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t\Documents\Prof Stephen\memetic Climbing\May New hollow distr\"/>
    </mc:Choice>
  </mc:AlternateContent>
  <xr:revisionPtr revIDLastSave="0" documentId="13_ncr:1_{5EA45184-8D66-4164-90AF-655E63785348}" xr6:coauthVersionLast="47" xr6:coauthVersionMax="47" xr10:uidLastSave="{00000000-0000-0000-0000-000000000000}"/>
  <bookViews>
    <workbookView xWindow="30240" yWindow="2445" windowWidth="21600" windowHeight="11235" firstSheet="6" activeTab="16" xr2:uid="{00000000-000D-0000-FFFF-FFFF00000000}"/>
  </bookViews>
  <sheets>
    <sheet name="Dual_Annealing" sheetId="8" r:id="rId1"/>
    <sheet name="MC_1" sheetId="15" r:id="rId2"/>
    <sheet name="MC_2" sheetId="11" r:id="rId3"/>
    <sheet name="MC_5" sheetId="18" r:id="rId4"/>
    <sheet name="MC_10" sheetId="22" r:id="rId5"/>
    <sheet name="MC_50" sheetId="23" r:id="rId6"/>
    <sheet name="MC_100" sheetId="24" r:id="rId7"/>
    <sheet name="MC_1000" sheetId="29" r:id="rId8"/>
    <sheet name="MC_100by1000" sheetId="31" r:id="rId9"/>
    <sheet name="Mean%MC_1" sheetId="16" r:id="rId10"/>
    <sheet name="Mean%MC_2" sheetId="17" r:id="rId11"/>
    <sheet name="Mean%MC_5" sheetId="20" r:id="rId12"/>
    <sheet name="Mean%MC_10" sheetId="25" r:id="rId13"/>
    <sheet name="Mean%MC_50" sheetId="26" r:id="rId14"/>
    <sheet name="Mean%MC_100" sheetId="27" r:id="rId15"/>
    <sheet name="Mean%MC_1000" sheetId="28" r:id="rId16"/>
    <sheet name="Mean%MC_100by1000" sheetId="30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0" l="1"/>
  <c r="I5" i="30"/>
  <c r="I6" i="30"/>
  <c r="I7" i="30"/>
  <c r="I8" i="30"/>
  <c r="I9" i="30"/>
  <c r="I10" i="30"/>
  <c r="I11" i="30"/>
  <c r="I12" i="30"/>
  <c r="I13" i="30"/>
  <c r="I14" i="30"/>
  <c r="I3" i="30"/>
  <c r="E3" i="30"/>
  <c r="E4" i="30"/>
  <c r="E5" i="30"/>
  <c r="E6" i="30"/>
  <c r="E7" i="30"/>
  <c r="E8" i="30"/>
  <c r="E9" i="30"/>
  <c r="E10" i="30"/>
  <c r="E11" i="30"/>
  <c r="E12" i="30"/>
  <c r="E13" i="30"/>
  <c r="E14" i="30"/>
  <c r="D4" i="30"/>
  <c r="D5" i="30"/>
  <c r="D6" i="30"/>
  <c r="D7" i="30"/>
  <c r="D8" i="30"/>
  <c r="D9" i="30"/>
  <c r="G9" i="30" s="1"/>
  <c r="D10" i="30"/>
  <c r="D11" i="30"/>
  <c r="D12" i="30"/>
  <c r="D13" i="30"/>
  <c r="D14" i="30"/>
  <c r="D3" i="30"/>
  <c r="G3" i="30" s="1"/>
  <c r="C14" i="30"/>
  <c r="B14" i="30"/>
  <c r="G13" i="30"/>
  <c r="C13" i="30"/>
  <c r="B13" i="30"/>
  <c r="F13" i="30" s="1"/>
  <c r="G12" i="30"/>
  <c r="F12" i="30"/>
  <c r="H12" i="30" s="1"/>
  <c r="C12" i="30"/>
  <c r="B12" i="30"/>
  <c r="C11" i="30"/>
  <c r="B11" i="30"/>
  <c r="G11" i="30" s="1"/>
  <c r="G10" i="30"/>
  <c r="C10" i="30"/>
  <c r="B10" i="30"/>
  <c r="F10" i="30" s="1"/>
  <c r="C9" i="30"/>
  <c r="B9" i="30"/>
  <c r="C8" i="30"/>
  <c r="B8" i="30"/>
  <c r="G7" i="30"/>
  <c r="C7" i="30"/>
  <c r="B7" i="30"/>
  <c r="F7" i="30" s="1"/>
  <c r="G6" i="30"/>
  <c r="F6" i="30"/>
  <c r="H6" i="30" s="1"/>
  <c r="C6" i="30"/>
  <c r="B6" i="30"/>
  <c r="C5" i="30"/>
  <c r="B5" i="30"/>
  <c r="G5" i="30" s="1"/>
  <c r="G4" i="30"/>
  <c r="C4" i="30"/>
  <c r="B4" i="30"/>
  <c r="F4" i="30" s="1"/>
  <c r="H4" i="30" s="1"/>
  <c r="C3" i="30"/>
  <c r="B3" i="30"/>
  <c r="D3" i="28"/>
  <c r="E3" i="28"/>
  <c r="D4" i="28"/>
  <c r="E4" i="28"/>
  <c r="D5" i="28"/>
  <c r="G5" i="28" s="1"/>
  <c r="E5" i="28"/>
  <c r="D6" i="28"/>
  <c r="E6" i="28"/>
  <c r="D7" i="28"/>
  <c r="E7" i="28"/>
  <c r="D8" i="28"/>
  <c r="G8" i="28" s="1"/>
  <c r="E8" i="28"/>
  <c r="D9" i="28"/>
  <c r="E9" i="28"/>
  <c r="D10" i="28"/>
  <c r="E10" i="28"/>
  <c r="D11" i="28"/>
  <c r="G11" i="28" s="1"/>
  <c r="E11" i="28"/>
  <c r="D12" i="28"/>
  <c r="E12" i="28"/>
  <c r="D13" i="28"/>
  <c r="E13" i="28"/>
  <c r="D14" i="28"/>
  <c r="E14" i="28"/>
  <c r="I4" i="28"/>
  <c r="I5" i="28"/>
  <c r="I6" i="28"/>
  <c r="I7" i="28"/>
  <c r="I8" i="28"/>
  <c r="I9" i="28"/>
  <c r="I10" i="28"/>
  <c r="I11" i="28"/>
  <c r="I12" i="28"/>
  <c r="I13" i="28"/>
  <c r="I14" i="28"/>
  <c r="I3" i="28"/>
  <c r="G4" i="28"/>
  <c r="F10" i="28"/>
  <c r="F13" i="28"/>
  <c r="I4" i="27"/>
  <c r="I5" i="27"/>
  <c r="I6" i="27"/>
  <c r="I7" i="27"/>
  <c r="I8" i="27"/>
  <c r="I9" i="27"/>
  <c r="I10" i="27"/>
  <c r="I11" i="27"/>
  <c r="I12" i="27"/>
  <c r="I13" i="27"/>
  <c r="I14" i="27"/>
  <c r="I3" i="27"/>
  <c r="E3" i="27"/>
  <c r="E4" i="27"/>
  <c r="E5" i="27"/>
  <c r="E6" i="27"/>
  <c r="E7" i="27"/>
  <c r="E8" i="27"/>
  <c r="E9" i="27"/>
  <c r="E10" i="27"/>
  <c r="E11" i="27"/>
  <c r="E12" i="27"/>
  <c r="E13" i="27"/>
  <c r="E14" i="27"/>
  <c r="D4" i="27"/>
  <c r="F4" i="27" s="1"/>
  <c r="D5" i="27"/>
  <c r="D6" i="27"/>
  <c r="G6" i="27" s="1"/>
  <c r="D7" i="27"/>
  <c r="G7" i="27" s="1"/>
  <c r="D8" i="27"/>
  <c r="D9" i="27"/>
  <c r="D10" i="27"/>
  <c r="F10" i="27" s="1"/>
  <c r="D11" i="27"/>
  <c r="G11" i="27" s="1"/>
  <c r="D12" i="27"/>
  <c r="D13" i="27"/>
  <c r="F13" i="27" s="1"/>
  <c r="D14" i="27"/>
  <c r="D3" i="27"/>
  <c r="G3" i="27" s="1"/>
  <c r="I4" i="26"/>
  <c r="I5" i="26"/>
  <c r="I6" i="26"/>
  <c r="I7" i="26"/>
  <c r="I8" i="26"/>
  <c r="I9" i="26"/>
  <c r="I10" i="26"/>
  <c r="I11" i="26"/>
  <c r="I12" i="26"/>
  <c r="I13" i="26"/>
  <c r="I14" i="26"/>
  <c r="I3" i="26"/>
  <c r="E3" i="26"/>
  <c r="E4" i="26"/>
  <c r="E5" i="26"/>
  <c r="E6" i="26"/>
  <c r="E7" i="26"/>
  <c r="E8" i="26"/>
  <c r="E9" i="26"/>
  <c r="E10" i="26"/>
  <c r="E11" i="26"/>
  <c r="E12" i="26"/>
  <c r="E13" i="26"/>
  <c r="E14" i="26"/>
  <c r="D4" i="26"/>
  <c r="G4" i="26" s="1"/>
  <c r="D5" i="26"/>
  <c r="G5" i="26" s="1"/>
  <c r="D6" i="26"/>
  <c r="D7" i="26"/>
  <c r="G7" i="26" s="1"/>
  <c r="D8" i="26"/>
  <c r="D9" i="26"/>
  <c r="D10" i="26"/>
  <c r="G10" i="26" s="1"/>
  <c r="D11" i="26"/>
  <c r="G11" i="26" s="1"/>
  <c r="D12" i="26"/>
  <c r="D13" i="26"/>
  <c r="F13" i="26" s="1"/>
  <c r="D14" i="26"/>
  <c r="D3" i="26"/>
  <c r="G3" i="26" s="1"/>
  <c r="I4" i="25"/>
  <c r="I5" i="25"/>
  <c r="I6" i="25"/>
  <c r="I7" i="25"/>
  <c r="I8" i="25"/>
  <c r="I9" i="25"/>
  <c r="I10" i="25"/>
  <c r="I11" i="25"/>
  <c r="I12" i="25"/>
  <c r="I13" i="25"/>
  <c r="I14" i="25"/>
  <c r="I3" i="25"/>
  <c r="E3" i="25"/>
  <c r="E4" i="25"/>
  <c r="E5" i="25"/>
  <c r="E6" i="25"/>
  <c r="E7" i="25"/>
  <c r="E8" i="25"/>
  <c r="E9" i="25"/>
  <c r="E10" i="25"/>
  <c r="E11" i="25"/>
  <c r="E12" i="25"/>
  <c r="E13" i="25"/>
  <c r="E14" i="25"/>
  <c r="D4" i="25"/>
  <c r="G4" i="25" s="1"/>
  <c r="D5" i="25"/>
  <c r="D6" i="25"/>
  <c r="D7" i="25"/>
  <c r="G7" i="25" s="1"/>
  <c r="D8" i="25"/>
  <c r="D9" i="25"/>
  <c r="D10" i="25"/>
  <c r="G10" i="25" s="1"/>
  <c r="D11" i="25"/>
  <c r="D12" i="25"/>
  <c r="D13" i="25"/>
  <c r="G13" i="25" s="1"/>
  <c r="D14" i="25"/>
  <c r="D3" i="25"/>
  <c r="G3" i="25" s="1"/>
  <c r="G14" i="28"/>
  <c r="C14" i="28"/>
  <c r="B14" i="28"/>
  <c r="G13" i="28"/>
  <c r="C13" i="28"/>
  <c r="B13" i="28"/>
  <c r="C12" i="28"/>
  <c r="B12" i="28"/>
  <c r="G12" i="28" s="1"/>
  <c r="C11" i="28"/>
  <c r="B11" i="28"/>
  <c r="C10" i="28"/>
  <c r="B10" i="28"/>
  <c r="C9" i="28"/>
  <c r="B9" i="28"/>
  <c r="G9" i="28" s="1"/>
  <c r="C8" i="28"/>
  <c r="B8" i="28"/>
  <c r="G7" i="28"/>
  <c r="F7" i="28"/>
  <c r="C7" i="28"/>
  <c r="B7" i="28"/>
  <c r="C6" i="28"/>
  <c r="B6" i="28"/>
  <c r="G6" i="28" s="1"/>
  <c r="C5" i="28"/>
  <c r="B5" i="28"/>
  <c r="C4" i="28"/>
  <c r="B4" i="28"/>
  <c r="G3" i="28"/>
  <c r="C3" i="28"/>
  <c r="B3" i="28"/>
  <c r="F3" i="28" s="1"/>
  <c r="H3" i="28" s="1"/>
  <c r="G14" i="27"/>
  <c r="C14" i="27"/>
  <c r="B14" i="27"/>
  <c r="C13" i="27"/>
  <c r="B13" i="27"/>
  <c r="C12" i="27"/>
  <c r="B12" i="27"/>
  <c r="C11" i="27"/>
  <c r="B11" i="27"/>
  <c r="G10" i="27"/>
  <c r="C10" i="27"/>
  <c r="B10" i="27"/>
  <c r="C9" i="27"/>
  <c r="B9" i="27"/>
  <c r="G8" i="27"/>
  <c r="C8" i="27"/>
  <c r="B8" i="27"/>
  <c r="F8" i="27" s="1"/>
  <c r="C7" i="27"/>
  <c r="B7" i="27"/>
  <c r="C6" i="27"/>
  <c r="B6" i="27"/>
  <c r="F6" i="27" s="1"/>
  <c r="G5" i="27"/>
  <c r="C5" i="27"/>
  <c r="B5" i="27"/>
  <c r="F5" i="27" s="1"/>
  <c r="H5" i="27" s="1"/>
  <c r="G4" i="27"/>
  <c r="C4" i="27"/>
  <c r="B4" i="27"/>
  <c r="C3" i="27"/>
  <c r="B3" i="27"/>
  <c r="G14" i="26"/>
  <c r="C14" i="26"/>
  <c r="B14" i="26"/>
  <c r="F14" i="26" s="1"/>
  <c r="G13" i="26"/>
  <c r="C13" i="26"/>
  <c r="B13" i="26"/>
  <c r="C12" i="26"/>
  <c r="B12" i="26"/>
  <c r="G12" i="26" s="1"/>
  <c r="C11" i="26"/>
  <c r="B11" i="26"/>
  <c r="C10" i="26"/>
  <c r="B10" i="26"/>
  <c r="C9" i="26"/>
  <c r="B9" i="26"/>
  <c r="G9" i="26" s="1"/>
  <c r="G8" i="26"/>
  <c r="C8" i="26"/>
  <c r="B8" i="26"/>
  <c r="F8" i="26" s="1"/>
  <c r="C7" i="26"/>
  <c r="B7" i="26"/>
  <c r="C6" i="26"/>
  <c r="B6" i="26"/>
  <c r="G6" i="26" s="1"/>
  <c r="C5" i="26"/>
  <c r="B5" i="26"/>
  <c r="C4" i="26"/>
  <c r="B4" i="26"/>
  <c r="C3" i="26"/>
  <c r="B3" i="26"/>
  <c r="G14" i="25"/>
  <c r="C14" i="25"/>
  <c r="B14" i="25"/>
  <c r="F14" i="25" s="1"/>
  <c r="C13" i="25"/>
  <c r="B13" i="25"/>
  <c r="C12" i="25"/>
  <c r="B12" i="25"/>
  <c r="G12" i="25" s="1"/>
  <c r="G11" i="25"/>
  <c r="C11" i="25"/>
  <c r="B11" i="25"/>
  <c r="F11" i="25" s="1"/>
  <c r="C10" i="25"/>
  <c r="B10" i="25"/>
  <c r="G9" i="25"/>
  <c r="C9" i="25"/>
  <c r="B9" i="25"/>
  <c r="G8" i="25"/>
  <c r="C8" i="25"/>
  <c r="B8" i="25"/>
  <c r="F8" i="25" s="1"/>
  <c r="C7" i="25"/>
  <c r="B7" i="25"/>
  <c r="G6" i="25"/>
  <c r="C6" i="25"/>
  <c r="B6" i="25"/>
  <c r="F6" i="25" s="1"/>
  <c r="H6" i="25" s="1"/>
  <c r="G5" i="25"/>
  <c r="C5" i="25"/>
  <c r="B5" i="25"/>
  <c r="F5" i="25" s="1"/>
  <c r="C4" i="25"/>
  <c r="B4" i="25"/>
  <c r="C3" i="25"/>
  <c r="B3" i="25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5" i="17"/>
  <c r="B5" i="17"/>
  <c r="C4" i="17"/>
  <c r="B4" i="17"/>
  <c r="C3" i="17"/>
  <c r="B3" i="17"/>
  <c r="G8" i="30" l="1"/>
  <c r="G14" i="30"/>
  <c r="F9" i="30"/>
  <c r="H9" i="30" s="1"/>
  <c r="H13" i="30"/>
  <c r="F3" i="30"/>
  <c r="H3" i="30" s="1"/>
  <c r="H10" i="30"/>
  <c r="H7" i="30"/>
  <c r="F5" i="30"/>
  <c r="H5" i="30" s="1"/>
  <c r="F8" i="30"/>
  <c r="F11" i="30"/>
  <c r="H11" i="30" s="1"/>
  <c r="F14" i="30"/>
  <c r="H14" i="30" s="1"/>
  <c r="F8" i="28"/>
  <c r="G10" i="28"/>
  <c r="H10" i="28" s="1"/>
  <c r="F5" i="28"/>
  <c r="H13" i="28"/>
  <c r="F4" i="28"/>
  <c r="H4" i="28" s="1"/>
  <c r="F11" i="28"/>
  <c r="H11" i="28" s="1"/>
  <c r="F14" i="28"/>
  <c r="H14" i="28" s="1"/>
  <c r="H4" i="27"/>
  <c r="G12" i="27"/>
  <c r="H10" i="27"/>
  <c r="H6" i="27"/>
  <c r="G13" i="27"/>
  <c r="H13" i="27" s="1"/>
  <c r="F14" i="27"/>
  <c r="F5" i="26"/>
  <c r="H5" i="26" s="1"/>
  <c r="H13" i="26"/>
  <c r="H7" i="28"/>
  <c r="F7" i="27"/>
  <c r="H7" i="27" s="1"/>
  <c r="F11" i="27"/>
  <c r="G9" i="27"/>
  <c r="F3" i="27"/>
  <c r="H3" i="27" s="1"/>
  <c r="F4" i="26"/>
  <c r="H4" i="26" s="1"/>
  <c r="F10" i="26"/>
  <c r="H10" i="26" s="1"/>
  <c r="H14" i="26"/>
  <c r="F7" i="26"/>
  <c r="H7" i="26" s="1"/>
  <c r="F11" i="26"/>
  <c r="H11" i="26" s="1"/>
  <c r="F3" i="26"/>
  <c r="H3" i="26" s="1"/>
  <c r="F7" i="25"/>
  <c r="H7" i="25" s="1"/>
  <c r="F13" i="25"/>
  <c r="H13" i="25" s="1"/>
  <c r="F4" i="25"/>
  <c r="H4" i="25" s="1"/>
  <c r="F9" i="25"/>
  <c r="H9" i="25" s="1"/>
  <c r="F10" i="25"/>
  <c r="H10" i="25" s="1"/>
  <c r="H14" i="25"/>
  <c r="F3" i="25"/>
  <c r="H3" i="25" s="1"/>
  <c r="H8" i="28"/>
  <c r="H5" i="28"/>
  <c r="F6" i="28"/>
  <c r="H6" i="28" s="1"/>
  <c r="F9" i="28"/>
  <c r="H9" i="28" s="1"/>
  <c r="F12" i="28"/>
  <c r="H12" i="28" s="1"/>
  <c r="H14" i="27"/>
  <c r="H11" i="27"/>
  <c r="H8" i="27"/>
  <c r="F9" i="27"/>
  <c r="F12" i="27"/>
  <c r="H12" i="27" s="1"/>
  <c r="H8" i="26"/>
  <c r="F6" i="26"/>
  <c r="H6" i="26" s="1"/>
  <c r="F9" i="26"/>
  <c r="H9" i="26" s="1"/>
  <c r="F12" i="26"/>
  <c r="H12" i="26" s="1"/>
  <c r="H5" i="25"/>
  <c r="H8" i="25"/>
  <c r="H11" i="25"/>
  <c r="F12" i="25"/>
  <c r="H12" i="25" s="1"/>
  <c r="I4" i="20"/>
  <c r="I5" i="20"/>
  <c r="I6" i="20"/>
  <c r="I7" i="20"/>
  <c r="I8" i="20"/>
  <c r="I9" i="20"/>
  <c r="I10" i="20"/>
  <c r="I11" i="20"/>
  <c r="I12" i="20"/>
  <c r="I13" i="20"/>
  <c r="I14" i="20"/>
  <c r="I3" i="20"/>
  <c r="E4" i="20"/>
  <c r="E5" i="20"/>
  <c r="E6" i="20"/>
  <c r="E7" i="20"/>
  <c r="E8" i="20"/>
  <c r="E9" i="20"/>
  <c r="E10" i="20"/>
  <c r="E11" i="20"/>
  <c r="E12" i="20"/>
  <c r="E13" i="20"/>
  <c r="E14" i="20"/>
  <c r="E3" i="20"/>
  <c r="D4" i="20"/>
  <c r="G4" i="20" s="1"/>
  <c r="D5" i="20"/>
  <c r="F5" i="20" s="1"/>
  <c r="D6" i="20"/>
  <c r="D7" i="20"/>
  <c r="D8" i="20"/>
  <c r="G8" i="20" s="1"/>
  <c r="D9" i="20"/>
  <c r="G9" i="20" s="1"/>
  <c r="D10" i="20"/>
  <c r="G10" i="20" s="1"/>
  <c r="D11" i="20"/>
  <c r="D12" i="20"/>
  <c r="G12" i="20" s="1"/>
  <c r="D13" i="20"/>
  <c r="G13" i="20" s="1"/>
  <c r="D14" i="20"/>
  <c r="G14" i="20" s="1"/>
  <c r="D3" i="20"/>
  <c r="G3" i="20" s="1"/>
  <c r="C14" i="20"/>
  <c r="B14" i="20"/>
  <c r="C13" i="20"/>
  <c r="B13" i="20"/>
  <c r="C12" i="20"/>
  <c r="B12" i="20"/>
  <c r="F12" i="20" s="1"/>
  <c r="G11" i="20"/>
  <c r="C11" i="20"/>
  <c r="B11" i="20"/>
  <c r="C10" i="20"/>
  <c r="B10" i="20"/>
  <c r="C9" i="20"/>
  <c r="B9" i="20"/>
  <c r="F8" i="20"/>
  <c r="C8" i="20"/>
  <c r="B8" i="20"/>
  <c r="G7" i="20"/>
  <c r="F7" i="20"/>
  <c r="C7" i="20"/>
  <c r="B7" i="20"/>
  <c r="G6" i="20"/>
  <c r="C6" i="20"/>
  <c r="B6" i="20"/>
  <c r="F6" i="20" s="1"/>
  <c r="G5" i="20"/>
  <c r="C5" i="20"/>
  <c r="B5" i="20"/>
  <c r="C4" i="20"/>
  <c r="B4" i="20"/>
  <c r="C3" i="20"/>
  <c r="B3" i="20"/>
  <c r="D3" i="17"/>
  <c r="E3" i="17"/>
  <c r="D4" i="17"/>
  <c r="E4" i="17"/>
  <c r="D5" i="17"/>
  <c r="E5" i="17"/>
  <c r="D6" i="17"/>
  <c r="E6" i="17"/>
  <c r="D7" i="17"/>
  <c r="E7" i="17"/>
  <c r="D8" i="17"/>
  <c r="E8" i="17"/>
  <c r="D9" i="17"/>
  <c r="E9" i="17"/>
  <c r="D10" i="17"/>
  <c r="E10" i="17"/>
  <c r="D11" i="17"/>
  <c r="E11" i="17"/>
  <c r="D12" i="17"/>
  <c r="E12" i="17"/>
  <c r="D13" i="17"/>
  <c r="E13" i="17"/>
  <c r="D14" i="17"/>
  <c r="E14" i="17"/>
  <c r="D3" i="16"/>
  <c r="E3" i="16"/>
  <c r="D4" i="16"/>
  <c r="E4" i="16"/>
  <c r="D5" i="16"/>
  <c r="E5" i="16"/>
  <c r="D6" i="16"/>
  <c r="E6" i="16"/>
  <c r="D7" i="16"/>
  <c r="E7" i="16"/>
  <c r="D8" i="16"/>
  <c r="E8" i="16"/>
  <c r="D9" i="16"/>
  <c r="E9" i="16"/>
  <c r="D10" i="16"/>
  <c r="E10" i="16"/>
  <c r="D11" i="16"/>
  <c r="E11" i="16"/>
  <c r="D12" i="16"/>
  <c r="E12" i="16"/>
  <c r="D13" i="16"/>
  <c r="E13" i="16"/>
  <c r="D14" i="16"/>
  <c r="E14" i="16"/>
  <c r="H8" i="30" l="1"/>
  <c r="H9" i="27"/>
  <c r="F4" i="20"/>
  <c r="H4" i="20" s="1"/>
  <c r="F10" i="20"/>
  <c r="H5" i="20"/>
  <c r="H10" i="20"/>
  <c r="H7" i="20"/>
  <c r="H6" i="20"/>
  <c r="H12" i="20"/>
  <c r="F9" i="20"/>
  <c r="H9" i="20" s="1"/>
  <c r="F13" i="20"/>
  <c r="H13" i="20" s="1"/>
  <c r="H8" i="20"/>
  <c r="F3" i="20"/>
  <c r="H3" i="20" s="1"/>
  <c r="F11" i="20"/>
  <c r="H11" i="20" s="1"/>
  <c r="F14" i="20"/>
  <c r="H14" i="20" s="1"/>
  <c r="I4" i="16"/>
  <c r="I5" i="16"/>
  <c r="I6" i="16"/>
  <c r="I7" i="16"/>
  <c r="I8" i="16"/>
  <c r="I9" i="16"/>
  <c r="I10" i="16"/>
  <c r="I11" i="16"/>
  <c r="I12" i="16"/>
  <c r="I13" i="16"/>
  <c r="I14" i="16"/>
  <c r="I3" i="16"/>
  <c r="I4" i="17"/>
  <c r="I5" i="17"/>
  <c r="I6" i="17"/>
  <c r="I7" i="17"/>
  <c r="I8" i="17"/>
  <c r="I9" i="17"/>
  <c r="I10" i="17"/>
  <c r="I11" i="17"/>
  <c r="I12" i="17"/>
  <c r="I13" i="17"/>
  <c r="I14" i="17"/>
  <c r="I3" i="17"/>
  <c r="G13" i="17" l="1"/>
  <c r="F12" i="17"/>
  <c r="G11" i="17"/>
  <c r="G10" i="17"/>
  <c r="F6" i="17"/>
  <c r="G5" i="17"/>
  <c r="F4" i="17"/>
  <c r="C14" i="16"/>
  <c r="B14" i="16"/>
  <c r="G14" i="16" s="1"/>
  <c r="C13" i="16"/>
  <c r="B13" i="16"/>
  <c r="F13" i="16" s="1"/>
  <c r="G12" i="16"/>
  <c r="C12" i="16"/>
  <c r="B12" i="16"/>
  <c r="C11" i="16"/>
  <c r="B11" i="16"/>
  <c r="F11" i="16" s="1"/>
  <c r="F10" i="16"/>
  <c r="C10" i="16"/>
  <c r="B10" i="16"/>
  <c r="C9" i="16"/>
  <c r="B9" i="16"/>
  <c r="G9" i="16" s="1"/>
  <c r="C8" i="16"/>
  <c r="B8" i="16"/>
  <c r="G8" i="16" s="1"/>
  <c r="C7" i="16"/>
  <c r="B7" i="16"/>
  <c r="F7" i="16" s="1"/>
  <c r="C6" i="16"/>
  <c r="B6" i="16"/>
  <c r="G6" i="16" s="1"/>
  <c r="C5" i="16"/>
  <c r="B5" i="16"/>
  <c r="G5" i="16" s="1"/>
  <c r="C4" i="16"/>
  <c r="B4" i="16"/>
  <c r="F4" i="16" s="1"/>
  <c r="C3" i="16"/>
  <c r="B3" i="16"/>
  <c r="G3" i="16" s="1"/>
  <c r="G8" i="17" l="1"/>
  <c r="F3" i="17"/>
  <c r="G6" i="17"/>
  <c r="H6" i="17" s="1"/>
  <c r="G4" i="17"/>
  <c r="H4" i="17" s="1"/>
  <c r="G3" i="17"/>
  <c r="F3" i="16"/>
  <c r="H3" i="16" s="1"/>
  <c r="G7" i="17"/>
  <c r="G11" i="16"/>
  <c r="H11" i="16" s="1"/>
  <c r="G13" i="16"/>
  <c r="H13" i="16" s="1"/>
  <c r="F10" i="17"/>
  <c r="H10" i="17" s="1"/>
  <c r="G12" i="17"/>
  <c r="H12" i="17" s="1"/>
  <c r="G9" i="17"/>
  <c r="G14" i="17"/>
  <c r="F7" i="17"/>
  <c r="G4" i="16"/>
  <c r="H4" i="16" s="1"/>
  <c r="F6" i="16"/>
  <c r="H6" i="16" s="1"/>
  <c r="G7" i="16"/>
  <c r="H7" i="16" s="1"/>
  <c r="F9" i="16"/>
  <c r="H9" i="16" s="1"/>
  <c r="F5" i="16"/>
  <c r="H5" i="16" s="1"/>
  <c r="G10" i="16"/>
  <c r="H10" i="16" s="1"/>
  <c r="F12" i="16"/>
  <c r="H12" i="16" s="1"/>
  <c r="F8" i="16"/>
  <c r="H8" i="16" s="1"/>
  <c r="F9" i="17"/>
  <c r="F13" i="17"/>
  <c r="H13" i="17" s="1"/>
  <c r="F5" i="17"/>
  <c r="H5" i="17" s="1"/>
  <c r="F8" i="17"/>
  <c r="F11" i="17"/>
  <c r="H11" i="17" s="1"/>
  <c r="F14" i="17"/>
  <c r="F14" i="16"/>
  <c r="H14" i="16" s="1"/>
  <c r="H8" i="17" l="1"/>
  <c r="H3" i="17"/>
  <c r="H7" i="17"/>
  <c r="H9" i="17"/>
  <c r="H14" i="17"/>
</calcChain>
</file>

<file path=xl/sharedStrings.xml><?xml version="1.0" encoding="utf-8"?>
<sst xmlns="http://schemas.openxmlformats.org/spreadsheetml/2006/main" count="465" uniqueCount="50">
  <si>
    <t>Function</t>
  </si>
  <si>
    <t>Trial_1</t>
  </si>
  <si>
    <t>Trial_2</t>
  </si>
  <si>
    <t>Trial_3</t>
  </si>
  <si>
    <t>Trial_4</t>
  </si>
  <si>
    <t>Trial_5</t>
  </si>
  <si>
    <t>Trial_6</t>
  </si>
  <si>
    <t>Trial_7</t>
  </si>
  <si>
    <t>Trial_8</t>
  </si>
  <si>
    <t>Trial_9</t>
  </si>
  <si>
    <t>Trial_10</t>
  </si>
  <si>
    <t>Trial_11</t>
  </si>
  <si>
    <t>Trial_12</t>
  </si>
  <si>
    <t>Trial_13</t>
  </si>
  <si>
    <t>Trial_14</t>
  </si>
  <si>
    <t>Trial_15</t>
  </si>
  <si>
    <t>Trial_16</t>
  </si>
  <si>
    <t>Trial_17</t>
  </si>
  <si>
    <t>Trial_18</t>
  </si>
  <si>
    <t>Trial_19</t>
  </si>
  <si>
    <t>Trial_20</t>
  </si>
  <si>
    <t>Trial_21</t>
  </si>
  <si>
    <t>Trial_22</t>
  </si>
  <si>
    <t>Trial_23</t>
  </si>
  <si>
    <t>Trial_24</t>
  </si>
  <si>
    <t>Trial_25</t>
  </si>
  <si>
    <t>Trial_26</t>
  </si>
  <si>
    <t>Trial_27</t>
  </si>
  <si>
    <t>Trial_28</t>
  </si>
  <si>
    <t>Trial_29</t>
  </si>
  <si>
    <t>Trial_30</t>
  </si>
  <si>
    <t>Mean</t>
  </si>
  <si>
    <t>Std_Dev</t>
  </si>
  <si>
    <t>DA</t>
  </si>
  <si>
    <t>Mean Diff</t>
  </si>
  <si>
    <t>Function 1</t>
  </si>
  <si>
    <t>Function 2</t>
  </si>
  <si>
    <t>Function 3</t>
  </si>
  <si>
    <t>Function 4</t>
  </si>
  <si>
    <t>Function 5</t>
  </si>
  <si>
    <t>Function 6</t>
  </si>
  <si>
    <t>Function 7</t>
  </si>
  <si>
    <t>Function 8</t>
  </si>
  <si>
    <t>Function 9</t>
  </si>
  <si>
    <t>Function 10</t>
  </si>
  <si>
    <t>Function 11</t>
  </si>
  <si>
    <t>Function 12</t>
  </si>
  <si>
    <t>HC_R100</t>
  </si>
  <si>
    <t>HC_1</t>
  </si>
  <si>
    <t>HC_2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</si>
</sst>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"/>
  <sheetViews>
    <sheetView topLeftCell="Y1" zoomScale="150" zoomScaleNormal="150" workbookViewId="0">
      <selection activeCell="B2" sqref="B2:AG13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1</v>
      </c>
      <c r="B2" s="1">
        <v>3.05E-9</v>
      </c>
      <c r="C2" s="1">
        <v>5.6800000000000002E-9</v>
      </c>
      <c r="D2" s="1">
        <v>2.1500000000000001E-5</v>
      </c>
      <c r="E2" s="1">
        <v>4.3800000000000002E-8</v>
      </c>
      <c r="F2" s="1">
        <v>9.6799999999999997E-9</v>
      </c>
      <c r="G2" s="1">
        <v>8.9899999999999998E-9</v>
      </c>
      <c r="H2" s="1">
        <v>9.8700000000000004E-7</v>
      </c>
      <c r="I2" s="1">
        <v>7.7400000000000002E-9</v>
      </c>
      <c r="J2" s="1">
        <v>2.5500000000000001E-9</v>
      </c>
      <c r="K2" s="1">
        <v>1.9500000000000001E-7</v>
      </c>
      <c r="L2" s="1">
        <v>2.5699999999999999E-8</v>
      </c>
      <c r="M2" s="1">
        <v>1.8900000000000001E-7</v>
      </c>
      <c r="N2" s="1">
        <v>1.24E-6</v>
      </c>
      <c r="O2" s="1">
        <v>6.5899999999999996E-7</v>
      </c>
      <c r="P2" s="1">
        <v>2.8299999999999999E-8</v>
      </c>
      <c r="Q2" s="1">
        <v>1.4600000000000001E-7</v>
      </c>
      <c r="R2" s="1">
        <v>4.25E-9</v>
      </c>
      <c r="S2" s="1">
        <v>6.8400000000000004E-11</v>
      </c>
      <c r="T2" s="1">
        <v>4.0500000000000002E-11</v>
      </c>
      <c r="U2" s="1">
        <v>4.08E-9</v>
      </c>
      <c r="V2" s="1">
        <v>2.88E-8</v>
      </c>
      <c r="W2" s="1">
        <v>1.04E-8</v>
      </c>
      <c r="X2" s="1">
        <v>1.51E-8</v>
      </c>
      <c r="Y2" s="1">
        <v>8.6800000000000006E-9</v>
      </c>
      <c r="Z2" s="1">
        <v>3.5499999999999999E-6</v>
      </c>
      <c r="AA2" s="1">
        <v>1.17E-7</v>
      </c>
      <c r="AB2" s="1">
        <v>1.74E-8</v>
      </c>
      <c r="AC2" s="1">
        <v>1.02E-7</v>
      </c>
      <c r="AD2" s="1">
        <v>2.7000000000000001E-7</v>
      </c>
      <c r="AE2" s="1">
        <v>5.13E-7</v>
      </c>
      <c r="AF2" s="1">
        <v>9.9000000000000005E-7</v>
      </c>
      <c r="AG2" s="1">
        <v>3.8700000000000002E-6</v>
      </c>
    </row>
    <row r="3" spans="1:33" x14ac:dyDescent="0.3">
      <c r="A3">
        <v>2</v>
      </c>
      <c r="B3" s="1">
        <v>8.92</v>
      </c>
      <c r="C3" s="1">
        <v>70.8</v>
      </c>
      <c r="D3" s="1">
        <v>3.99</v>
      </c>
      <c r="E3" s="1">
        <v>6.3899999999999996E-8</v>
      </c>
      <c r="F3" s="1">
        <v>3.99</v>
      </c>
      <c r="G3" s="1">
        <v>3.99</v>
      </c>
      <c r="H3" s="1">
        <v>2.8699999999999998E-9</v>
      </c>
      <c r="I3" s="1">
        <v>3.99</v>
      </c>
      <c r="J3" s="1">
        <v>8.92</v>
      </c>
      <c r="K3" s="1">
        <v>3.99</v>
      </c>
      <c r="L3" s="1">
        <v>3.99</v>
      </c>
      <c r="M3" s="1">
        <v>8.92</v>
      </c>
      <c r="N3" s="1">
        <v>8.92</v>
      </c>
      <c r="O3" s="1">
        <v>3.99</v>
      </c>
      <c r="P3" s="1">
        <v>8.9299999999999999E-8</v>
      </c>
      <c r="Q3" s="1">
        <v>8.92</v>
      </c>
      <c r="R3" s="1">
        <v>8.92</v>
      </c>
      <c r="S3" s="1">
        <v>1.79E-7</v>
      </c>
      <c r="T3" s="1">
        <v>8.92</v>
      </c>
      <c r="U3" s="1">
        <v>3.99</v>
      </c>
      <c r="V3" s="1">
        <v>8.92</v>
      </c>
      <c r="W3" s="1">
        <v>6.3100000000000003E-8</v>
      </c>
      <c r="X3" s="1">
        <v>1.0800000000000001E-8</v>
      </c>
      <c r="Y3" s="1">
        <v>8.92</v>
      </c>
      <c r="Z3" s="1">
        <v>8.92</v>
      </c>
      <c r="AA3" s="1">
        <v>5.8500000000000001E-7</v>
      </c>
      <c r="AB3" s="1">
        <v>3.99</v>
      </c>
      <c r="AC3" s="1">
        <v>9.9699999999999999E-8</v>
      </c>
      <c r="AD3" s="1">
        <v>8.92</v>
      </c>
      <c r="AE3" s="1">
        <v>3.99</v>
      </c>
      <c r="AF3" s="1">
        <v>6.96</v>
      </c>
      <c r="AG3" s="1">
        <v>12.4</v>
      </c>
    </row>
    <row r="4" spans="1:33" x14ac:dyDescent="0.3">
      <c r="A4">
        <v>3</v>
      </c>
      <c r="B4" s="1">
        <v>1.7000000000000001E-4</v>
      </c>
      <c r="C4" s="1">
        <v>9.9599999999999995E-5</v>
      </c>
      <c r="D4" s="1">
        <v>1.63E-4</v>
      </c>
      <c r="E4" s="1">
        <v>7.6199999999999995E-5</v>
      </c>
      <c r="F4" s="1">
        <v>8.8700000000000001E-5</v>
      </c>
      <c r="G4" s="1">
        <v>1.15E-4</v>
      </c>
      <c r="H4" s="1">
        <v>2.3000000000000001E-4</v>
      </c>
      <c r="I4" s="1">
        <v>2.32E-4</v>
      </c>
      <c r="J4" s="1">
        <v>8.8300000000000005E-5</v>
      </c>
      <c r="K4" s="1">
        <v>1.44E-4</v>
      </c>
      <c r="L4" s="1">
        <v>1.07E-4</v>
      </c>
      <c r="M4" s="1">
        <v>9.48E-5</v>
      </c>
      <c r="N4" s="1">
        <v>1.6200000000000001E-4</v>
      </c>
      <c r="O4" s="1">
        <v>1.4200000000000001E-4</v>
      </c>
      <c r="P4" s="1">
        <v>6.9499999999999995E-5</v>
      </c>
      <c r="Q4" s="1">
        <v>3.5199999999999999E-4</v>
      </c>
      <c r="R4" s="1">
        <v>9.2100000000000003E-5</v>
      </c>
      <c r="S4" s="1">
        <v>1.4300000000000001E-4</v>
      </c>
      <c r="T4" s="1">
        <v>9.4500000000000007E-5</v>
      </c>
      <c r="U4" s="1">
        <v>3.2899999999999997E-4</v>
      </c>
      <c r="V4" s="1">
        <v>1.8799999999999999E-4</v>
      </c>
      <c r="W4" s="1">
        <v>2.72E-4</v>
      </c>
      <c r="X4" s="1">
        <v>2.4600000000000002E-5</v>
      </c>
      <c r="Y4" s="1">
        <v>9.7800000000000006E-5</v>
      </c>
      <c r="Z4" s="1">
        <v>2.05E-4</v>
      </c>
      <c r="AA4" s="1">
        <v>9.6399999999999999E-5</v>
      </c>
      <c r="AB4" s="1">
        <v>1.4100000000000001E-4</v>
      </c>
      <c r="AC4" s="1">
        <v>1.6699999999999999E-4</v>
      </c>
      <c r="AD4" s="1">
        <v>1.8699999999999999E-4</v>
      </c>
      <c r="AE4" s="1">
        <v>1.7799999999999999E-4</v>
      </c>
      <c r="AF4" s="1">
        <v>1.5200000000000001E-4</v>
      </c>
      <c r="AG4" s="1">
        <v>7.4099999999999999E-5</v>
      </c>
    </row>
    <row r="5" spans="1:33" x14ac:dyDescent="0.3">
      <c r="A5">
        <v>4</v>
      </c>
      <c r="B5" s="1">
        <v>41.8</v>
      </c>
      <c r="C5" s="1">
        <v>30.8</v>
      </c>
      <c r="D5" s="1">
        <v>22.9</v>
      </c>
      <c r="E5" s="1">
        <v>15.9</v>
      </c>
      <c r="F5" s="1">
        <v>40.799999999999997</v>
      </c>
      <c r="G5" s="1">
        <v>13.9</v>
      </c>
      <c r="H5" s="1">
        <v>28.9</v>
      </c>
      <c r="I5" s="1">
        <v>29.8</v>
      </c>
      <c r="J5" s="1">
        <v>24.9</v>
      </c>
      <c r="K5" s="1">
        <v>28.9</v>
      </c>
      <c r="L5" s="1">
        <v>35.799999999999997</v>
      </c>
      <c r="M5" s="1">
        <v>52.7</v>
      </c>
      <c r="N5" s="1">
        <v>12.9</v>
      </c>
      <c r="O5" s="1">
        <v>30.8</v>
      </c>
      <c r="P5" s="1">
        <v>60.7</v>
      </c>
      <c r="Q5" s="1">
        <v>38.799999999999997</v>
      </c>
      <c r="R5" s="1">
        <v>31.8</v>
      </c>
      <c r="S5" s="1">
        <v>23.9</v>
      </c>
      <c r="T5" s="1">
        <v>43.8</v>
      </c>
      <c r="U5" s="1">
        <v>26.9</v>
      </c>
      <c r="V5" s="1">
        <v>17.899999999999999</v>
      </c>
      <c r="W5" s="1">
        <v>18.899999999999999</v>
      </c>
      <c r="X5" s="1">
        <v>37.799999999999997</v>
      </c>
      <c r="Y5" s="1">
        <v>33.799999999999997</v>
      </c>
      <c r="Z5" s="1">
        <v>17.899999999999999</v>
      </c>
      <c r="AA5" s="1">
        <v>48.8</v>
      </c>
      <c r="AB5" s="1">
        <v>16.899999999999999</v>
      </c>
      <c r="AC5" s="1">
        <v>61.7</v>
      </c>
      <c r="AD5" s="1">
        <v>17.899999999999999</v>
      </c>
      <c r="AE5" s="1">
        <v>40.799999999999997</v>
      </c>
      <c r="AF5" s="1">
        <v>31.6</v>
      </c>
      <c r="AG5" s="1">
        <v>13</v>
      </c>
    </row>
    <row r="6" spans="1:33" x14ac:dyDescent="0.3">
      <c r="A6">
        <v>5</v>
      </c>
      <c r="B6" s="1">
        <v>1300</v>
      </c>
      <c r="C6" s="1">
        <v>133</v>
      </c>
      <c r="D6" s="1">
        <v>216</v>
      </c>
      <c r="E6" s="1">
        <v>190</v>
      </c>
      <c r="F6" s="1">
        <v>702</v>
      </c>
      <c r="G6" s="1">
        <v>308</v>
      </c>
      <c r="H6" s="1">
        <v>916</v>
      </c>
      <c r="I6" s="1">
        <v>369</v>
      </c>
      <c r="J6" s="1">
        <v>1330</v>
      </c>
      <c r="K6" s="1">
        <v>619</v>
      </c>
      <c r="L6" s="1">
        <v>175</v>
      </c>
      <c r="M6" s="1">
        <v>1750</v>
      </c>
      <c r="N6" s="1">
        <v>285</v>
      </c>
      <c r="O6" s="1">
        <v>43.7</v>
      </c>
      <c r="P6" s="1">
        <v>123</v>
      </c>
      <c r="Q6" s="1">
        <v>378</v>
      </c>
      <c r="R6" s="1">
        <v>309</v>
      </c>
      <c r="S6" s="1">
        <v>625</v>
      </c>
      <c r="T6" s="1">
        <v>404</v>
      </c>
      <c r="U6" s="1">
        <v>310</v>
      </c>
      <c r="V6" s="1">
        <v>130</v>
      </c>
      <c r="W6" s="1">
        <v>762</v>
      </c>
      <c r="X6" s="1">
        <v>291</v>
      </c>
      <c r="Y6" s="1">
        <v>562</v>
      </c>
      <c r="Z6" s="1">
        <v>449</v>
      </c>
      <c r="AA6" s="1">
        <v>156</v>
      </c>
      <c r="AB6" s="1">
        <v>212</v>
      </c>
      <c r="AC6" s="1">
        <v>287</v>
      </c>
      <c r="AD6" s="1">
        <v>890</v>
      </c>
      <c r="AE6" s="1">
        <v>661</v>
      </c>
      <c r="AF6" s="1">
        <v>496</v>
      </c>
      <c r="AG6" s="1">
        <v>399</v>
      </c>
    </row>
    <row r="7" spans="1:33" x14ac:dyDescent="0.3">
      <c r="A7">
        <v>6</v>
      </c>
      <c r="B7" s="1">
        <v>4.25</v>
      </c>
      <c r="C7" s="1">
        <v>1.93</v>
      </c>
      <c r="D7" s="1">
        <v>2.61</v>
      </c>
      <c r="E7" s="1">
        <v>4.22</v>
      </c>
      <c r="F7" s="1">
        <v>2.19</v>
      </c>
      <c r="G7" s="1">
        <v>2.86</v>
      </c>
      <c r="H7" s="1">
        <v>0.47899999999999998</v>
      </c>
      <c r="I7" s="1">
        <v>1.1299999999999999</v>
      </c>
      <c r="J7" s="1">
        <v>0.30399999999999999</v>
      </c>
      <c r="K7" s="1">
        <v>1.18</v>
      </c>
      <c r="L7" s="1">
        <v>1.34</v>
      </c>
      <c r="M7" s="1">
        <v>1.2</v>
      </c>
      <c r="N7" s="1">
        <v>5.86</v>
      </c>
      <c r="O7" s="1">
        <v>2.3199999999999998</v>
      </c>
      <c r="P7" s="1">
        <v>3.21</v>
      </c>
      <c r="Q7" s="1">
        <v>0.34200000000000003</v>
      </c>
      <c r="R7" s="1">
        <v>1.92</v>
      </c>
      <c r="S7" s="1">
        <v>1.34</v>
      </c>
      <c r="T7" s="1">
        <v>0.35899999999999999</v>
      </c>
      <c r="U7" s="1">
        <v>3.06</v>
      </c>
      <c r="V7" s="1">
        <v>0.501</v>
      </c>
      <c r="W7" s="1">
        <v>1.22</v>
      </c>
      <c r="X7" s="1">
        <v>1.1499999999999999</v>
      </c>
      <c r="Y7" s="1">
        <v>5.38</v>
      </c>
      <c r="Z7" s="1">
        <v>1.37</v>
      </c>
      <c r="AA7" s="1">
        <v>1.26</v>
      </c>
      <c r="AB7" s="1">
        <v>2.63</v>
      </c>
      <c r="AC7" s="1">
        <v>4.43</v>
      </c>
      <c r="AD7" s="1">
        <v>4.37</v>
      </c>
      <c r="AE7" s="1">
        <v>1.42</v>
      </c>
      <c r="AF7" s="1">
        <v>2.19</v>
      </c>
      <c r="AG7" s="1">
        <v>1.52</v>
      </c>
    </row>
    <row r="8" spans="1:33" x14ac:dyDescent="0.3">
      <c r="A8">
        <v>7</v>
      </c>
      <c r="B8" s="1">
        <v>19.899999999999999</v>
      </c>
      <c r="C8" s="1">
        <v>20</v>
      </c>
      <c r="D8" s="1">
        <v>20</v>
      </c>
      <c r="E8" s="1">
        <v>20</v>
      </c>
      <c r="F8" s="1">
        <v>2.9499999999999998E-2</v>
      </c>
      <c r="G8" s="1">
        <v>20</v>
      </c>
      <c r="H8" s="1">
        <v>20</v>
      </c>
      <c r="I8" s="1">
        <v>20</v>
      </c>
      <c r="J8" s="1">
        <v>20</v>
      </c>
      <c r="K8" s="1">
        <v>20</v>
      </c>
      <c r="L8" s="1">
        <v>20</v>
      </c>
      <c r="M8" s="1">
        <v>20</v>
      </c>
      <c r="N8" s="1">
        <v>20</v>
      </c>
      <c r="O8" s="1">
        <v>20</v>
      </c>
      <c r="P8" s="1">
        <v>4.2700000000000004E-3</v>
      </c>
      <c r="Q8" s="1">
        <v>20</v>
      </c>
      <c r="R8" s="1">
        <v>20</v>
      </c>
      <c r="S8" s="1">
        <v>21</v>
      </c>
      <c r="T8" s="1">
        <v>20</v>
      </c>
      <c r="U8" s="1">
        <v>0.998</v>
      </c>
      <c r="V8" s="1">
        <v>20</v>
      </c>
      <c r="W8" s="1">
        <v>3.7900000000000003E-2</v>
      </c>
      <c r="X8" s="1">
        <v>1.9300000000000001E-2</v>
      </c>
      <c r="Y8" s="1">
        <v>1.1000000000000001</v>
      </c>
      <c r="Z8" s="1">
        <v>20</v>
      </c>
      <c r="AA8" s="1">
        <v>8.6300000000000002E-2</v>
      </c>
      <c r="AB8" s="1">
        <v>5.0899999999999997E-5</v>
      </c>
      <c r="AC8" s="1">
        <v>20</v>
      </c>
      <c r="AD8" s="1">
        <v>20</v>
      </c>
      <c r="AE8" s="1">
        <v>20</v>
      </c>
      <c r="AF8" s="1">
        <v>14.8</v>
      </c>
      <c r="AG8" s="1">
        <v>8.74</v>
      </c>
    </row>
    <row r="9" spans="1:33" x14ac:dyDescent="0.3">
      <c r="A9">
        <v>8</v>
      </c>
      <c r="B9" s="1">
        <v>20.2</v>
      </c>
      <c r="C9" s="1">
        <v>20</v>
      </c>
      <c r="D9" s="1">
        <v>20.7</v>
      </c>
      <c r="E9" s="1">
        <v>20.7</v>
      </c>
      <c r="F9" s="1">
        <v>3.31</v>
      </c>
      <c r="G9" s="1">
        <v>20.3</v>
      </c>
      <c r="H9" s="1">
        <v>14.5</v>
      </c>
      <c r="I9" s="1">
        <v>20.2</v>
      </c>
      <c r="J9" s="1">
        <v>20.100000000000001</v>
      </c>
      <c r="K9" s="1">
        <v>19.899999999999999</v>
      </c>
      <c r="L9" s="1">
        <v>20.6</v>
      </c>
      <c r="M9" s="1">
        <v>20.3</v>
      </c>
      <c r="N9" s="1">
        <v>21.3</v>
      </c>
      <c r="O9" s="1">
        <v>20.9</v>
      </c>
      <c r="P9" s="1">
        <v>20.5</v>
      </c>
      <c r="Q9" s="1">
        <v>20.399999999999999</v>
      </c>
      <c r="R9" s="1">
        <v>20.8</v>
      </c>
      <c r="S9" s="1">
        <v>20.8</v>
      </c>
      <c r="T9" s="1">
        <v>20.2</v>
      </c>
      <c r="U9" s="1">
        <v>21.1</v>
      </c>
      <c r="V9" s="1">
        <v>20</v>
      </c>
      <c r="W9" s="1">
        <v>21</v>
      </c>
      <c r="X9" s="1">
        <v>20.399999999999999</v>
      </c>
      <c r="Y9" s="1">
        <v>20.7</v>
      </c>
      <c r="Z9" s="1">
        <v>20.3</v>
      </c>
      <c r="AA9" s="1">
        <v>20.7</v>
      </c>
      <c r="AB9" s="1">
        <v>21.6</v>
      </c>
      <c r="AC9" s="1">
        <v>20.3</v>
      </c>
      <c r="AD9" s="1">
        <v>20.9</v>
      </c>
      <c r="AE9" s="1">
        <v>20.2</v>
      </c>
      <c r="AF9" s="1">
        <v>19.8</v>
      </c>
      <c r="AG9" s="1">
        <v>3.27</v>
      </c>
    </row>
    <row r="10" spans="1:33" x14ac:dyDescent="0.3">
      <c r="A10">
        <v>9</v>
      </c>
      <c r="B10" s="1">
        <v>229</v>
      </c>
      <c r="C10" s="1">
        <v>229</v>
      </c>
      <c r="D10" s="1">
        <v>229</v>
      </c>
      <c r="E10" s="1">
        <v>229</v>
      </c>
      <c r="F10" s="1">
        <v>229</v>
      </c>
      <c r="G10" s="1">
        <v>229</v>
      </c>
      <c r="H10" s="1">
        <v>229</v>
      </c>
      <c r="I10" s="1">
        <v>229</v>
      </c>
      <c r="J10" s="1">
        <v>229</v>
      </c>
      <c r="K10" s="1">
        <v>229</v>
      </c>
      <c r="L10" s="1">
        <v>229</v>
      </c>
      <c r="M10" s="1">
        <v>229</v>
      </c>
      <c r="N10" s="1">
        <v>229</v>
      </c>
      <c r="O10" s="1">
        <v>229</v>
      </c>
      <c r="P10" s="1">
        <v>229</v>
      </c>
      <c r="Q10" s="1">
        <v>229</v>
      </c>
      <c r="R10" s="1">
        <v>229</v>
      </c>
      <c r="S10" s="1">
        <v>229</v>
      </c>
      <c r="T10" s="1">
        <v>229</v>
      </c>
      <c r="U10" s="1">
        <v>229</v>
      </c>
      <c r="V10" s="1">
        <v>229</v>
      </c>
      <c r="W10" s="1">
        <v>229</v>
      </c>
      <c r="X10" s="1">
        <v>229</v>
      </c>
      <c r="Y10" s="1">
        <v>229</v>
      </c>
      <c r="Z10" s="1">
        <v>229</v>
      </c>
      <c r="AA10" s="1">
        <v>229</v>
      </c>
      <c r="AB10" s="1">
        <v>229</v>
      </c>
      <c r="AC10" s="1">
        <v>229</v>
      </c>
      <c r="AD10" s="1">
        <v>229</v>
      </c>
      <c r="AE10" s="1">
        <v>229</v>
      </c>
      <c r="AF10" s="1">
        <v>229</v>
      </c>
      <c r="AG10" s="1">
        <v>8.4999999999999999E-6</v>
      </c>
    </row>
    <row r="11" spans="1:33" x14ac:dyDescent="0.3">
      <c r="A11">
        <v>10</v>
      </c>
      <c r="B11" s="1">
        <v>101</v>
      </c>
      <c r="C11" s="1">
        <v>101</v>
      </c>
      <c r="D11" s="1">
        <v>100</v>
      </c>
      <c r="E11" s="1">
        <v>101</v>
      </c>
      <c r="F11" s="1">
        <v>226</v>
      </c>
      <c r="G11" s="1">
        <v>101</v>
      </c>
      <c r="H11" s="1">
        <v>101</v>
      </c>
      <c r="I11" s="1">
        <v>101</v>
      </c>
      <c r="J11" s="1">
        <v>101</v>
      </c>
      <c r="K11" s="1">
        <v>232</v>
      </c>
      <c r="L11" s="1">
        <v>101</v>
      </c>
      <c r="M11" s="1">
        <v>101</v>
      </c>
      <c r="N11" s="1">
        <v>101</v>
      </c>
      <c r="O11" s="1">
        <v>101</v>
      </c>
      <c r="P11" s="1">
        <v>101</v>
      </c>
      <c r="Q11" s="1">
        <v>0.312</v>
      </c>
      <c r="R11" s="1">
        <v>101</v>
      </c>
      <c r="S11" s="1">
        <v>100</v>
      </c>
      <c r="T11" s="1">
        <v>101</v>
      </c>
      <c r="U11" s="1">
        <v>101</v>
      </c>
      <c r="V11" s="1">
        <v>100</v>
      </c>
      <c r="W11" s="1">
        <v>0.125</v>
      </c>
      <c r="X11" s="1">
        <v>101</v>
      </c>
      <c r="Y11" s="1">
        <v>101</v>
      </c>
      <c r="Z11" s="1">
        <v>3.6</v>
      </c>
      <c r="AA11" s="1">
        <v>101</v>
      </c>
      <c r="AB11" s="1">
        <v>101</v>
      </c>
      <c r="AC11" s="1">
        <v>0.125</v>
      </c>
      <c r="AD11" s="1">
        <v>100</v>
      </c>
      <c r="AE11" s="1">
        <v>101</v>
      </c>
      <c r="AF11" s="1">
        <v>95.9</v>
      </c>
      <c r="AG11" s="1">
        <v>48.9</v>
      </c>
    </row>
    <row r="12" spans="1:33" x14ac:dyDescent="0.3">
      <c r="A12">
        <v>11</v>
      </c>
      <c r="B12" s="1">
        <v>400</v>
      </c>
      <c r="C12" s="1">
        <v>151</v>
      </c>
      <c r="D12" s="1">
        <v>400</v>
      </c>
      <c r="E12" s="1">
        <v>1.0200000000000001E-5</v>
      </c>
      <c r="F12" s="1">
        <v>300</v>
      </c>
      <c r="G12" s="1">
        <v>300</v>
      </c>
      <c r="H12" s="1">
        <v>7.5800000000000003E-6</v>
      </c>
      <c r="I12" s="1">
        <v>400</v>
      </c>
      <c r="J12" s="1">
        <v>1.1399999999999999E-5</v>
      </c>
      <c r="K12" s="1">
        <v>300</v>
      </c>
      <c r="L12" s="1">
        <v>400</v>
      </c>
      <c r="M12" s="1">
        <v>151</v>
      </c>
      <c r="N12" s="1">
        <v>150</v>
      </c>
      <c r="O12" s="1">
        <v>8.6899999999999998E-6</v>
      </c>
      <c r="P12" s="1">
        <v>300</v>
      </c>
      <c r="Q12" s="1">
        <v>300</v>
      </c>
      <c r="R12" s="1">
        <v>150</v>
      </c>
      <c r="S12" s="1">
        <v>4.69E-6</v>
      </c>
      <c r="T12" s="1">
        <v>400</v>
      </c>
      <c r="U12" s="1">
        <v>151</v>
      </c>
      <c r="V12" s="1">
        <v>8.7399999999999993E-6</v>
      </c>
      <c r="W12" s="1">
        <v>300</v>
      </c>
      <c r="X12" s="1">
        <v>151</v>
      </c>
      <c r="Y12" s="1">
        <v>300</v>
      </c>
      <c r="Z12" s="1">
        <v>300</v>
      </c>
      <c r="AA12" s="1">
        <v>400</v>
      </c>
      <c r="AB12" s="1">
        <v>8.32E-6</v>
      </c>
      <c r="AC12" s="1">
        <v>9.4900000000000006E-6</v>
      </c>
      <c r="AD12" s="1">
        <v>584</v>
      </c>
      <c r="AE12" s="1">
        <v>150</v>
      </c>
      <c r="AF12" s="1">
        <v>215</v>
      </c>
      <c r="AG12" s="1">
        <v>163</v>
      </c>
    </row>
    <row r="13" spans="1:33" x14ac:dyDescent="0.3">
      <c r="A13">
        <v>12</v>
      </c>
      <c r="B13" s="1">
        <v>165</v>
      </c>
      <c r="C13" s="1">
        <v>163</v>
      </c>
      <c r="D13" s="1">
        <v>167</v>
      </c>
      <c r="E13" s="1">
        <v>166</v>
      </c>
      <c r="F13" s="1">
        <v>178</v>
      </c>
      <c r="G13" s="1">
        <v>165</v>
      </c>
      <c r="H13" s="1">
        <v>168</v>
      </c>
      <c r="I13" s="1">
        <v>173</v>
      </c>
      <c r="J13" s="1">
        <v>169</v>
      </c>
      <c r="K13" s="1">
        <v>166</v>
      </c>
      <c r="L13" s="1">
        <v>163</v>
      </c>
      <c r="M13" s="1">
        <v>167</v>
      </c>
      <c r="N13" s="1">
        <v>200</v>
      </c>
      <c r="O13" s="1">
        <v>166</v>
      </c>
      <c r="P13" s="1">
        <v>168</v>
      </c>
      <c r="Q13" s="1">
        <v>167</v>
      </c>
      <c r="R13" s="1">
        <v>168</v>
      </c>
      <c r="S13" s="1">
        <v>181</v>
      </c>
      <c r="T13" s="1">
        <v>190</v>
      </c>
      <c r="U13" s="1">
        <v>165</v>
      </c>
      <c r="V13" s="1">
        <v>188</v>
      </c>
      <c r="W13" s="1">
        <v>167</v>
      </c>
      <c r="X13" s="1">
        <v>169</v>
      </c>
      <c r="Y13" s="1">
        <v>166</v>
      </c>
      <c r="Z13" s="1">
        <v>164</v>
      </c>
      <c r="AA13" s="1">
        <v>165</v>
      </c>
      <c r="AB13" s="1">
        <v>167</v>
      </c>
      <c r="AC13" s="1">
        <v>167</v>
      </c>
      <c r="AD13" s="1">
        <v>165</v>
      </c>
      <c r="AE13" s="1">
        <v>170</v>
      </c>
      <c r="AF13" s="1">
        <v>170</v>
      </c>
      <c r="AG13" s="1">
        <v>8.56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5ECC-7EDB-4643-B980-9D104AF2800A}">
  <dimension ref="A1:O17"/>
  <sheetViews>
    <sheetView zoomScale="170" zoomScaleNormal="170" workbookViewId="0">
      <selection activeCell="D3" sqref="D3"/>
    </sheetView>
  </sheetViews>
  <sheetFormatPr defaultRowHeight="14.4" x14ac:dyDescent="0.3"/>
  <cols>
    <col min="1" max="1" width="11.5546875" customWidth="1"/>
    <col min="6" max="6" width="10" hidden="1" customWidth="1"/>
    <col min="7" max="7" width="8.88671875" hidden="1" customWidth="1"/>
    <col min="9" max="9" width="6.6640625" customWidth="1"/>
    <col min="10" max="10" width="12.109375" bestFit="1" customWidth="1"/>
  </cols>
  <sheetData>
    <row r="1" spans="1:15" x14ac:dyDescent="0.3">
      <c r="B1" t="s">
        <v>33</v>
      </c>
      <c r="D1" t="s">
        <v>48</v>
      </c>
    </row>
    <row r="2" spans="1:15" x14ac:dyDescent="0.3">
      <c r="A2" s="1"/>
      <c r="B2" t="s">
        <v>31</v>
      </c>
      <c r="C2" t="s">
        <v>32</v>
      </c>
      <c r="D2" t="s">
        <v>31</v>
      </c>
      <c r="E2" t="s">
        <v>32</v>
      </c>
      <c r="F2" s="1" t="s">
        <v>31</v>
      </c>
      <c r="G2" s="1" t="s">
        <v>31</v>
      </c>
      <c r="H2" s="1" t="s">
        <v>34</v>
      </c>
    </row>
    <row r="3" spans="1:15" x14ac:dyDescent="0.3">
      <c r="A3" s="1" t="s">
        <v>35</v>
      </c>
      <c r="B3" s="1">
        <f>Dual_Annealing!AF2</f>
        <v>9.9000000000000005E-7</v>
      </c>
      <c r="C3" s="1">
        <f>Dual_Annealing!AG2</f>
        <v>3.8700000000000002E-6</v>
      </c>
      <c r="D3" s="1">
        <f>MC_1!AF2</f>
        <v>4.43975523012341E-10</v>
      </c>
      <c r="E3" s="1">
        <f>MC_1!AG2</f>
        <v>9.9178679213320793E-10</v>
      </c>
      <c r="F3" s="1">
        <f t="shared" ref="F3:F14" si="0">B3-D3</f>
        <v>9.8955602447698771E-7</v>
      </c>
      <c r="G3" s="1">
        <f t="shared" ref="G3:G14" si="1">MAX(D3,B3)</f>
        <v>9.9000000000000005E-7</v>
      </c>
      <c r="H3" s="2">
        <f t="shared" ref="H3:H14" si="2">(F3/G3)*100</f>
        <v>99.955153987574505</v>
      </c>
      <c r="I3" s="2">
        <f>_xlfn.T.TEST(Dual_Annealing!B2:AE2,MC_1!B2:AE2,2,2)</f>
        <v>0.17371365808872888</v>
      </c>
    </row>
    <row r="4" spans="1:15" x14ac:dyDescent="0.3">
      <c r="A4" s="1" t="s">
        <v>36</v>
      </c>
      <c r="B4" s="1">
        <f>Dual_Annealing!AF3</f>
        <v>6.96</v>
      </c>
      <c r="C4" s="1">
        <f>Dual_Annealing!AG3</f>
        <v>12.4</v>
      </c>
      <c r="D4" s="1">
        <f>MC_1!AF3</f>
        <v>9.5125850466683808</v>
      </c>
      <c r="E4" s="1">
        <f>MC_1!AG3</f>
        <v>16.782882664762202</v>
      </c>
      <c r="F4" s="1">
        <f t="shared" si="0"/>
        <v>-2.5525850466683808</v>
      </c>
      <c r="G4" s="1">
        <f t="shared" si="1"/>
        <v>9.5125850466683808</v>
      </c>
      <c r="H4" s="2">
        <f t="shared" si="2"/>
        <v>-26.833768467198933</v>
      </c>
      <c r="I4" s="2">
        <f>_xlfn.T.TEST(Dual_Annealing!B3:AE3,MC_1!B3:AE3,2,2)</f>
        <v>0.51246119939277779</v>
      </c>
      <c r="L4" s="1"/>
      <c r="M4" s="1"/>
      <c r="N4" s="1"/>
      <c r="O4" s="1"/>
    </row>
    <row r="5" spans="1:15" x14ac:dyDescent="0.3">
      <c r="A5" s="1" t="s">
        <v>37</v>
      </c>
      <c r="B5" s="1">
        <f>Dual_Annealing!AF4</f>
        <v>1.5200000000000001E-4</v>
      </c>
      <c r="C5" s="1">
        <f>Dual_Annealing!AG4</f>
        <v>7.4099999999999999E-5</v>
      </c>
      <c r="D5" s="1">
        <f>MC_1!AF4</f>
        <v>70.562493491833095</v>
      </c>
      <c r="E5" s="1">
        <f>MC_1!AG4</f>
        <v>28.522140776787001</v>
      </c>
      <c r="F5" s="1">
        <f t="shared" si="0"/>
        <v>-70.562341491833095</v>
      </c>
      <c r="G5" s="1">
        <f t="shared" si="1"/>
        <v>70.562493491833095</v>
      </c>
      <c r="H5" s="2">
        <f t="shared" si="2"/>
        <v>-99.999784588111211</v>
      </c>
      <c r="I5" s="2">
        <f>_xlfn.T.TEST(Dual_Annealing!B4:AE4,MC_1!B4:AE4,2,2)</f>
        <v>2.6884391233081465E-19</v>
      </c>
      <c r="L5" s="1"/>
      <c r="M5" s="1"/>
      <c r="N5" s="1"/>
      <c r="O5" s="1"/>
    </row>
    <row r="6" spans="1:15" x14ac:dyDescent="0.3">
      <c r="A6" s="1" t="s">
        <v>38</v>
      </c>
      <c r="B6" s="1">
        <f>Dual_Annealing!AF5</f>
        <v>31.6</v>
      </c>
      <c r="C6" s="1">
        <f>Dual_Annealing!AG5</f>
        <v>13</v>
      </c>
      <c r="D6" s="1">
        <f>MC_1!AF5</f>
        <v>61.288966232149697</v>
      </c>
      <c r="E6" s="1">
        <f>MC_1!AG5</f>
        <v>26.530440888127298</v>
      </c>
      <c r="F6" s="1">
        <f t="shared" si="0"/>
        <v>-29.688966232149696</v>
      </c>
      <c r="G6" s="1">
        <f t="shared" si="1"/>
        <v>61.288966232149697</v>
      </c>
      <c r="H6" s="2">
        <f t="shared" si="2"/>
        <v>-48.440964267033223</v>
      </c>
      <c r="I6" s="2">
        <f>_xlfn.T.TEST(Dual_Annealing!B5:AE5,MC_1!B5:AE5,2,2)</f>
        <v>1.288438052391646E-6</v>
      </c>
      <c r="L6" s="1"/>
      <c r="M6" s="1"/>
      <c r="N6" s="1"/>
      <c r="O6" s="1"/>
    </row>
    <row r="7" spans="1:15" x14ac:dyDescent="0.3">
      <c r="A7" s="1" t="s">
        <v>39</v>
      </c>
      <c r="B7" s="1">
        <f>Dual_Annealing!AF6</f>
        <v>496</v>
      </c>
      <c r="C7" s="1">
        <f>Dual_Annealing!AG6</f>
        <v>399</v>
      </c>
      <c r="D7" s="1">
        <f>MC_1!AF6</f>
        <v>1902.8598198760801</v>
      </c>
      <c r="E7" s="1">
        <f>MC_1!AG6</f>
        <v>981.58762480755502</v>
      </c>
      <c r="F7" s="1">
        <f t="shared" si="0"/>
        <v>-1406.8598198760801</v>
      </c>
      <c r="G7" s="1">
        <f t="shared" si="1"/>
        <v>1902.8598198760801</v>
      </c>
      <c r="H7" s="2">
        <f t="shared" si="2"/>
        <v>-73.933970604713224</v>
      </c>
      <c r="I7" s="2">
        <f>_xlfn.T.TEST(Dual_Annealing!B6:AE6,MC_1!B6:AE6,2,2)</f>
        <v>1.6481266785851368E-9</v>
      </c>
      <c r="L7" s="1"/>
      <c r="M7" s="1"/>
      <c r="N7" s="1"/>
      <c r="O7" s="1"/>
    </row>
    <row r="8" spans="1:15" x14ac:dyDescent="0.3">
      <c r="A8" s="1" t="s">
        <v>40</v>
      </c>
      <c r="B8" s="1">
        <f>Dual_Annealing!AF7</f>
        <v>2.19</v>
      </c>
      <c r="C8" s="1">
        <f>Dual_Annealing!AG7</f>
        <v>1.52</v>
      </c>
      <c r="D8" s="1">
        <f>MC_1!AF7</f>
        <v>74.877501932506505</v>
      </c>
      <c r="E8" s="1">
        <f>MC_1!AG7</f>
        <v>50.084730463471899</v>
      </c>
      <c r="F8" s="1">
        <f t="shared" si="0"/>
        <v>-72.687501932506507</v>
      </c>
      <c r="G8" s="1">
        <f t="shared" si="1"/>
        <v>74.877501932506505</v>
      </c>
      <c r="H8" s="2">
        <f t="shared" si="2"/>
        <v>-97.075222939496513</v>
      </c>
      <c r="I8" s="2">
        <f>_xlfn.T.TEST(Dual_Annealing!B7:AE7,MC_1!B7:AE7,2,2)</f>
        <v>1.2691664542683337E-10</v>
      </c>
      <c r="L8" s="1"/>
      <c r="M8" s="1"/>
      <c r="N8" s="1"/>
      <c r="O8" s="1"/>
    </row>
    <row r="9" spans="1:15" x14ac:dyDescent="0.3">
      <c r="A9" s="1" t="s">
        <v>41</v>
      </c>
      <c r="B9" s="1">
        <f>Dual_Annealing!AF8</f>
        <v>14.8</v>
      </c>
      <c r="C9" s="1">
        <f>Dual_Annealing!AG8</f>
        <v>8.74</v>
      </c>
      <c r="D9" s="1">
        <f>MC_1!AF8</f>
        <v>176.15885594643299</v>
      </c>
      <c r="E9" s="1">
        <f>MC_1!AG8</f>
        <v>90.103167544518598</v>
      </c>
      <c r="F9" s="1">
        <f t="shared" si="0"/>
        <v>-161.35885594643298</v>
      </c>
      <c r="G9" s="1">
        <f t="shared" si="1"/>
        <v>176.15885594643299</v>
      </c>
      <c r="H9" s="2">
        <f t="shared" si="2"/>
        <v>-91.598492212903309</v>
      </c>
      <c r="I9" s="2">
        <f>_xlfn.T.TEST(Dual_Annealing!B8:AE8,MC_1!B8:AE8,2,2)</f>
        <v>1.3757059915983767E-13</v>
      </c>
      <c r="L9" s="1"/>
      <c r="M9" s="1"/>
      <c r="N9" s="1"/>
      <c r="O9" s="1"/>
    </row>
    <row r="10" spans="1:15" x14ac:dyDescent="0.3">
      <c r="A10" s="1" t="s">
        <v>42</v>
      </c>
      <c r="B10" s="1">
        <f>Dual_Annealing!AF9</f>
        <v>19.8</v>
      </c>
      <c r="C10" s="1">
        <f>Dual_Annealing!AG9</f>
        <v>3.27</v>
      </c>
      <c r="D10" s="1">
        <f>MC_1!AF9</f>
        <v>84.149212795376499</v>
      </c>
      <c r="E10" s="1">
        <f>MC_1!AG9</f>
        <v>57.706824670822797</v>
      </c>
      <c r="F10" s="1">
        <f t="shared" si="0"/>
        <v>-64.349212795376502</v>
      </c>
      <c r="G10" s="1">
        <f t="shared" si="1"/>
        <v>84.149212795376499</v>
      </c>
      <c r="H10" s="2">
        <f t="shared" si="2"/>
        <v>-76.470368120796152</v>
      </c>
      <c r="I10" s="2">
        <f>_xlfn.T.TEST(Dual_Annealing!B9:AE9,MC_1!B9:AE9,2,2)</f>
        <v>1.3690701618338065E-7</v>
      </c>
      <c r="L10" s="1"/>
      <c r="M10" s="1"/>
      <c r="N10" s="1"/>
      <c r="O10" s="1"/>
    </row>
    <row r="11" spans="1:15" x14ac:dyDescent="0.3">
      <c r="A11" s="1" t="s">
        <v>43</v>
      </c>
      <c r="B11" s="1">
        <f>Dual_Annealing!AF10</f>
        <v>229</v>
      </c>
      <c r="C11" s="1">
        <f>Dual_Annealing!AG10</f>
        <v>8.4999999999999999E-6</v>
      </c>
      <c r="D11" s="1">
        <f>MC_1!AF10</f>
        <v>243.97759043809</v>
      </c>
      <c r="E11" s="1">
        <f>MC_1!AG10</f>
        <v>44.079583067019101</v>
      </c>
      <c r="F11" s="1">
        <f t="shared" si="0"/>
        <v>-14.977590438090004</v>
      </c>
      <c r="G11" s="1">
        <f t="shared" si="1"/>
        <v>243.97759043809</v>
      </c>
      <c r="H11" s="2">
        <f t="shared" si="2"/>
        <v>-6.1389205505292548</v>
      </c>
      <c r="I11" s="2">
        <f>_xlfn.T.TEST(Dual_Annealing!B10:AE10,MC_1!B10:AE10,2,2)</f>
        <v>7.2420739412674906E-2</v>
      </c>
      <c r="L11" s="1"/>
      <c r="M11" s="1"/>
      <c r="N11" s="1"/>
      <c r="O11" s="1"/>
    </row>
    <row r="12" spans="1:15" x14ac:dyDescent="0.3">
      <c r="A12" s="1" t="s">
        <v>44</v>
      </c>
      <c r="B12" s="1">
        <f>Dual_Annealing!AF11</f>
        <v>95.9</v>
      </c>
      <c r="C12" s="1">
        <f>Dual_Annealing!AG11</f>
        <v>48.9</v>
      </c>
      <c r="D12" s="1">
        <f>MC_1!AF11</f>
        <v>1020.30190479133</v>
      </c>
      <c r="E12" s="1">
        <f>MC_1!AG11</f>
        <v>473.25678609170302</v>
      </c>
      <c r="F12" s="1">
        <f t="shared" si="0"/>
        <v>-924.40190479133003</v>
      </c>
      <c r="G12" s="1">
        <f t="shared" si="1"/>
        <v>1020.30190479133</v>
      </c>
      <c r="H12" s="2">
        <f t="shared" si="2"/>
        <v>-90.600821232455388</v>
      </c>
      <c r="I12" s="2">
        <f>_xlfn.T.TEST(Dual_Annealing!B11:AE11,MC_1!B11:AE11,2,2)</f>
        <v>5.6919202944676683E-15</v>
      </c>
      <c r="L12" s="1"/>
      <c r="M12" s="1"/>
      <c r="N12" s="1"/>
      <c r="O12" s="1"/>
    </row>
    <row r="13" spans="1:15" x14ac:dyDescent="0.3">
      <c r="A13" s="1" t="s">
        <v>45</v>
      </c>
      <c r="B13" s="1">
        <f>Dual_Annealing!AF12</f>
        <v>215</v>
      </c>
      <c r="C13" s="1">
        <f>Dual_Annealing!AG12</f>
        <v>163</v>
      </c>
      <c r="D13" s="1">
        <f>MC_1!AF12</f>
        <v>212.23619498916</v>
      </c>
      <c r="E13" s="1">
        <f>MC_1!AG12</f>
        <v>176.04151761543099</v>
      </c>
      <c r="F13" s="1">
        <f t="shared" si="0"/>
        <v>2.7638050108400023</v>
      </c>
      <c r="G13" s="1">
        <f t="shared" si="1"/>
        <v>215</v>
      </c>
      <c r="H13" s="2">
        <f t="shared" si="2"/>
        <v>1.2854907027162803</v>
      </c>
      <c r="I13" s="2">
        <f>_xlfn.T.TEST(Dual_Annealing!B12:AE12,MC_1!B12:AE12,2,2)</f>
        <v>0.95788124372571515</v>
      </c>
      <c r="L13" s="1"/>
      <c r="M13" s="1"/>
      <c r="N13" s="1"/>
      <c r="O13" s="1"/>
    </row>
    <row r="14" spans="1:15" x14ac:dyDescent="0.3">
      <c r="A14" s="1" t="s">
        <v>46</v>
      </c>
      <c r="B14" s="1">
        <f>Dual_Annealing!AF13</f>
        <v>170</v>
      </c>
      <c r="C14" s="1">
        <f>Dual_Annealing!AG13</f>
        <v>8.56</v>
      </c>
      <c r="D14" s="1">
        <f>MC_1!AF13</f>
        <v>228.83915491938799</v>
      </c>
      <c r="E14" s="1">
        <f>MC_1!AG13</f>
        <v>171.124283334583</v>
      </c>
      <c r="F14" s="1">
        <f t="shared" si="0"/>
        <v>-58.839154919387994</v>
      </c>
      <c r="G14" s="1">
        <f t="shared" si="1"/>
        <v>228.83915491938799</v>
      </c>
      <c r="H14" s="2">
        <f t="shared" si="2"/>
        <v>-25.712013724275014</v>
      </c>
      <c r="I14" s="2">
        <f>_xlfn.T.TEST(Dual_Annealing!B13:AE13,MC_1!B13:AE13,2,2)</f>
        <v>6.9973676796637893E-2</v>
      </c>
      <c r="L14" s="1"/>
      <c r="M14" s="1"/>
      <c r="N14" s="1"/>
      <c r="O14" s="1"/>
    </row>
    <row r="15" spans="1:15" x14ac:dyDescent="0.3">
      <c r="L15" s="1"/>
      <c r="M15" s="1"/>
      <c r="N15" s="1"/>
      <c r="O15" s="1"/>
    </row>
    <row r="16" spans="1:15" x14ac:dyDescent="0.3">
      <c r="I16" s="1"/>
      <c r="J16" s="1"/>
    </row>
    <row r="17" spans="9:10" x14ac:dyDescent="0.3">
      <c r="I17" s="1"/>
      <c r="J17" s="1"/>
    </row>
  </sheetData>
  <conditionalFormatting sqref="H3:H14">
    <cfRule type="cellIs" dxfId="7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3:I14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41C2-9FC7-4F95-98FA-307365FE6F34}">
  <dimension ref="A1:O17"/>
  <sheetViews>
    <sheetView zoomScale="170" zoomScaleNormal="170" workbookViewId="0">
      <selection activeCell="D3" sqref="D3"/>
    </sheetView>
  </sheetViews>
  <sheetFormatPr defaultRowHeight="14.4" x14ac:dyDescent="0.3"/>
  <cols>
    <col min="1" max="1" width="11.5546875" customWidth="1"/>
    <col min="6" max="6" width="10" hidden="1" customWidth="1"/>
    <col min="7" max="7" width="8.88671875" hidden="1" customWidth="1"/>
    <col min="9" max="9" width="6.6640625" customWidth="1"/>
    <col min="10" max="10" width="12.109375" bestFit="1" customWidth="1"/>
  </cols>
  <sheetData>
    <row r="1" spans="1:15" x14ac:dyDescent="0.3">
      <c r="B1" t="s">
        <v>33</v>
      </c>
      <c r="D1" t="s">
        <v>49</v>
      </c>
    </row>
    <row r="2" spans="1:15" x14ac:dyDescent="0.3">
      <c r="A2" s="1"/>
      <c r="B2" t="s">
        <v>31</v>
      </c>
      <c r="C2" t="s">
        <v>32</v>
      </c>
      <c r="D2" t="s">
        <v>31</v>
      </c>
      <c r="E2" t="s">
        <v>32</v>
      </c>
      <c r="F2" s="1" t="s">
        <v>31</v>
      </c>
      <c r="G2" s="1" t="s">
        <v>31</v>
      </c>
      <c r="H2" s="1" t="s">
        <v>34</v>
      </c>
    </row>
    <row r="3" spans="1:15" x14ac:dyDescent="0.3">
      <c r="A3" s="1" t="s">
        <v>35</v>
      </c>
      <c r="B3" s="1">
        <f>MC_1!AD2</f>
        <v>3.6777692002942702E-11</v>
      </c>
      <c r="C3" s="1">
        <f>MC_1!AE2</f>
        <v>1.09707798401359E-11</v>
      </c>
      <c r="D3" s="1">
        <f>MC_2!AF2</f>
        <v>1.36803161391677E-11</v>
      </c>
      <c r="E3" s="1">
        <f>MC_2!AG2</f>
        <v>1.33677733498404E-11</v>
      </c>
      <c r="F3" s="1">
        <f t="shared" ref="F3:F14" si="0">B3-D3</f>
        <v>2.3097375863775002E-11</v>
      </c>
      <c r="G3" s="1">
        <f t="shared" ref="G3:G14" si="1">MAX(D3,B3)</f>
        <v>3.6777692002942702E-11</v>
      </c>
      <c r="H3" s="2">
        <f t="shared" ref="H3:H14" si="2">(F3/G3)*100</f>
        <v>62.802679031427274</v>
      </c>
      <c r="I3" s="2">
        <f>_xlfn.T.TEST(Dual_Annealing!B2:AE2,MC_2!B2:AE2,2,2)</f>
        <v>0.17352954731211812</v>
      </c>
    </row>
    <row r="4" spans="1:15" x14ac:dyDescent="0.3">
      <c r="A4" s="1" t="s">
        <v>36</v>
      </c>
      <c r="B4" s="1">
        <f>MC_1!AD3</f>
        <v>8.0891368270385997E-8</v>
      </c>
      <c r="C4" s="1">
        <f>MC_1!AE3</f>
        <v>70.781083846939296</v>
      </c>
      <c r="D4" s="1">
        <f>MC_2!AF3</f>
        <v>2.8463268020258901</v>
      </c>
      <c r="E4" s="1">
        <f>MC_2!AG3</f>
        <v>3.4692769026750798</v>
      </c>
      <c r="F4" s="1">
        <f t="shared" si="0"/>
        <v>-2.8463267211345218</v>
      </c>
      <c r="G4" s="1">
        <f t="shared" si="1"/>
        <v>2.8463268020258901</v>
      </c>
      <c r="H4" s="2">
        <f t="shared" si="2"/>
        <v>-99.999997158043541</v>
      </c>
      <c r="I4" s="2">
        <f>_xlfn.T.TEST(Dual_Annealing!B3:AE3,MC_2!B3:AE3,2,2)</f>
        <v>9.0022193936349748E-2</v>
      </c>
      <c r="L4" s="1"/>
      <c r="M4" s="1"/>
      <c r="N4" s="1"/>
      <c r="O4" s="1"/>
    </row>
    <row r="5" spans="1:15" x14ac:dyDescent="0.3">
      <c r="A5" s="1" t="s">
        <v>37</v>
      </c>
      <c r="B5" s="1">
        <f>MC_1!AD4</f>
        <v>34.343320210507898</v>
      </c>
      <c r="C5" s="1">
        <f>MC_1!AE4</f>
        <v>43.8350177191151</v>
      </c>
      <c r="D5" s="1">
        <f>MC_2!AF4</f>
        <v>63.502627817084999</v>
      </c>
      <c r="E5" s="1">
        <f>MC_2!AG4</f>
        <v>21.264274236369999</v>
      </c>
      <c r="F5" s="1">
        <f t="shared" si="0"/>
        <v>-29.159307606577102</v>
      </c>
      <c r="G5" s="1">
        <f t="shared" si="1"/>
        <v>63.502627817084999</v>
      </c>
      <c r="H5" s="2">
        <f t="shared" si="2"/>
        <v>-45.91826922591062</v>
      </c>
      <c r="I5" s="2">
        <f>_xlfn.T.TEST(Dual_Annealing!B4:AE4,MC_2!B4:AE4,2,2)</f>
        <v>4.8317095608637458E-23</v>
      </c>
      <c r="L5" s="1"/>
      <c r="M5" s="1"/>
      <c r="N5" s="1"/>
      <c r="O5" s="1"/>
    </row>
    <row r="6" spans="1:15" x14ac:dyDescent="0.3">
      <c r="A6" s="1" t="s">
        <v>38</v>
      </c>
      <c r="B6" s="1">
        <f>MC_1!AD5</f>
        <v>66.661836628934495</v>
      </c>
      <c r="C6" s="1">
        <f>MC_1!AE5</f>
        <v>69.646708762375894</v>
      </c>
      <c r="D6" s="1">
        <f>MC_2!AF5</f>
        <v>57.939394473113701</v>
      </c>
      <c r="E6" s="1">
        <f>MC_2!AG5</f>
        <v>23.057131620217699</v>
      </c>
      <c r="F6" s="1">
        <f t="shared" si="0"/>
        <v>8.7224421558207936</v>
      </c>
      <c r="G6" s="1">
        <f t="shared" si="1"/>
        <v>66.661836628934495</v>
      </c>
      <c r="H6" s="2">
        <f t="shared" si="2"/>
        <v>13.084611221219831</v>
      </c>
      <c r="I6" s="2">
        <f>_xlfn.T.TEST(Dual_Annealing!B5:AE5,MC_2!B5:AE5,2,2)</f>
        <v>1.5753669720376858E-6</v>
      </c>
      <c r="L6" s="1"/>
      <c r="M6" s="1"/>
      <c r="N6" s="1"/>
      <c r="O6" s="1"/>
    </row>
    <row r="7" spans="1:15" x14ac:dyDescent="0.3">
      <c r="A7" s="1" t="s">
        <v>39</v>
      </c>
      <c r="B7" s="1">
        <f>MC_1!AD6</f>
        <v>2885.9380658996802</v>
      </c>
      <c r="C7" s="1">
        <f>MC_1!AE6</f>
        <v>2078.6906424624999</v>
      </c>
      <c r="D7" s="1">
        <f>MC_2!AF6</f>
        <v>1669.96441119623</v>
      </c>
      <c r="E7" s="1">
        <f>MC_2!AG6</f>
        <v>816.39011474583594</v>
      </c>
      <c r="F7" s="1">
        <f t="shared" si="0"/>
        <v>1215.9736547034502</v>
      </c>
      <c r="G7" s="1">
        <f t="shared" si="1"/>
        <v>2885.9380658996802</v>
      </c>
      <c r="H7" s="2">
        <f t="shared" si="2"/>
        <v>42.13443348183479</v>
      </c>
      <c r="I7" s="2">
        <f>_xlfn.T.TEST(Dual_Annealing!B6:AE6,MC_2!B6:AE6,2,2)</f>
        <v>3.4776802046580186E-9</v>
      </c>
      <c r="L7" s="1"/>
      <c r="M7" s="1"/>
      <c r="N7" s="1"/>
      <c r="O7" s="1"/>
    </row>
    <row r="8" spans="1:15" x14ac:dyDescent="0.3">
      <c r="A8" s="1" t="s">
        <v>40</v>
      </c>
      <c r="B8" s="1">
        <f>MC_1!AD7</f>
        <v>5.0310633847075197</v>
      </c>
      <c r="C8" s="1">
        <f>MC_1!AE7</f>
        <v>243.959894861588</v>
      </c>
      <c r="D8" s="1">
        <f>MC_2!AF7</f>
        <v>47.457985068980797</v>
      </c>
      <c r="E8" s="1">
        <f>MC_2!AG7</f>
        <v>36.455708704791</v>
      </c>
      <c r="F8" s="1">
        <f t="shared" si="0"/>
        <v>-42.426921684273275</v>
      </c>
      <c r="G8" s="1">
        <f t="shared" si="1"/>
        <v>47.457985068980797</v>
      </c>
      <c r="H8" s="2">
        <f t="shared" si="2"/>
        <v>-89.398910684061278</v>
      </c>
      <c r="I8" s="2">
        <f>_xlfn.T.TEST(Dual_Annealing!B7:AE7,MC_2!B7:AE7,2,2)</f>
        <v>1.0067455267888104E-8</v>
      </c>
      <c r="L8" s="1"/>
      <c r="M8" s="1"/>
      <c r="N8" s="1"/>
      <c r="O8" s="1"/>
    </row>
    <row r="9" spans="1:15" x14ac:dyDescent="0.3">
      <c r="A9" s="1" t="s">
        <v>41</v>
      </c>
      <c r="B9" s="1">
        <f>MC_1!AD8</f>
        <v>306.47036886923598</v>
      </c>
      <c r="C9" s="1">
        <f>MC_1!AE8</f>
        <v>191.141784030107</v>
      </c>
      <c r="D9" s="1">
        <f>MC_2!AF8</f>
        <v>171.50526568297099</v>
      </c>
      <c r="E9" s="1">
        <f>MC_2!AG8</f>
        <v>82.193269084032906</v>
      </c>
      <c r="F9" s="1">
        <f t="shared" si="0"/>
        <v>134.965103186265</v>
      </c>
      <c r="G9" s="1">
        <f t="shared" si="1"/>
        <v>306.47036886923598</v>
      </c>
      <c r="H9" s="2">
        <f t="shared" si="2"/>
        <v>44.038548876433651</v>
      </c>
      <c r="I9" s="2">
        <f>_xlfn.T.TEST(Dual_Annealing!B8:AE8,MC_2!B8:AE8,2,2)</f>
        <v>1.4221282640234981E-14</v>
      </c>
      <c r="L9" s="1"/>
      <c r="M9" s="1"/>
      <c r="N9" s="1"/>
      <c r="O9" s="1"/>
    </row>
    <row r="10" spans="1:15" x14ac:dyDescent="0.3">
      <c r="A10" s="1" t="s">
        <v>42</v>
      </c>
      <c r="B10" s="1">
        <f>MC_1!AD9</f>
        <v>59.892952985242999</v>
      </c>
      <c r="C10" s="1">
        <f>MC_1!AE9</f>
        <v>65.127784287492403</v>
      </c>
      <c r="D10" s="1">
        <f>MC_2!AF9</f>
        <v>69.751917679879398</v>
      </c>
      <c r="E10" s="1">
        <f>MC_2!AG9</f>
        <v>54.312153782477303</v>
      </c>
      <c r="F10" s="1">
        <f t="shared" si="0"/>
        <v>-9.8589646946363985</v>
      </c>
      <c r="G10" s="1">
        <f t="shared" si="1"/>
        <v>69.751917679879398</v>
      </c>
      <c r="H10" s="2">
        <f t="shared" si="2"/>
        <v>-14.134327804266677</v>
      </c>
      <c r="I10" s="2">
        <f>_xlfn.T.TEST(Dual_Annealing!B9:AE9,MC_2!B9:AE9,2,2)</f>
        <v>6.7922000590397185E-6</v>
      </c>
      <c r="L10" s="1"/>
      <c r="M10" s="1"/>
      <c r="N10" s="1"/>
      <c r="O10" s="1"/>
    </row>
    <row r="11" spans="1:15" x14ac:dyDescent="0.3">
      <c r="A11" s="1" t="s">
        <v>43</v>
      </c>
      <c r="B11" s="1">
        <f>MC_1!AD10</f>
        <v>229.28439148461501</v>
      </c>
      <c r="C11" s="1">
        <f>MC_1!AE10</f>
        <v>229.284384274828</v>
      </c>
      <c r="D11" s="1">
        <f>MC_2!AF10</f>
        <v>233.20597238062399</v>
      </c>
      <c r="E11" s="1">
        <f>MC_2!AG10</f>
        <v>27.0710220740864</v>
      </c>
      <c r="F11" s="1">
        <f t="shared" si="0"/>
        <v>-3.921580896008976</v>
      </c>
      <c r="G11" s="1">
        <f t="shared" si="1"/>
        <v>233.20597238062399</v>
      </c>
      <c r="H11" s="2">
        <f t="shared" si="2"/>
        <v>-1.6815953965400254</v>
      </c>
      <c r="I11" s="2">
        <f>_xlfn.T.TEST(Dual_Annealing!B10:AE10,MC_2!B10:AE10,2,2)</f>
        <v>0.40620508446318471</v>
      </c>
      <c r="L11" s="1"/>
      <c r="M11" s="1"/>
      <c r="N11" s="1"/>
      <c r="O11" s="1"/>
    </row>
    <row r="12" spans="1:15" x14ac:dyDescent="0.3">
      <c r="A12" s="1" t="s">
        <v>44</v>
      </c>
      <c r="B12" s="1">
        <f>MC_1!AD11</f>
        <v>1106.1331824445101</v>
      </c>
      <c r="C12" s="1">
        <f>MC_1!AE11</f>
        <v>1002.71205331199</v>
      </c>
      <c r="D12" s="1">
        <f>MC_2!AF11</f>
        <v>928.37625348959602</v>
      </c>
      <c r="E12" s="1">
        <f>MC_2!AG11</f>
        <v>434.77463735019302</v>
      </c>
      <c r="F12" s="1">
        <f t="shared" si="0"/>
        <v>177.75692895491409</v>
      </c>
      <c r="G12" s="1">
        <f t="shared" si="1"/>
        <v>1106.1331824445101</v>
      </c>
      <c r="H12" s="2">
        <f t="shared" si="2"/>
        <v>16.070119925529976</v>
      </c>
      <c r="I12" s="2">
        <f>_xlfn.T.TEST(Dual_Annealing!B11:AE11,MC_2!B11:AE11,2,2)</f>
        <v>1.2600609272403294E-14</v>
      </c>
      <c r="L12" s="1"/>
      <c r="M12" s="1"/>
      <c r="N12" s="1"/>
      <c r="O12" s="1"/>
    </row>
    <row r="13" spans="1:15" x14ac:dyDescent="0.3">
      <c r="A13" s="1" t="s">
        <v>45</v>
      </c>
      <c r="B13" s="1">
        <f>MC_1!AD12</f>
        <v>300.00001798623401</v>
      </c>
      <c r="C13" s="1">
        <f>MC_1!AE12</f>
        <v>300.00001223734802</v>
      </c>
      <c r="D13" s="1">
        <f>MC_2!AF12</f>
        <v>170.74242705583401</v>
      </c>
      <c r="E13" s="1">
        <f>MC_2!AG12</f>
        <v>158.03310208676899</v>
      </c>
      <c r="F13" s="1">
        <f t="shared" si="0"/>
        <v>129.2575909304</v>
      </c>
      <c r="G13" s="1">
        <f t="shared" si="1"/>
        <v>300.00001798623401</v>
      </c>
      <c r="H13" s="2">
        <f t="shared" si="2"/>
        <v>43.085861060292068</v>
      </c>
      <c r="I13" s="2">
        <f>_xlfn.T.TEST(Dual_Annealing!B12:AE12,MC_2!B12:AE12,2,2)</f>
        <v>0.30268934502288719</v>
      </c>
      <c r="L13" s="1"/>
      <c r="M13" s="1"/>
      <c r="N13" s="1"/>
      <c r="O13" s="1"/>
    </row>
    <row r="14" spans="1:15" x14ac:dyDescent="0.3">
      <c r="A14" s="1" t="s">
        <v>46</v>
      </c>
      <c r="B14" s="1">
        <f>MC_1!AD13</f>
        <v>165.40270451437499</v>
      </c>
      <c r="C14" s="1">
        <f>MC_1!AE13</f>
        <v>165.71381116237899</v>
      </c>
      <c r="D14" s="1">
        <f>MC_2!AF13</f>
        <v>220.68868108939799</v>
      </c>
      <c r="E14" s="1">
        <f>MC_2!AG13</f>
        <v>167.75003270499101</v>
      </c>
      <c r="F14" s="1">
        <f t="shared" si="0"/>
        <v>-55.285976575023</v>
      </c>
      <c r="G14" s="1">
        <f t="shared" si="1"/>
        <v>220.68868108939799</v>
      </c>
      <c r="H14" s="2">
        <f t="shared" si="2"/>
        <v>-25.051568708513599</v>
      </c>
      <c r="I14" s="2">
        <f>_xlfn.T.TEST(Dual_Annealing!B13:AE13,MC_2!B13:AE13,2,2)</f>
        <v>0.11025022013052679</v>
      </c>
      <c r="L14" s="1"/>
      <c r="M14" s="1"/>
      <c r="N14" s="1"/>
      <c r="O14" s="1"/>
    </row>
    <row r="15" spans="1:15" x14ac:dyDescent="0.3">
      <c r="L15" s="1"/>
      <c r="M15" s="1"/>
      <c r="N15" s="1"/>
      <c r="O15" s="1"/>
    </row>
    <row r="16" spans="1:15" x14ac:dyDescent="0.3">
      <c r="I16" s="1"/>
      <c r="J16" s="1"/>
    </row>
    <row r="17" spans="9:10" x14ac:dyDescent="0.3">
      <c r="I17" s="1"/>
      <c r="J17" s="1"/>
    </row>
  </sheetData>
  <conditionalFormatting sqref="H3:H14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3:I14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AFB7-B81A-4EBA-92F0-0D8DC9B42CD6}">
  <dimension ref="A1:O17"/>
  <sheetViews>
    <sheetView topLeftCell="A2" zoomScale="170" zoomScaleNormal="170" workbookViewId="0">
      <selection activeCell="D3" sqref="D3"/>
    </sheetView>
  </sheetViews>
  <sheetFormatPr defaultRowHeight="14.4" x14ac:dyDescent="0.3"/>
  <cols>
    <col min="1" max="1" width="11.5546875" customWidth="1"/>
    <col min="6" max="6" width="10" hidden="1" customWidth="1"/>
    <col min="7" max="7" width="8.88671875" hidden="1" customWidth="1"/>
    <col min="9" max="9" width="6.6640625" customWidth="1"/>
    <col min="10" max="10" width="12.109375" bestFit="1" customWidth="1"/>
  </cols>
  <sheetData>
    <row r="1" spans="1:15" x14ac:dyDescent="0.3">
      <c r="B1" t="s">
        <v>33</v>
      </c>
      <c r="D1" t="s">
        <v>47</v>
      </c>
    </row>
    <row r="2" spans="1:15" x14ac:dyDescent="0.3">
      <c r="A2" s="1"/>
      <c r="B2" t="s">
        <v>31</v>
      </c>
      <c r="C2" t="s">
        <v>32</v>
      </c>
      <c r="D2" t="s">
        <v>31</v>
      </c>
      <c r="E2" t="s">
        <v>32</v>
      </c>
      <c r="F2" s="1" t="s">
        <v>31</v>
      </c>
      <c r="G2" s="1" t="s">
        <v>31</v>
      </c>
      <c r="H2" s="1" t="s">
        <v>34</v>
      </c>
    </row>
    <row r="3" spans="1:15" x14ac:dyDescent="0.3">
      <c r="A3" s="1" t="s">
        <v>35</v>
      </c>
      <c r="B3" s="1">
        <f>Dual_Annealing!AF2</f>
        <v>9.9000000000000005E-7</v>
      </c>
      <c r="C3" s="1">
        <f>Dual_Annealing!AG2</f>
        <v>3.8700000000000002E-6</v>
      </c>
      <c r="D3" s="1">
        <f>MC_5!AF2</f>
        <v>1.59445789904566E-11</v>
      </c>
      <c r="E3" s="1">
        <f>MC_5!AG2</f>
        <v>2.2076658621360201E-11</v>
      </c>
      <c r="F3" s="1">
        <f t="shared" ref="F3:F14" si="0">B3-D3</f>
        <v>9.8998405542100959E-7</v>
      </c>
      <c r="G3" s="1">
        <f t="shared" ref="G3:G14" si="1">MAX(D3,B3)</f>
        <v>9.9000000000000005E-7</v>
      </c>
      <c r="H3" s="2">
        <f t="shared" ref="H3:H14" si="2">(F3/G3)*100</f>
        <v>99.998389436465601</v>
      </c>
      <c r="I3" s="2">
        <f>_xlfn.T.TEST(Dual_Annealing!B2:AE2,MC_5!B2:AE2,2,2)</f>
        <v>0.17353051566369468</v>
      </c>
    </row>
    <row r="4" spans="1:15" x14ac:dyDescent="0.3">
      <c r="A4" s="1" t="s">
        <v>36</v>
      </c>
      <c r="B4" s="1">
        <f>Dual_Annealing!AF3</f>
        <v>6.96</v>
      </c>
      <c r="C4" s="1">
        <f>Dual_Annealing!AG3</f>
        <v>12.4</v>
      </c>
      <c r="D4" s="1">
        <f>MC_5!AF3</f>
        <v>1.09451935535205</v>
      </c>
      <c r="E4" s="1">
        <f>MC_5!AG3</f>
        <v>2.1518564021888902</v>
      </c>
      <c r="F4" s="1">
        <f t="shared" si="0"/>
        <v>5.8654806446479499</v>
      </c>
      <c r="G4" s="1">
        <f t="shared" si="1"/>
        <v>6.96</v>
      </c>
      <c r="H4" s="2">
        <f t="shared" si="2"/>
        <v>84.274147193217672</v>
      </c>
      <c r="I4" s="2">
        <f>_xlfn.T.TEST(Dual_Annealing!B3:AE3,MC_5!B3:AE3,2,2)</f>
        <v>1.4690252017194632E-2</v>
      </c>
      <c r="L4" s="1"/>
      <c r="M4" s="1"/>
      <c r="N4" s="1"/>
      <c r="O4" s="1"/>
    </row>
    <row r="5" spans="1:15" x14ac:dyDescent="0.3">
      <c r="A5" s="1" t="s">
        <v>37</v>
      </c>
      <c r="B5" s="1">
        <f>Dual_Annealing!AF4</f>
        <v>1.5200000000000001E-4</v>
      </c>
      <c r="C5" s="1">
        <f>Dual_Annealing!AG4</f>
        <v>7.4099999999999999E-5</v>
      </c>
      <c r="D5" s="1">
        <f>MC_5!AF4</f>
        <v>60.9896335519798</v>
      </c>
      <c r="E5" s="1">
        <f>MC_5!AG4</f>
        <v>17.337528423315099</v>
      </c>
      <c r="F5" s="1">
        <f t="shared" si="0"/>
        <v>-60.9894815519798</v>
      </c>
      <c r="G5" s="1">
        <f t="shared" si="1"/>
        <v>60.9896335519798</v>
      </c>
      <c r="H5" s="2">
        <f t="shared" si="2"/>
        <v>-99.999750777318781</v>
      </c>
      <c r="I5" s="2">
        <f>_xlfn.T.TEST(Dual_Annealing!B4:AE4,MC_5!B4:AE4,2,2)</f>
        <v>1.6188548537862516E-26</v>
      </c>
      <c r="L5" s="1"/>
      <c r="M5" s="1"/>
      <c r="N5" s="1"/>
      <c r="O5" s="1"/>
    </row>
    <row r="6" spans="1:15" x14ac:dyDescent="0.3">
      <c r="A6" s="1" t="s">
        <v>38</v>
      </c>
      <c r="B6" s="1">
        <f>Dual_Annealing!AF5</f>
        <v>31.6</v>
      </c>
      <c r="C6" s="1">
        <f>Dual_Annealing!AG5</f>
        <v>13</v>
      </c>
      <c r="D6" s="1">
        <f>MC_5!AF5</f>
        <v>54.125391089944998</v>
      </c>
      <c r="E6" s="1">
        <f>MC_5!AG5</f>
        <v>23.9429022408879</v>
      </c>
      <c r="F6" s="1">
        <f t="shared" si="0"/>
        <v>-22.525391089944996</v>
      </c>
      <c r="G6" s="1">
        <f t="shared" si="1"/>
        <v>54.125391089944998</v>
      </c>
      <c r="H6" s="2">
        <f t="shared" si="2"/>
        <v>-41.617050032049733</v>
      </c>
      <c r="I6" s="2">
        <f>_xlfn.T.TEST(Dual_Annealing!B5:AE5,MC_5!B5:AE5,2,2)</f>
        <v>4.0619583167470618E-5</v>
      </c>
      <c r="L6" s="1"/>
      <c r="M6" s="1"/>
      <c r="N6" s="1"/>
      <c r="O6" s="1"/>
    </row>
    <row r="7" spans="1:15" x14ac:dyDescent="0.3">
      <c r="A7" s="1" t="s">
        <v>39</v>
      </c>
      <c r="B7" s="1">
        <f>Dual_Annealing!AF6</f>
        <v>496</v>
      </c>
      <c r="C7" s="1">
        <f>Dual_Annealing!AG6</f>
        <v>399</v>
      </c>
      <c r="D7" s="1">
        <f>MC_5!AF6</f>
        <v>1313.0579129528101</v>
      </c>
      <c r="E7" s="1">
        <f>MC_5!AG6</f>
        <v>723.08128825230301</v>
      </c>
      <c r="F7" s="1">
        <f t="shared" si="0"/>
        <v>-817.05791295281006</v>
      </c>
      <c r="G7" s="1">
        <f t="shared" si="1"/>
        <v>1313.0579129528101</v>
      </c>
      <c r="H7" s="2">
        <f t="shared" si="2"/>
        <v>-62.22558082875468</v>
      </c>
      <c r="I7" s="2">
        <f>_xlfn.T.TEST(Dual_Annealing!B6:AE6,MC_5!B6:AE6,2,2)</f>
        <v>1.704740961029542E-6</v>
      </c>
      <c r="L7" s="1"/>
      <c r="M7" s="1"/>
      <c r="N7" s="1"/>
      <c r="O7" s="1"/>
    </row>
    <row r="8" spans="1:15" x14ac:dyDescent="0.3">
      <c r="A8" s="1" t="s">
        <v>40</v>
      </c>
      <c r="B8" s="1">
        <f>Dual_Annealing!AF7</f>
        <v>2.19</v>
      </c>
      <c r="C8" s="1">
        <f>Dual_Annealing!AG7</f>
        <v>1.52</v>
      </c>
      <c r="D8" s="1">
        <f>MC_5!AF7</f>
        <v>28.216796880906301</v>
      </c>
      <c r="E8" s="1">
        <f>MC_5!AG7</f>
        <v>19.499719108163099</v>
      </c>
      <c r="F8" s="1">
        <f t="shared" si="0"/>
        <v>-26.0267968809063</v>
      </c>
      <c r="G8" s="1">
        <f t="shared" si="1"/>
        <v>28.216796880906301</v>
      </c>
      <c r="H8" s="2">
        <f t="shared" si="2"/>
        <v>-92.238665468503527</v>
      </c>
      <c r="I8" s="2">
        <f>_xlfn.T.TEST(Dual_Annealing!B7:AE7,MC_5!B7:AE7,2,2)</f>
        <v>1.5498339513875837E-9</v>
      </c>
      <c r="L8" s="1"/>
      <c r="M8" s="1"/>
      <c r="N8" s="1"/>
      <c r="O8" s="1"/>
    </row>
    <row r="9" spans="1:15" x14ac:dyDescent="0.3">
      <c r="A9" s="1" t="s">
        <v>41</v>
      </c>
      <c r="B9" s="1">
        <f>Dual_Annealing!AF8</f>
        <v>14.8</v>
      </c>
      <c r="C9" s="1">
        <f>Dual_Annealing!AG8</f>
        <v>8.74</v>
      </c>
      <c r="D9" s="1">
        <f>MC_5!AF8</f>
        <v>147.239230794169</v>
      </c>
      <c r="E9" s="1">
        <f>MC_5!AG8</f>
        <v>64.136837627470797</v>
      </c>
      <c r="F9" s="1">
        <f t="shared" si="0"/>
        <v>-132.43923079416899</v>
      </c>
      <c r="G9" s="1">
        <f t="shared" si="1"/>
        <v>147.239230794169</v>
      </c>
      <c r="H9" s="2">
        <f t="shared" si="2"/>
        <v>-89.948331079853673</v>
      </c>
      <c r="I9" s="2">
        <f>_xlfn.T.TEST(Dual_Annealing!B8:AE8,MC_5!B8:AE8,2,2)</f>
        <v>7.4933856281089267E-16</v>
      </c>
      <c r="L9" s="1"/>
      <c r="M9" s="1"/>
      <c r="N9" s="1"/>
      <c r="O9" s="1"/>
    </row>
    <row r="10" spans="1:15" x14ac:dyDescent="0.3">
      <c r="A10" s="1" t="s">
        <v>42</v>
      </c>
      <c r="B10" s="1">
        <f>Dual_Annealing!AF9</f>
        <v>19.8</v>
      </c>
      <c r="C10" s="1">
        <f>Dual_Annealing!AG9</f>
        <v>3.27</v>
      </c>
      <c r="D10" s="1">
        <f>MC_5!AF9</f>
        <v>44.673932810772399</v>
      </c>
      <c r="E10" s="1">
        <f>MC_5!AG9</f>
        <v>29.7522595956099</v>
      </c>
      <c r="F10" s="1">
        <f t="shared" si="0"/>
        <v>-24.873932810772398</v>
      </c>
      <c r="G10" s="1">
        <f t="shared" si="1"/>
        <v>44.673932810772399</v>
      </c>
      <c r="H10" s="2">
        <f t="shared" si="2"/>
        <v>-55.678851727991251</v>
      </c>
      <c r="I10" s="2">
        <f>_xlfn.T.TEST(Dual_Annealing!B9:AE9,MC_5!B9:AE9,2,2)</f>
        <v>3.5393706563303415E-5</v>
      </c>
      <c r="L10" s="1"/>
      <c r="M10" s="1"/>
      <c r="N10" s="1"/>
      <c r="O10" s="1"/>
    </row>
    <row r="11" spans="1:15" x14ac:dyDescent="0.3">
      <c r="A11" s="1" t="s">
        <v>43</v>
      </c>
      <c r="B11" s="1">
        <f>Dual_Annealing!AF10</f>
        <v>229</v>
      </c>
      <c r="C11" s="1">
        <f>Dual_Annealing!AG10</f>
        <v>8.4999999999999999E-6</v>
      </c>
      <c r="D11" s="1">
        <f>MC_5!AF10</f>
        <v>228.30823697071199</v>
      </c>
      <c r="E11" s="1">
        <f>MC_5!AG10</f>
        <v>5.2567067055563497</v>
      </c>
      <c r="F11" s="1">
        <f t="shared" si="0"/>
        <v>0.69176302928801192</v>
      </c>
      <c r="G11" s="1">
        <f t="shared" si="1"/>
        <v>229</v>
      </c>
      <c r="H11" s="2">
        <f t="shared" si="2"/>
        <v>0.30207992545328033</v>
      </c>
      <c r="I11" s="2">
        <f>_xlfn.T.TEST(Dual_Annealing!B10:AE10,MC_5!B10:AE10,2,2)</f>
        <v>0.4813694864294632</v>
      </c>
      <c r="L11" s="1"/>
      <c r="M11" s="1"/>
      <c r="N11" s="1"/>
      <c r="O11" s="1"/>
    </row>
    <row r="12" spans="1:15" x14ac:dyDescent="0.3">
      <c r="A12" s="1" t="s">
        <v>44</v>
      </c>
      <c r="B12" s="1">
        <f>Dual_Annealing!AF11</f>
        <v>95.9</v>
      </c>
      <c r="C12" s="1">
        <f>Dual_Annealing!AG11</f>
        <v>48.9</v>
      </c>
      <c r="D12" s="1">
        <f>MC_5!AF11</f>
        <v>792.79148269842301</v>
      </c>
      <c r="E12" s="1">
        <f>MC_5!AG11</f>
        <v>460.27683564238902</v>
      </c>
      <c r="F12" s="1">
        <f t="shared" si="0"/>
        <v>-696.89148269842303</v>
      </c>
      <c r="G12" s="1">
        <f t="shared" si="1"/>
        <v>792.79148269842301</v>
      </c>
      <c r="H12" s="2">
        <f t="shared" si="2"/>
        <v>-87.903502737745711</v>
      </c>
      <c r="I12" s="2">
        <f>_xlfn.T.TEST(Dual_Annealing!B11:AE11,MC_5!B11:AE11,2,2)</f>
        <v>4.074067262451205E-11</v>
      </c>
      <c r="L12" s="1"/>
      <c r="M12" s="1"/>
      <c r="N12" s="1"/>
      <c r="O12" s="1"/>
    </row>
    <row r="13" spans="1:15" x14ac:dyDescent="0.3">
      <c r="A13" s="1" t="s">
        <v>45</v>
      </c>
      <c r="B13" s="1">
        <f>Dual_Annealing!AF12</f>
        <v>215</v>
      </c>
      <c r="C13" s="1">
        <f>Dual_Annealing!AG12</f>
        <v>163</v>
      </c>
      <c r="D13" s="1">
        <f>MC_5!AF12</f>
        <v>75.016373256692802</v>
      </c>
      <c r="E13" s="1">
        <f>MC_5!AG12</f>
        <v>126.993949786816</v>
      </c>
      <c r="F13" s="1">
        <f t="shared" si="0"/>
        <v>139.98362674330718</v>
      </c>
      <c r="G13" s="1">
        <f t="shared" si="1"/>
        <v>215</v>
      </c>
      <c r="H13" s="2">
        <f t="shared" si="2"/>
        <v>65.108663601538225</v>
      </c>
      <c r="I13" s="2">
        <f>_xlfn.T.TEST(Dual_Annealing!B12:AE12,MC_5!B12:AE12,2,2)</f>
        <v>5.8897729980093762E-4</v>
      </c>
      <c r="L13" s="1"/>
      <c r="M13" s="1"/>
      <c r="N13" s="1"/>
      <c r="O13" s="1"/>
    </row>
    <row r="14" spans="1:15" x14ac:dyDescent="0.3">
      <c r="A14" s="1" t="s">
        <v>46</v>
      </c>
      <c r="B14" s="1">
        <f>Dual_Annealing!AF13</f>
        <v>170</v>
      </c>
      <c r="C14" s="1">
        <f>Dual_Annealing!AG13</f>
        <v>8.56</v>
      </c>
      <c r="D14" s="1">
        <f>MC_5!AF13</f>
        <v>173.70301923854399</v>
      </c>
      <c r="E14" s="1">
        <f>MC_5!AG13</f>
        <v>45.136818533794802</v>
      </c>
      <c r="F14" s="1">
        <f t="shared" si="0"/>
        <v>-3.7030192385439875</v>
      </c>
      <c r="G14" s="1">
        <f t="shared" si="1"/>
        <v>173.70301923854399</v>
      </c>
      <c r="H14" s="2">
        <f t="shared" si="2"/>
        <v>-2.1318105204945699</v>
      </c>
      <c r="I14" s="2">
        <f>_xlfn.T.TEST(Dual_Annealing!B13:AE13,MC_5!B13:AE13,2,2)</f>
        <v>0.67436397306208273</v>
      </c>
      <c r="L14" s="1"/>
      <c r="M14" s="1"/>
      <c r="N14" s="1"/>
      <c r="O14" s="1"/>
    </row>
    <row r="15" spans="1:15" x14ac:dyDescent="0.3">
      <c r="L15" s="1"/>
      <c r="M15" s="1"/>
      <c r="N15" s="1"/>
      <c r="O15" s="1"/>
    </row>
    <row r="16" spans="1:15" x14ac:dyDescent="0.3">
      <c r="I16" s="1"/>
      <c r="J16" s="1"/>
    </row>
    <row r="17" spans="9:10" x14ac:dyDescent="0.3">
      <c r="I17" s="1"/>
      <c r="J17" s="1"/>
    </row>
  </sheetData>
  <conditionalFormatting sqref="H3:H14">
    <cfRule type="cellIs" dxfId="5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3:I14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64F4-AA58-4AC1-A57A-9D681BFD14BA}">
  <dimension ref="A1:O17"/>
  <sheetViews>
    <sheetView zoomScale="170" zoomScaleNormal="170" workbookViewId="0">
      <selection activeCell="D3" sqref="D3"/>
    </sheetView>
  </sheetViews>
  <sheetFormatPr defaultRowHeight="14.4" x14ac:dyDescent="0.3"/>
  <cols>
    <col min="1" max="1" width="11.5546875" customWidth="1"/>
    <col min="6" max="6" width="10" hidden="1" customWidth="1"/>
    <col min="7" max="7" width="8.88671875" hidden="1" customWidth="1"/>
    <col min="9" max="9" width="6.6640625" customWidth="1"/>
    <col min="10" max="10" width="12.109375" bestFit="1" customWidth="1"/>
  </cols>
  <sheetData>
    <row r="1" spans="1:15" x14ac:dyDescent="0.3">
      <c r="B1" t="s">
        <v>33</v>
      </c>
      <c r="D1" t="s">
        <v>47</v>
      </c>
    </row>
    <row r="2" spans="1:15" x14ac:dyDescent="0.3">
      <c r="A2" s="1"/>
      <c r="B2" t="s">
        <v>31</v>
      </c>
      <c r="C2" t="s">
        <v>32</v>
      </c>
      <c r="D2" t="s">
        <v>31</v>
      </c>
      <c r="E2" t="s">
        <v>32</v>
      </c>
      <c r="F2" s="1" t="s">
        <v>31</v>
      </c>
      <c r="G2" s="1" t="s">
        <v>31</v>
      </c>
      <c r="H2" s="1" t="s">
        <v>34</v>
      </c>
    </row>
    <row r="3" spans="1:15" x14ac:dyDescent="0.3">
      <c r="A3" s="1" t="s">
        <v>35</v>
      </c>
      <c r="B3" s="1">
        <f>Dual_Annealing!AF2</f>
        <v>9.9000000000000005E-7</v>
      </c>
      <c r="C3" s="1">
        <f>Dual_Annealing!AG2</f>
        <v>3.8700000000000002E-6</v>
      </c>
      <c r="D3" s="1">
        <f>MC_10!AF2</f>
        <v>1.8102734126538599E-11</v>
      </c>
      <c r="E3" s="1">
        <f>MC_10!AG2</f>
        <v>2.42384263231998E-11</v>
      </c>
      <c r="F3" s="1">
        <f t="shared" ref="F3:F14" si="0">B3-D3</f>
        <v>9.8998189726587361E-7</v>
      </c>
      <c r="G3" s="1">
        <f t="shared" ref="G3:G14" si="1">MAX(D3,B3)</f>
        <v>9.9000000000000005E-7</v>
      </c>
      <c r="H3" s="2">
        <f t="shared" ref="H3:H14" si="2">(F3/G3)*100</f>
        <v>99.998171440997325</v>
      </c>
      <c r="I3" s="2">
        <f>_xlfn.T.TEST(Dual_Annealing!B2:AE2,MC_10!B2:AE2,2,2)</f>
        <v>0.17353143863756307</v>
      </c>
    </row>
    <row r="4" spans="1:15" x14ac:dyDescent="0.3">
      <c r="A4" s="1" t="s">
        <v>36</v>
      </c>
      <c r="B4" s="1">
        <f>Dual_Annealing!AF3</f>
        <v>6.96</v>
      </c>
      <c r="C4" s="1">
        <f>Dual_Annealing!AG3</f>
        <v>12.4</v>
      </c>
      <c r="D4" s="1">
        <f>MC_10!AF3</f>
        <v>8.1765769740134903E-8</v>
      </c>
      <c r="E4" s="1">
        <f>MC_10!AG3</f>
        <v>1.6885339160772401E-7</v>
      </c>
      <c r="F4" s="1">
        <f t="shared" si="0"/>
        <v>6.9599999182342298</v>
      </c>
      <c r="G4" s="1">
        <f t="shared" si="1"/>
        <v>6.96</v>
      </c>
      <c r="H4" s="2">
        <f t="shared" si="2"/>
        <v>99.999998825204443</v>
      </c>
      <c r="I4" s="2">
        <f>_xlfn.T.TEST(Dual_Annealing!B3:AE3,MC_10!B3:AE3,2,2)</f>
        <v>3.6569226304471601E-3</v>
      </c>
      <c r="L4" s="1"/>
      <c r="M4" s="1"/>
      <c r="N4" s="1"/>
      <c r="O4" s="1"/>
    </row>
    <row r="5" spans="1:15" x14ac:dyDescent="0.3">
      <c r="A5" s="1" t="s">
        <v>37</v>
      </c>
      <c r="B5" s="1">
        <f>Dual_Annealing!AF4</f>
        <v>1.5200000000000001E-4</v>
      </c>
      <c r="C5" s="1">
        <f>Dual_Annealing!AG4</f>
        <v>7.4099999999999999E-5</v>
      </c>
      <c r="D5" s="1">
        <f>MC_10!AF4</f>
        <v>54.865853355371399</v>
      </c>
      <c r="E5" s="1">
        <f>MC_10!AG4</f>
        <v>12.879208359002</v>
      </c>
      <c r="F5" s="1">
        <f t="shared" si="0"/>
        <v>-54.865701355371399</v>
      </c>
      <c r="G5" s="1">
        <f t="shared" si="1"/>
        <v>54.865853355371399</v>
      </c>
      <c r="H5" s="2">
        <f t="shared" si="2"/>
        <v>-99.999722960656385</v>
      </c>
      <c r="I5" s="2">
        <f>_xlfn.T.TEST(Dual_Annealing!B4:AE4,MC_10!B4:AE4,2,2)</f>
        <v>8.8622109371473078E-31</v>
      </c>
      <c r="L5" s="1"/>
      <c r="M5" s="1"/>
      <c r="N5" s="1"/>
      <c r="O5" s="1"/>
    </row>
    <row r="6" spans="1:15" x14ac:dyDescent="0.3">
      <c r="A6" s="1" t="s">
        <v>38</v>
      </c>
      <c r="B6" s="1">
        <f>Dual_Annealing!AF5</f>
        <v>31.6</v>
      </c>
      <c r="C6" s="1">
        <f>Dual_Annealing!AG5</f>
        <v>13</v>
      </c>
      <c r="D6" s="1">
        <f>MC_10!AF5</f>
        <v>48.697043841281797</v>
      </c>
      <c r="E6" s="1">
        <f>MC_10!AG5</f>
        <v>19.178905138353901</v>
      </c>
      <c r="F6" s="1">
        <f t="shared" si="0"/>
        <v>-17.097043841281796</v>
      </c>
      <c r="G6" s="1">
        <f t="shared" si="1"/>
        <v>48.697043841281797</v>
      </c>
      <c r="H6" s="2">
        <f t="shared" si="2"/>
        <v>-35.108997369544987</v>
      </c>
      <c r="I6" s="2">
        <f>_xlfn.T.TEST(Dual_Annealing!B5:AE5,MC_10!B5:AE5,2,2)</f>
        <v>2.0628140297211951E-4</v>
      </c>
      <c r="L6" s="1"/>
      <c r="M6" s="1"/>
      <c r="N6" s="1"/>
      <c r="O6" s="1"/>
    </row>
    <row r="7" spans="1:15" x14ac:dyDescent="0.3">
      <c r="A7" s="1" t="s">
        <v>39</v>
      </c>
      <c r="B7" s="1">
        <f>Dual_Annealing!AF6</f>
        <v>496</v>
      </c>
      <c r="C7" s="1">
        <f>Dual_Annealing!AG6</f>
        <v>399</v>
      </c>
      <c r="D7" s="1">
        <f>MC_10!AF6</f>
        <v>1196.3370912513001</v>
      </c>
      <c r="E7" s="1">
        <f>MC_10!AG6</f>
        <v>527.75872772881303</v>
      </c>
      <c r="F7" s="1">
        <f t="shared" si="0"/>
        <v>-700.33709125130008</v>
      </c>
      <c r="G7" s="1">
        <f t="shared" si="1"/>
        <v>1196.3370912513001</v>
      </c>
      <c r="H7" s="2">
        <f t="shared" si="2"/>
        <v>-58.54011351589773</v>
      </c>
      <c r="I7" s="2">
        <f>_xlfn.T.TEST(Dual_Annealing!B6:AE6,MC_10!B6:AE6,2,2)</f>
        <v>4.2633217420833318E-7</v>
      </c>
      <c r="L7" s="1"/>
      <c r="M7" s="1"/>
      <c r="N7" s="1"/>
      <c r="O7" s="1"/>
    </row>
    <row r="8" spans="1:15" x14ac:dyDescent="0.3">
      <c r="A8" s="1" t="s">
        <v>40</v>
      </c>
      <c r="B8" s="1">
        <f>Dual_Annealing!AF7</f>
        <v>2.19</v>
      </c>
      <c r="C8" s="1">
        <f>Dual_Annealing!AG7</f>
        <v>1.52</v>
      </c>
      <c r="D8" s="1">
        <f>MC_10!AF7</f>
        <v>11.8858552294717</v>
      </c>
      <c r="E8" s="1">
        <f>MC_10!AG7</f>
        <v>12.040023180112099</v>
      </c>
      <c r="F8" s="1">
        <f t="shared" si="0"/>
        <v>-9.6958552294717002</v>
      </c>
      <c r="G8" s="1">
        <f t="shared" si="1"/>
        <v>11.8858552294717</v>
      </c>
      <c r="H8" s="2">
        <f t="shared" si="2"/>
        <v>-81.574737722113923</v>
      </c>
      <c r="I8" s="2">
        <f>_xlfn.T.TEST(Dual_Annealing!B7:AE7,MC_10!B7:AE7,2,2)</f>
        <v>6.6137101622863072E-5</v>
      </c>
      <c r="L8" s="1"/>
      <c r="M8" s="1"/>
      <c r="N8" s="1"/>
      <c r="O8" s="1"/>
    </row>
    <row r="9" spans="1:15" x14ac:dyDescent="0.3">
      <c r="A9" s="1" t="s">
        <v>41</v>
      </c>
      <c r="B9" s="1">
        <f>Dual_Annealing!AF8</f>
        <v>14.8</v>
      </c>
      <c r="C9" s="1">
        <f>Dual_Annealing!AG8</f>
        <v>8.74</v>
      </c>
      <c r="D9" s="1">
        <f>MC_10!AF8</f>
        <v>117.277521861259</v>
      </c>
      <c r="E9" s="1">
        <f>MC_10!AG8</f>
        <v>54.9356130250642</v>
      </c>
      <c r="F9" s="1">
        <f t="shared" si="0"/>
        <v>-102.47752186125901</v>
      </c>
      <c r="G9" s="1">
        <f t="shared" si="1"/>
        <v>117.277521861259</v>
      </c>
      <c r="H9" s="2">
        <f t="shared" si="2"/>
        <v>-87.380360903678877</v>
      </c>
      <c r="I9" s="2">
        <f>_xlfn.T.TEST(Dual_Annealing!B8:AE8,MC_10!B8:AE8,2,2)</f>
        <v>4.1242996016953668E-14</v>
      </c>
      <c r="L9" s="1"/>
      <c r="M9" s="1"/>
      <c r="N9" s="1"/>
      <c r="O9" s="1"/>
    </row>
    <row r="10" spans="1:15" x14ac:dyDescent="0.3">
      <c r="A10" s="1" t="s">
        <v>42</v>
      </c>
      <c r="B10" s="1">
        <f>Dual_Annealing!AF9</f>
        <v>19.8</v>
      </c>
      <c r="C10" s="1">
        <f>Dual_Annealing!AG9</f>
        <v>3.27</v>
      </c>
      <c r="D10" s="1">
        <f>MC_10!AF9</f>
        <v>28.176312796883401</v>
      </c>
      <c r="E10" s="1">
        <f>MC_10!AG9</f>
        <v>8.3801805210345393</v>
      </c>
      <c r="F10" s="1">
        <f t="shared" si="0"/>
        <v>-8.3763127968834006</v>
      </c>
      <c r="G10" s="1">
        <f t="shared" si="1"/>
        <v>28.176312796883401</v>
      </c>
      <c r="H10" s="2">
        <f t="shared" si="2"/>
        <v>-29.728207722800086</v>
      </c>
      <c r="I10" s="2">
        <f>_xlfn.T.TEST(Dual_Annealing!B9:AE9,MC_10!B9:AE9,2,2)</f>
        <v>4.9114724440199213E-6</v>
      </c>
      <c r="L10" s="1"/>
      <c r="M10" s="1"/>
      <c r="N10" s="1"/>
      <c r="O10" s="1"/>
    </row>
    <row r="11" spans="1:15" x14ac:dyDescent="0.3">
      <c r="A11" s="1" t="s">
        <v>43</v>
      </c>
      <c r="B11" s="1">
        <f>Dual_Annealing!AF10</f>
        <v>229</v>
      </c>
      <c r="C11" s="1">
        <f>Dual_Annealing!AG10</f>
        <v>8.4999999999999999E-6</v>
      </c>
      <c r="D11" s="1">
        <f>MC_10!AF10</f>
        <v>227.33209099905801</v>
      </c>
      <c r="E11" s="1">
        <f>MC_10!AG10</f>
        <v>7.3048069328917498</v>
      </c>
      <c r="F11" s="1">
        <f t="shared" si="0"/>
        <v>1.6679090009419895</v>
      </c>
      <c r="G11" s="1">
        <f t="shared" si="1"/>
        <v>229</v>
      </c>
      <c r="H11" s="2">
        <f t="shared" si="2"/>
        <v>0.72834454189606535</v>
      </c>
      <c r="I11" s="2">
        <f>_xlfn.T.TEST(Dual_Annealing!B10:AE10,MC_10!B10:AE10,2,2)</f>
        <v>0.2238129412142566</v>
      </c>
      <c r="L11" s="1"/>
      <c r="M11" s="1"/>
      <c r="N11" s="1"/>
      <c r="O11" s="1"/>
    </row>
    <row r="12" spans="1:15" x14ac:dyDescent="0.3">
      <c r="A12" s="1" t="s">
        <v>44</v>
      </c>
      <c r="B12" s="1">
        <f>Dual_Annealing!AF11</f>
        <v>95.9</v>
      </c>
      <c r="C12" s="1">
        <f>Dual_Annealing!AG11</f>
        <v>48.9</v>
      </c>
      <c r="D12" s="1">
        <f>MC_10!AF11</f>
        <v>548.43151739902498</v>
      </c>
      <c r="E12" s="1">
        <f>MC_10!AG11</f>
        <v>369.904703305569</v>
      </c>
      <c r="F12" s="1">
        <f t="shared" si="0"/>
        <v>-452.53151739902501</v>
      </c>
      <c r="G12" s="1">
        <f t="shared" si="1"/>
        <v>548.43151739902498</v>
      </c>
      <c r="H12" s="2">
        <f t="shared" si="2"/>
        <v>-82.513769366353614</v>
      </c>
      <c r="I12" s="2">
        <f>_xlfn.T.TEST(Dual_Annealing!B11:AE11,MC_10!B11:AE11,2,2)</f>
        <v>1.8066920445641163E-8</v>
      </c>
      <c r="L12" s="1"/>
      <c r="M12" s="1"/>
      <c r="N12" s="1"/>
      <c r="O12" s="1"/>
    </row>
    <row r="13" spans="1:15" x14ac:dyDescent="0.3">
      <c r="A13" s="1" t="s">
        <v>45</v>
      </c>
      <c r="B13" s="1">
        <f>Dual_Annealing!AF12</f>
        <v>215</v>
      </c>
      <c r="C13" s="1">
        <f>Dual_Annealing!AG12</f>
        <v>163</v>
      </c>
      <c r="D13" s="1">
        <f>MC_10!AF12</f>
        <v>4.2337636235363996E-6</v>
      </c>
      <c r="E13" s="1">
        <f>MC_10!AG12</f>
        <v>1.37213771478616E-6</v>
      </c>
      <c r="F13" s="1">
        <f t="shared" si="0"/>
        <v>214.99999576623637</v>
      </c>
      <c r="G13" s="1">
        <f t="shared" si="1"/>
        <v>215</v>
      </c>
      <c r="H13" s="2">
        <f t="shared" si="2"/>
        <v>99.999998030807618</v>
      </c>
      <c r="I13" s="2">
        <f>_xlfn.T.TEST(Dual_Annealing!B12:AE12,MC_10!B12:AE12,2,2)</f>
        <v>2.1094773760201317E-9</v>
      </c>
      <c r="L13" s="1"/>
      <c r="M13" s="1"/>
      <c r="N13" s="1"/>
      <c r="O13" s="1"/>
    </row>
    <row r="14" spans="1:15" x14ac:dyDescent="0.3">
      <c r="A14" s="1" t="s">
        <v>46</v>
      </c>
      <c r="B14" s="1">
        <f>Dual_Annealing!AF13</f>
        <v>170</v>
      </c>
      <c r="C14" s="1">
        <f>Dual_Annealing!AG13</f>
        <v>8.56</v>
      </c>
      <c r="D14" s="1">
        <f>MC_10!AF13</f>
        <v>172.46397316982001</v>
      </c>
      <c r="E14" s="1">
        <f>MC_10!AG13</f>
        <v>17.827280035510899</v>
      </c>
      <c r="F14" s="1">
        <f t="shared" si="0"/>
        <v>-2.463973169820008</v>
      </c>
      <c r="G14" s="1">
        <f t="shared" si="1"/>
        <v>172.46397316982001</v>
      </c>
      <c r="H14" s="2">
        <f t="shared" si="2"/>
        <v>-1.4286886266929553</v>
      </c>
      <c r="I14" s="2">
        <f>_xlfn.T.TEST(Dual_Annealing!B13:AE13,MC_10!B13:AE13,2,2)</f>
        <v>0.52247133548257763</v>
      </c>
      <c r="L14" s="1"/>
      <c r="M14" s="1"/>
      <c r="N14" s="1"/>
      <c r="O14" s="1"/>
    </row>
    <row r="15" spans="1:15" x14ac:dyDescent="0.3">
      <c r="L15" s="1"/>
      <c r="M15" s="1"/>
      <c r="N15" s="1"/>
      <c r="O15" s="1"/>
    </row>
    <row r="16" spans="1:15" x14ac:dyDescent="0.3">
      <c r="I16" s="1"/>
      <c r="J16" s="1"/>
    </row>
    <row r="17" spans="9:10" x14ac:dyDescent="0.3">
      <c r="I17" s="1"/>
      <c r="J17" s="1"/>
    </row>
  </sheetData>
  <conditionalFormatting sqref="H3:H14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3:I14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DD60-9F3C-43B7-AAA0-B3F0DB25849F}">
  <dimension ref="A1:O17"/>
  <sheetViews>
    <sheetView topLeftCell="A2" zoomScale="170" zoomScaleNormal="170" workbookViewId="0">
      <selection activeCell="D3" sqref="D3"/>
    </sheetView>
  </sheetViews>
  <sheetFormatPr defaultRowHeight="14.4" x14ac:dyDescent="0.3"/>
  <cols>
    <col min="1" max="1" width="11.5546875" customWidth="1"/>
    <col min="6" max="6" width="10" hidden="1" customWidth="1"/>
    <col min="7" max="7" width="8.88671875" hidden="1" customWidth="1"/>
    <col min="9" max="9" width="6.6640625" customWidth="1"/>
    <col min="10" max="10" width="12.109375" bestFit="1" customWidth="1"/>
  </cols>
  <sheetData>
    <row r="1" spans="1:15" x14ac:dyDescent="0.3">
      <c r="B1" t="s">
        <v>33</v>
      </c>
      <c r="D1" t="s">
        <v>47</v>
      </c>
    </row>
    <row r="2" spans="1:15" x14ac:dyDescent="0.3">
      <c r="A2" s="1"/>
      <c r="B2" t="s">
        <v>31</v>
      </c>
      <c r="C2" t="s">
        <v>32</v>
      </c>
      <c r="D2" t="s">
        <v>31</v>
      </c>
      <c r="E2" t="s">
        <v>32</v>
      </c>
      <c r="F2" s="1" t="s">
        <v>31</v>
      </c>
      <c r="G2" s="1" t="s">
        <v>31</v>
      </c>
      <c r="H2" s="1" t="s">
        <v>34</v>
      </c>
    </row>
    <row r="3" spans="1:15" x14ac:dyDescent="0.3">
      <c r="A3" s="1" t="s">
        <v>35</v>
      </c>
      <c r="B3" s="1">
        <f>Dual_Annealing!AF2</f>
        <v>9.9000000000000005E-7</v>
      </c>
      <c r="C3" s="1">
        <f>Dual_Annealing!AG2</f>
        <v>3.8700000000000002E-6</v>
      </c>
      <c r="D3" s="1">
        <f>MC_50!AF2</f>
        <v>1.60866875376086E-11</v>
      </c>
      <c r="E3" s="1">
        <f>MC_50!AG2</f>
        <v>1.7088068358542598E-11</v>
      </c>
      <c r="F3" s="1">
        <f t="shared" ref="F3:F14" si="0">B3-D3</f>
        <v>9.8998391331246244E-7</v>
      </c>
      <c r="G3" s="1">
        <f t="shared" ref="G3:G14" si="1">MAX(D3,B3)</f>
        <v>9.9000000000000005E-7</v>
      </c>
      <c r="H3" s="2">
        <f t="shared" ref="H3:H14" si="2">(F3/G3)*100</f>
        <v>99.9983750820669</v>
      </c>
      <c r="I3" s="2">
        <f>_xlfn.T.TEST(Dual_Annealing!B2:AE2,MC_50!B2:AE2,2,2)</f>
        <v>0.17353057643599851</v>
      </c>
    </row>
    <row r="4" spans="1:15" x14ac:dyDescent="0.3">
      <c r="A4" s="1" t="s">
        <v>36</v>
      </c>
      <c r="B4" s="1">
        <f>Dual_Annealing!AF3</f>
        <v>6.96</v>
      </c>
      <c r="C4" s="1">
        <f>Dual_Annealing!AG3</f>
        <v>12.4</v>
      </c>
      <c r="D4" s="1">
        <f>MC_50!AF3</f>
        <v>1.18346368556861E-8</v>
      </c>
      <c r="E4" s="1">
        <f>MC_50!AG3</f>
        <v>7.41400231836248E-9</v>
      </c>
      <c r="F4" s="1">
        <f t="shared" si="0"/>
        <v>6.9599999881653627</v>
      </c>
      <c r="G4" s="1">
        <f t="shared" si="1"/>
        <v>6.96</v>
      </c>
      <c r="H4" s="2">
        <f t="shared" si="2"/>
        <v>99.999999829962107</v>
      </c>
      <c r="I4" s="2">
        <f>_xlfn.T.TEST(Dual_Annealing!B3:AE3,MC_50!B3:AE3,2,2)</f>
        <v>3.6569223130124943E-3</v>
      </c>
      <c r="L4" s="1"/>
      <c r="M4" s="1"/>
      <c r="N4" s="1"/>
      <c r="O4" s="1"/>
    </row>
    <row r="5" spans="1:15" x14ac:dyDescent="0.3">
      <c r="A5" s="1" t="s">
        <v>37</v>
      </c>
      <c r="B5" s="1">
        <f>Dual_Annealing!AF4</f>
        <v>1.5200000000000001E-4</v>
      </c>
      <c r="C5" s="1">
        <f>Dual_Annealing!AG4</f>
        <v>7.4099999999999999E-5</v>
      </c>
      <c r="D5" s="1">
        <f>MC_50!AF4</f>
        <v>42.641358789271898</v>
      </c>
      <c r="E5" s="1">
        <f>MC_50!AG4</f>
        <v>9.5446009578488198</v>
      </c>
      <c r="F5" s="1">
        <f t="shared" si="0"/>
        <v>-42.641206789271898</v>
      </c>
      <c r="G5" s="1">
        <f t="shared" si="1"/>
        <v>42.641358789271898</v>
      </c>
      <c r="H5" s="2">
        <f t="shared" si="2"/>
        <v>-99.999643538563703</v>
      </c>
      <c r="I5" s="2">
        <f>_xlfn.T.TEST(Dual_Annealing!B4:AE4,MC_50!B4:AE4,2,2)</f>
        <v>7.2669393533360137E-32</v>
      </c>
      <c r="L5" s="1"/>
      <c r="M5" s="1"/>
      <c r="N5" s="1"/>
      <c r="O5" s="1"/>
    </row>
    <row r="6" spans="1:15" x14ac:dyDescent="0.3">
      <c r="A6" s="1" t="s">
        <v>38</v>
      </c>
      <c r="B6" s="1">
        <f>Dual_Annealing!AF5</f>
        <v>31.6</v>
      </c>
      <c r="C6" s="1">
        <f>Dual_Annealing!AG5</f>
        <v>13</v>
      </c>
      <c r="D6" s="1">
        <f>MC_50!AF5</f>
        <v>36.313269986416103</v>
      </c>
      <c r="E6" s="1">
        <f>MC_50!AG5</f>
        <v>11.517871983255599</v>
      </c>
      <c r="F6" s="1">
        <f t="shared" si="0"/>
        <v>-4.7132699864161012</v>
      </c>
      <c r="G6" s="1">
        <f t="shared" si="1"/>
        <v>36.313269986416103</v>
      </c>
      <c r="H6" s="2">
        <f t="shared" si="2"/>
        <v>-12.979470006912678</v>
      </c>
      <c r="I6" s="2">
        <f>_xlfn.T.TEST(Dual_Annealing!B5:AE5,MC_50!B5:AE5,2,2)</f>
        <v>0.15310551497435071</v>
      </c>
      <c r="L6" s="1"/>
      <c r="M6" s="1"/>
      <c r="N6" s="1"/>
      <c r="O6" s="1"/>
    </row>
    <row r="7" spans="1:15" x14ac:dyDescent="0.3">
      <c r="A7" s="1" t="s">
        <v>39</v>
      </c>
      <c r="B7" s="1">
        <f>Dual_Annealing!AF6</f>
        <v>496</v>
      </c>
      <c r="C7" s="1">
        <f>Dual_Annealing!AG6</f>
        <v>399</v>
      </c>
      <c r="D7" s="1">
        <f>MC_50!AF6</f>
        <v>600.93522626092397</v>
      </c>
      <c r="E7" s="1">
        <f>MC_50!AG6</f>
        <v>285.42807420860902</v>
      </c>
      <c r="F7" s="1">
        <f t="shared" si="0"/>
        <v>-104.93522626092397</v>
      </c>
      <c r="G7" s="1">
        <f t="shared" si="1"/>
        <v>600.93522626092397</v>
      </c>
      <c r="H7" s="2">
        <f t="shared" si="2"/>
        <v>-17.461986196722219</v>
      </c>
      <c r="I7" s="2">
        <f>_xlfn.T.TEST(Dual_Annealing!B6:AE6,MC_50!B6:AE6,2,2)</f>
        <v>0.25505159576995262</v>
      </c>
      <c r="L7" s="1"/>
      <c r="M7" s="1"/>
      <c r="N7" s="1"/>
      <c r="O7" s="1"/>
    </row>
    <row r="8" spans="1:15" x14ac:dyDescent="0.3">
      <c r="A8" s="1" t="s">
        <v>40</v>
      </c>
      <c r="B8" s="1">
        <f>Dual_Annealing!AF7</f>
        <v>2.19</v>
      </c>
      <c r="C8" s="1">
        <f>Dual_Annealing!AG7</f>
        <v>1.52</v>
      </c>
      <c r="D8" s="1">
        <f>MC_50!AF7</f>
        <v>4.1214614491653201</v>
      </c>
      <c r="E8" s="1">
        <f>MC_50!AG7</f>
        <v>2.3547400963018501</v>
      </c>
      <c r="F8" s="1">
        <f t="shared" si="0"/>
        <v>-1.9314614491653201</v>
      </c>
      <c r="G8" s="1">
        <f t="shared" si="1"/>
        <v>4.1214614491653201</v>
      </c>
      <c r="H8" s="2">
        <f t="shared" si="2"/>
        <v>-46.863508805995998</v>
      </c>
      <c r="I8" s="2">
        <f>_xlfn.T.TEST(Dual_Annealing!B7:AE7,MC_50!B7:AE7,2,2)</f>
        <v>4.782295210102543E-4</v>
      </c>
      <c r="L8" s="1"/>
      <c r="M8" s="1"/>
      <c r="N8" s="1"/>
      <c r="O8" s="1"/>
    </row>
    <row r="9" spans="1:15" x14ac:dyDescent="0.3">
      <c r="A9" s="1" t="s">
        <v>41</v>
      </c>
      <c r="B9" s="1">
        <f>Dual_Annealing!AF8</f>
        <v>14.8</v>
      </c>
      <c r="C9" s="1">
        <f>Dual_Annealing!AG8</f>
        <v>8.74</v>
      </c>
      <c r="D9" s="1">
        <f>MC_50!AF8</f>
        <v>77.794687609619501</v>
      </c>
      <c r="E9" s="1">
        <f>MC_50!AG8</f>
        <v>24.195281606164301</v>
      </c>
      <c r="F9" s="1">
        <f t="shared" si="0"/>
        <v>-62.994687609619504</v>
      </c>
      <c r="G9" s="1">
        <f t="shared" si="1"/>
        <v>77.794687609619501</v>
      </c>
      <c r="H9" s="2">
        <f t="shared" si="2"/>
        <v>-80.975564714305833</v>
      </c>
      <c r="I9" s="2">
        <f>_xlfn.T.TEST(Dual_Annealing!B8:AE8,MC_50!B8:AE8,2,2)</f>
        <v>4.1370288818515633E-19</v>
      </c>
      <c r="L9" s="1"/>
      <c r="M9" s="1"/>
      <c r="N9" s="1"/>
      <c r="O9" s="1"/>
    </row>
    <row r="10" spans="1:15" x14ac:dyDescent="0.3">
      <c r="A10" s="1" t="s">
        <v>42</v>
      </c>
      <c r="B10" s="1">
        <f>Dual_Annealing!AF9</f>
        <v>19.8</v>
      </c>
      <c r="C10" s="1">
        <f>Dual_Annealing!AG9</f>
        <v>3.27</v>
      </c>
      <c r="D10" s="1">
        <f>MC_50!AF9</f>
        <v>25.7830198084344</v>
      </c>
      <c r="E10" s="1">
        <f>MC_50!AG9</f>
        <v>3.0478332405768498</v>
      </c>
      <c r="F10" s="1">
        <f t="shared" si="0"/>
        <v>-5.9830198084343991</v>
      </c>
      <c r="G10" s="1">
        <f t="shared" si="1"/>
        <v>25.7830198084344</v>
      </c>
      <c r="H10" s="2">
        <f t="shared" si="2"/>
        <v>-23.205271736544894</v>
      </c>
      <c r="I10" s="2">
        <f>_xlfn.T.TEST(Dual_Annealing!B9:AE9,MC_50!B9:AE9,2,2)</f>
        <v>1.0854674940585771E-9</v>
      </c>
      <c r="L10" s="1"/>
      <c r="M10" s="1"/>
      <c r="N10" s="1"/>
      <c r="O10" s="1"/>
    </row>
    <row r="11" spans="1:15" x14ac:dyDescent="0.3">
      <c r="A11" s="1" t="s">
        <v>43</v>
      </c>
      <c r="B11" s="1">
        <f>Dual_Annealing!AF10</f>
        <v>229</v>
      </c>
      <c r="C11" s="1">
        <f>Dual_Annealing!AG10</f>
        <v>8.4999999999999999E-6</v>
      </c>
      <c r="D11" s="1">
        <f>MC_50!AF10</f>
        <v>184.64219581990901</v>
      </c>
      <c r="E11" s="1">
        <f>MC_50!AG10</f>
        <v>67.277471881230696</v>
      </c>
      <c r="F11" s="1">
        <f t="shared" si="0"/>
        <v>44.357804180090994</v>
      </c>
      <c r="G11" s="1">
        <f t="shared" si="1"/>
        <v>229</v>
      </c>
      <c r="H11" s="2">
        <f t="shared" si="2"/>
        <v>19.370220165978598</v>
      </c>
      <c r="I11" s="2">
        <f>_xlfn.T.TEST(Dual_Annealing!B10:AE10,MC_50!B10:AE10,2,2)</f>
        <v>7.7041301679843478E-4</v>
      </c>
      <c r="L11" s="1"/>
      <c r="M11" s="1"/>
      <c r="N11" s="1"/>
      <c r="O11" s="1"/>
    </row>
    <row r="12" spans="1:15" x14ac:dyDescent="0.3">
      <c r="A12" s="1" t="s">
        <v>44</v>
      </c>
      <c r="B12" s="1">
        <f>Dual_Annealing!AF11</f>
        <v>95.9</v>
      </c>
      <c r="C12" s="1">
        <f>Dual_Annealing!AG11</f>
        <v>48.9</v>
      </c>
      <c r="D12" s="1">
        <f>MC_50!AF11</f>
        <v>183.66259177428299</v>
      </c>
      <c r="E12" s="1">
        <f>MC_50!AG11</f>
        <v>172.94095382490499</v>
      </c>
      <c r="F12" s="1">
        <f t="shared" si="0"/>
        <v>-87.762591774282981</v>
      </c>
      <c r="G12" s="1">
        <f t="shared" si="1"/>
        <v>183.66259177428299</v>
      </c>
      <c r="H12" s="2">
        <f t="shared" si="2"/>
        <v>-47.784685453062295</v>
      </c>
      <c r="I12" s="2">
        <f>_xlfn.T.TEST(Dual_Annealing!B11:AE11,MC_50!B11:AE11,2,2)</f>
        <v>1.1084149032531524E-2</v>
      </c>
      <c r="L12" s="1"/>
      <c r="M12" s="1"/>
      <c r="N12" s="1"/>
      <c r="O12" s="1"/>
    </row>
    <row r="13" spans="1:15" x14ac:dyDescent="0.3">
      <c r="A13" s="1" t="s">
        <v>45</v>
      </c>
      <c r="B13" s="1">
        <f>Dual_Annealing!AF12</f>
        <v>215</v>
      </c>
      <c r="C13" s="1">
        <f>Dual_Annealing!AG12</f>
        <v>163</v>
      </c>
      <c r="D13" s="1">
        <f>MC_50!AF12</f>
        <v>4.2497097638261003E-6</v>
      </c>
      <c r="E13" s="1">
        <f>MC_50!AG12</f>
        <v>1.17780489797871E-6</v>
      </c>
      <c r="F13" s="1">
        <f t="shared" si="0"/>
        <v>214.99999575029022</v>
      </c>
      <c r="G13" s="1">
        <f t="shared" si="1"/>
        <v>215</v>
      </c>
      <c r="H13" s="2">
        <f t="shared" si="2"/>
        <v>99.999998023390802</v>
      </c>
      <c r="I13" s="2">
        <f>_xlfn.T.TEST(Dual_Annealing!B12:AE12,MC_50!B12:AE12,2,2)</f>
        <v>2.1094773803165057E-9</v>
      </c>
      <c r="L13" s="1"/>
      <c r="M13" s="1"/>
      <c r="N13" s="1"/>
      <c r="O13" s="1"/>
    </row>
    <row r="14" spans="1:15" x14ac:dyDescent="0.3">
      <c r="A14" s="1" t="s">
        <v>46</v>
      </c>
      <c r="B14" s="1">
        <f>Dual_Annealing!AF13</f>
        <v>170</v>
      </c>
      <c r="C14" s="1">
        <f>Dual_Annealing!AG13</f>
        <v>8.56</v>
      </c>
      <c r="D14" s="1">
        <f>MC_50!AF13</f>
        <v>160.458064436462</v>
      </c>
      <c r="E14" s="1">
        <f>MC_50!AG13</f>
        <v>28.054996044002301</v>
      </c>
      <c r="F14" s="1">
        <f t="shared" si="0"/>
        <v>9.5419355635380043</v>
      </c>
      <c r="G14" s="1">
        <f t="shared" si="1"/>
        <v>170</v>
      </c>
      <c r="H14" s="2">
        <f t="shared" si="2"/>
        <v>5.6129032726694144</v>
      </c>
      <c r="I14" s="2">
        <f>_xlfn.T.TEST(Dual_Annealing!B13:AE13,MC_50!B13:AE13,2,2)</f>
        <v>8.200886083002136E-2</v>
      </c>
      <c r="L14" s="1"/>
      <c r="M14" s="1"/>
      <c r="N14" s="1"/>
      <c r="O14" s="1"/>
    </row>
    <row r="15" spans="1:15" x14ac:dyDescent="0.3">
      <c r="L15" s="1"/>
      <c r="M15" s="1"/>
      <c r="N15" s="1"/>
      <c r="O15" s="1"/>
    </row>
    <row r="16" spans="1:15" x14ac:dyDescent="0.3">
      <c r="I16" s="1"/>
      <c r="J16" s="1"/>
    </row>
    <row r="17" spans="9:10" x14ac:dyDescent="0.3">
      <c r="I17" s="1"/>
      <c r="J17" s="1"/>
    </row>
  </sheetData>
  <conditionalFormatting sqref="H3:H14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3:I14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CC1D-CD9B-4665-8290-0DC0AE60DA63}">
  <dimension ref="A1:O17"/>
  <sheetViews>
    <sheetView topLeftCell="A2" zoomScale="170" zoomScaleNormal="170" workbookViewId="0">
      <selection activeCell="I3" sqref="I3:I14"/>
    </sheetView>
  </sheetViews>
  <sheetFormatPr defaultRowHeight="14.4" x14ac:dyDescent="0.3"/>
  <cols>
    <col min="1" max="1" width="11.5546875" customWidth="1"/>
    <col min="6" max="6" width="10" hidden="1" customWidth="1"/>
    <col min="7" max="7" width="8.88671875" hidden="1" customWidth="1"/>
    <col min="9" max="9" width="6.6640625" customWidth="1"/>
    <col min="10" max="10" width="12.109375" bestFit="1" customWidth="1"/>
  </cols>
  <sheetData>
    <row r="1" spans="1:15" x14ac:dyDescent="0.3">
      <c r="B1" t="s">
        <v>33</v>
      </c>
      <c r="D1" t="s">
        <v>47</v>
      </c>
    </row>
    <row r="2" spans="1:15" x14ac:dyDescent="0.3">
      <c r="A2" s="1"/>
      <c r="B2" t="s">
        <v>31</v>
      </c>
      <c r="C2" t="s">
        <v>32</v>
      </c>
      <c r="D2" t="s">
        <v>31</v>
      </c>
      <c r="E2" t="s">
        <v>32</v>
      </c>
      <c r="F2" s="1" t="s">
        <v>31</v>
      </c>
      <c r="G2" s="1" t="s">
        <v>31</v>
      </c>
      <c r="H2" s="1" t="s">
        <v>34</v>
      </c>
    </row>
    <row r="3" spans="1:15" x14ac:dyDescent="0.3">
      <c r="A3" s="1" t="s">
        <v>35</v>
      </c>
      <c r="B3" s="1">
        <f>Dual_Annealing!AF2</f>
        <v>9.9000000000000005E-7</v>
      </c>
      <c r="C3" s="1">
        <f>Dual_Annealing!AG2</f>
        <v>3.8700000000000002E-6</v>
      </c>
      <c r="D3" s="1">
        <f>MC_100!AF2</f>
        <v>8.6193570799271801E-12</v>
      </c>
      <c r="E3" s="1">
        <f>MC_100!AG2</f>
        <v>7.2580014079753402E-12</v>
      </c>
      <c r="F3" s="1">
        <f t="shared" ref="F3:F14" si="0">B3-D3</f>
        <v>9.8999138064292015E-7</v>
      </c>
      <c r="G3" s="1">
        <f t="shared" ref="G3:G14" si="1">MAX(D3,B3)</f>
        <v>9.9000000000000005E-7</v>
      </c>
      <c r="H3" s="2">
        <f t="shared" ref="H3:H14" si="2">(F3/G3)*100</f>
        <v>99.999129357870714</v>
      </c>
      <c r="I3" s="2">
        <f>_xlfn.T.TEST(Dual_Annealing!B2:AE2,MC_100!B2:AE2,2,2)</f>
        <v>0.1735273829274914</v>
      </c>
    </row>
    <row r="4" spans="1:15" x14ac:dyDescent="0.3">
      <c r="A4" s="1" t="s">
        <v>36</v>
      </c>
      <c r="B4" s="1">
        <f>Dual_Annealing!AF3</f>
        <v>6.96</v>
      </c>
      <c r="C4" s="1">
        <f>Dual_Annealing!AG3</f>
        <v>12.4</v>
      </c>
      <c r="D4" s="1">
        <f>MC_100!AF3</f>
        <v>9.0374385308678006E-9</v>
      </c>
      <c r="E4" s="1">
        <f>MC_100!AG3</f>
        <v>4.9239973144161202E-9</v>
      </c>
      <c r="F4" s="1">
        <f t="shared" si="0"/>
        <v>6.9599999909625616</v>
      </c>
      <c r="G4" s="1">
        <f t="shared" si="1"/>
        <v>6.96</v>
      </c>
      <c r="H4" s="2">
        <f t="shared" si="2"/>
        <v>99.99999987015174</v>
      </c>
      <c r="I4" s="2">
        <f>_xlfn.T.TEST(Dual_Annealing!B3:AE3,MC_100!B3:AE3,2,2)</f>
        <v>3.6569223003153381E-3</v>
      </c>
      <c r="L4" s="1"/>
      <c r="M4" s="1"/>
      <c r="N4" s="1"/>
      <c r="O4" s="1"/>
    </row>
    <row r="5" spans="1:15" x14ac:dyDescent="0.3">
      <c r="A5" s="1" t="s">
        <v>37</v>
      </c>
      <c r="B5" s="1">
        <f>Dual_Annealing!AF4</f>
        <v>1.5200000000000001E-4</v>
      </c>
      <c r="C5" s="1">
        <f>Dual_Annealing!AG4</f>
        <v>7.4099999999999999E-5</v>
      </c>
      <c r="D5" s="1">
        <f>MC_100!AF4</f>
        <v>38.954990367663697</v>
      </c>
      <c r="E5" s="1">
        <f>MC_100!AG4</f>
        <v>11.0907291009777</v>
      </c>
      <c r="F5" s="1">
        <f t="shared" si="0"/>
        <v>-38.954838367663697</v>
      </c>
      <c r="G5" s="1">
        <f t="shared" si="1"/>
        <v>38.954990367663697</v>
      </c>
      <c r="H5" s="2">
        <f t="shared" si="2"/>
        <v>-99.999609806090135</v>
      </c>
      <c r="I5" s="2">
        <f>_xlfn.T.TEST(Dual_Annealing!B4:AE4,MC_100!B4:AE4,2,2)</f>
        <v>1.7480984148849039E-26</v>
      </c>
      <c r="L5" s="1"/>
      <c r="M5" s="1"/>
      <c r="N5" s="1"/>
      <c r="O5" s="1"/>
    </row>
    <row r="6" spans="1:15" x14ac:dyDescent="0.3">
      <c r="A6" s="1" t="s">
        <v>38</v>
      </c>
      <c r="B6" s="1">
        <f>Dual_Annealing!AF5</f>
        <v>31.6</v>
      </c>
      <c r="C6" s="1">
        <f>Dual_Annealing!AG5</f>
        <v>13</v>
      </c>
      <c r="D6" s="1">
        <f>MC_100!AF5</f>
        <v>31.938084225363902</v>
      </c>
      <c r="E6" s="1">
        <f>MC_100!AG5</f>
        <v>9.5548341974271196</v>
      </c>
      <c r="F6" s="1">
        <f t="shared" si="0"/>
        <v>-0.33808422536390026</v>
      </c>
      <c r="G6" s="1">
        <f t="shared" si="1"/>
        <v>31.938084225363902</v>
      </c>
      <c r="H6" s="2">
        <f t="shared" si="2"/>
        <v>-1.0585613807587362</v>
      </c>
      <c r="I6" s="2">
        <f>_xlfn.T.TEST(Dual_Annealing!B5:AE5,MC_100!B5:AE5,2,2)</f>
        <v>0.92035935350563514</v>
      </c>
      <c r="L6" s="1"/>
      <c r="M6" s="1"/>
      <c r="N6" s="1"/>
      <c r="O6" s="1"/>
    </row>
    <row r="7" spans="1:15" x14ac:dyDescent="0.3">
      <c r="A7" s="1" t="s">
        <v>39</v>
      </c>
      <c r="B7" s="1">
        <f>Dual_Annealing!AF6</f>
        <v>496</v>
      </c>
      <c r="C7" s="1">
        <f>Dual_Annealing!AG6</f>
        <v>399</v>
      </c>
      <c r="D7" s="1">
        <f>MC_100!AF6</f>
        <v>505.765080442846</v>
      </c>
      <c r="E7" s="1">
        <f>MC_100!AG6</f>
        <v>177.392657389238</v>
      </c>
      <c r="F7" s="1">
        <f t="shared" si="0"/>
        <v>-9.7650804428459992</v>
      </c>
      <c r="G7" s="1">
        <f t="shared" si="1"/>
        <v>505.765080442846</v>
      </c>
      <c r="H7" s="2">
        <f t="shared" si="2"/>
        <v>-1.9307541822175094</v>
      </c>
      <c r="I7" s="2">
        <f>_xlfn.T.TEST(Dual_Annealing!B6:AE6,MC_100!B6:AE6,2,2)</f>
        <v>0.90643346101804645</v>
      </c>
      <c r="L7" s="1"/>
      <c r="M7" s="1"/>
      <c r="N7" s="1"/>
      <c r="O7" s="1"/>
    </row>
    <row r="8" spans="1:15" x14ac:dyDescent="0.3">
      <c r="A8" s="1" t="s">
        <v>40</v>
      </c>
      <c r="B8" s="1">
        <f>Dual_Annealing!AF7</f>
        <v>2.19</v>
      </c>
      <c r="C8" s="1">
        <f>Dual_Annealing!AG7</f>
        <v>1.52</v>
      </c>
      <c r="D8" s="1">
        <f>MC_100!AF7</f>
        <v>2.6059825512053099</v>
      </c>
      <c r="E8" s="1">
        <f>MC_100!AG7</f>
        <v>1.66145860281419</v>
      </c>
      <c r="F8" s="1">
        <f t="shared" si="0"/>
        <v>-0.41598255120530991</v>
      </c>
      <c r="G8" s="1">
        <f t="shared" si="1"/>
        <v>2.6059825512053099</v>
      </c>
      <c r="H8" s="2">
        <f t="shared" si="2"/>
        <v>-15.962599251207997</v>
      </c>
      <c r="I8" s="2">
        <f>_xlfn.T.TEST(Dual_Annealing!B7:AE7,MC_100!B7:AE7,2,2)</f>
        <v>0.32929128379860295</v>
      </c>
      <c r="L8" s="1"/>
      <c r="M8" s="1"/>
      <c r="N8" s="1"/>
      <c r="O8" s="1"/>
    </row>
    <row r="9" spans="1:15" x14ac:dyDescent="0.3">
      <c r="A9" s="1" t="s">
        <v>41</v>
      </c>
      <c r="B9" s="1">
        <f>Dual_Annealing!AF8</f>
        <v>14.8</v>
      </c>
      <c r="C9" s="1">
        <f>Dual_Annealing!AG8</f>
        <v>8.74</v>
      </c>
      <c r="D9" s="1">
        <f>MC_100!AF8</f>
        <v>66.980217096405795</v>
      </c>
      <c r="E9" s="1">
        <f>MC_100!AG8</f>
        <v>20.326585428440001</v>
      </c>
      <c r="F9" s="1">
        <f t="shared" si="0"/>
        <v>-52.180217096405798</v>
      </c>
      <c r="G9" s="1">
        <f t="shared" si="1"/>
        <v>66.980217096405795</v>
      </c>
      <c r="H9" s="2">
        <f t="shared" si="2"/>
        <v>-77.903923514165243</v>
      </c>
      <c r="I9" s="2">
        <f>_xlfn.T.TEST(Dual_Annealing!B8:AE8,MC_100!B8:AE8,2,2)</f>
        <v>2.1041392268096991E-18</v>
      </c>
      <c r="L9" s="1"/>
      <c r="M9" s="1"/>
      <c r="N9" s="1"/>
      <c r="O9" s="1"/>
    </row>
    <row r="10" spans="1:15" x14ac:dyDescent="0.3">
      <c r="A10" s="1" t="s">
        <v>42</v>
      </c>
      <c r="B10" s="1">
        <f>Dual_Annealing!AF9</f>
        <v>19.8</v>
      </c>
      <c r="C10" s="1">
        <f>Dual_Annealing!AG9</f>
        <v>3.27</v>
      </c>
      <c r="D10" s="1">
        <f>MC_100!AF9</f>
        <v>26.356416661469499</v>
      </c>
      <c r="E10" s="1">
        <f>MC_100!AG9</f>
        <v>2.48624821794095</v>
      </c>
      <c r="F10" s="1">
        <f t="shared" si="0"/>
        <v>-6.5564166614694983</v>
      </c>
      <c r="G10" s="1">
        <f t="shared" si="1"/>
        <v>26.356416661469499</v>
      </c>
      <c r="H10" s="2">
        <f t="shared" si="2"/>
        <v>-24.875978952989986</v>
      </c>
      <c r="I10" s="2">
        <f>_xlfn.T.TEST(Dual_Annealing!B9:AE9,MC_100!B9:AE9,2,2)</f>
        <v>5.0325640946505483E-12</v>
      </c>
      <c r="L10" s="1"/>
      <c r="M10" s="1"/>
      <c r="N10" s="1"/>
      <c r="O10" s="1"/>
    </row>
    <row r="11" spans="1:15" x14ac:dyDescent="0.3">
      <c r="A11" s="1" t="s">
        <v>43</v>
      </c>
      <c r="B11" s="1">
        <f>Dual_Annealing!AF10</f>
        <v>229</v>
      </c>
      <c r="C11" s="1">
        <f>Dual_Annealing!AG10</f>
        <v>8.4999999999999999E-6</v>
      </c>
      <c r="D11" s="1">
        <f>MC_100!AF10</f>
        <v>141.14250797215999</v>
      </c>
      <c r="E11" s="1">
        <f>MC_100!AG10</f>
        <v>89.987856912463897</v>
      </c>
      <c r="F11" s="1">
        <f t="shared" si="0"/>
        <v>87.85749202784001</v>
      </c>
      <c r="G11" s="1">
        <f t="shared" si="1"/>
        <v>229</v>
      </c>
      <c r="H11" s="2">
        <f t="shared" si="2"/>
        <v>38.365717042724896</v>
      </c>
      <c r="I11" s="2">
        <f>_xlfn.T.TEST(Dual_Annealing!B10:AE10,MC_100!B10:AE10,2,2)</f>
        <v>2.1935647497855701E-6</v>
      </c>
      <c r="L11" s="1"/>
      <c r="M11" s="1"/>
      <c r="N11" s="1"/>
      <c r="O11" s="1"/>
    </row>
    <row r="12" spans="1:15" x14ac:dyDescent="0.3">
      <c r="A12" s="1" t="s">
        <v>44</v>
      </c>
      <c r="B12" s="1">
        <f>Dual_Annealing!AF11</f>
        <v>95.9</v>
      </c>
      <c r="C12" s="1">
        <f>Dual_Annealing!AG11</f>
        <v>48.9</v>
      </c>
      <c r="D12" s="1">
        <f>MC_100!AF11</f>
        <v>105.035737210878</v>
      </c>
      <c r="E12" s="1">
        <f>MC_100!AG11</f>
        <v>22.104558210508301</v>
      </c>
      <c r="F12" s="1">
        <f t="shared" si="0"/>
        <v>-9.1357372108779913</v>
      </c>
      <c r="G12" s="1">
        <f t="shared" si="1"/>
        <v>105.035737210878</v>
      </c>
      <c r="H12" s="2">
        <f t="shared" si="2"/>
        <v>-8.6977417910023966</v>
      </c>
      <c r="I12" s="2">
        <f>_xlfn.T.TEST(Dual_Annealing!B11:AE11,MC_100!B11:AE11,2,2)</f>
        <v>0.37293194601601964</v>
      </c>
      <c r="L12" s="1"/>
      <c r="M12" s="1"/>
      <c r="N12" s="1"/>
      <c r="O12" s="1"/>
    </row>
    <row r="13" spans="1:15" x14ac:dyDescent="0.3">
      <c r="A13" s="1" t="s">
        <v>45</v>
      </c>
      <c r="B13" s="1">
        <f>Dual_Annealing!AF12</f>
        <v>215</v>
      </c>
      <c r="C13" s="1">
        <f>Dual_Annealing!AG12</f>
        <v>163</v>
      </c>
      <c r="D13" s="1">
        <f>MC_100!AF12</f>
        <v>5.3478298923437203E-6</v>
      </c>
      <c r="E13" s="1">
        <f>MC_100!AG12</f>
        <v>1.09742531459964E-6</v>
      </c>
      <c r="F13" s="1">
        <f t="shared" si="0"/>
        <v>214.9999946521701</v>
      </c>
      <c r="G13" s="1">
        <f t="shared" si="1"/>
        <v>215</v>
      </c>
      <c r="H13" s="2">
        <f t="shared" si="2"/>
        <v>99.999997512637265</v>
      </c>
      <c r="I13" s="2">
        <f>_xlfn.T.TEST(Dual_Annealing!B12:AE12,MC_100!B12:AE12,2,2)</f>
        <v>2.1094776761836087E-9</v>
      </c>
      <c r="L13" s="1"/>
      <c r="M13" s="1"/>
      <c r="N13" s="1"/>
      <c r="O13" s="1"/>
    </row>
    <row r="14" spans="1:15" x14ac:dyDescent="0.3">
      <c r="A14" s="1" t="s">
        <v>46</v>
      </c>
      <c r="B14" s="1">
        <f>Dual_Annealing!AF13</f>
        <v>170</v>
      </c>
      <c r="C14" s="1">
        <f>Dual_Annealing!AG13</f>
        <v>8.56</v>
      </c>
      <c r="D14" s="1">
        <f>MC_100!AF13</f>
        <v>142.782709390675</v>
      </c>
      <c r="E14" s="1">
        <f>MC_100!AG13</f>
        <v>55.955048340290098</v>
      </c>
      <c r="F14" s="1">
        <f t="shared" si="0"/>
        <v>27.217290609325005</v>
      </c>
      <c r="G14" s="1">
        <f t="shared" si="1"/>
        <v>170</v>
      </c>
      <c r="H14" s="2">
        <f t="shared" si="2"/>
        <v>16.010170946661766</v>
      </c>
      <c r="I14" s="2">
        <f>_xlfn.T.TEST(Dual_Annealing!B13:AE13,MC_100!B13:AE13,2,2)</f>
        <v>1.1846642284881829E-2</v>
      </c>
      <c r="L14" s="1"/>
      <c r="M14" s="1"/>
      <c r="N14" s="1"/>
      <c r="O14" s="1"/>
    </row>
    <row r="15" spans="1:15" x14ac:dyDescent="0.3">
      <c r="L15" s="1"/>
      <c r="M15" s="1"/>
      <c r="N15" s="1"/>
      <c r="O15" s="1"/>
    </row>
    <row r="16" spans="1:15" x14ac:dyDescent="0.3">
      <c r="I16" s="1"/>
      <c r="J16" s="1"/>
    </row>
    <row r="17" spans="9:10" x14ac:dyDescent="0.3">
      <c r="I17" s="1"/>
      <c r="J17" s="1"/>
    </row>
  </sheetData>
  <conditionalFormatting sqref="H3:H14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3:I14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88A5-8698-426A-B018-05EAC29579C1}">
  <dimension ref="A1:O17"/>
  <sheetViews>
    <sheetView topLeftCell="A2" zoomScale="170" zoomScaleNormal="170" workbookViewId="0">
      <selection activeCell="I3" sqref="I3"/>
    </sheetView>
  </sheetViews>
  <sheetFormatPr defaultRowHeight="14.4" x14ac:dyDescent="0.3"/>
  <cols>
    <col min="1" max="1" width="11.5546875" customWidth="1"/>
    <col min="6" max="6" width="10" hidden="1" customWidth="1"/>
    <col min="7" max="7" width="8.88671875" hidden="1" customWidth="1"/>
    <col min="9" max="9" width="6.6640625" customWidth="1"/>
    <col min="10" max="10" width="12.109375" bestFit="1" customWidth="1"/>
  </cols>
  <sheetData>
    <row r="1" spans="1:15" x14ac:dyDescent="0.3">
      <c r="B1" t="s">
        <v>33</v>
      </c>
      <c r="D1" t="s">
        <v>47</v>
      </c>
    </row>
    <row r="2" spans="1:15" x14ac:dyDescent="0.3">
      <c r="A2" s="1"/>
      <c r="B2" t="s">
        <v>31</v>
      </c>
      <c r="C2" t="s">
        <v>32</v>
      </c>
      <c r="D2" t="s">
        <v>31</v>
      </c>
      <c r="E2" t="s">
        <v>32</v>
      </c>
      <c r="F2" s="1" t="s">
        <v>31</v>
      </c>
      <c r="G2" s="1" t="s">
        <v>31</v>
      </c>
      <c r="H2" s="1" t="s">
        <v>34</v>
      </c>
    </row>
    <row r="3" spans="1:15" x14ac:dyDescent="0.3">
      <c r="A3" s="1" t="s">
        <v>35</v>
      </c>
      <c r="B3" s="1">
        <f>Dual_Annealing!AF2</f>
        <v>9.9000000000000005E-7</v>
      </c>
      <c r="C3" s="1">
        <f>Dual_Annealing!AG2</f>
        <v>3.8700000000000002E-6</v>
      </c>
      <c r="D3" s="1">
        <f>MC_1000!AF2</f>
        <v>8.6193570799271801E-12</v>
      </c>
      <c r="E3" s="1">
        <f>MC_1000!AG2</f>
        <v>7.2580014079753402E-12</v>
      </c>
      <c r="F3" s="1">
        <f t="shared" ref="F3:F14" si="0">B3-D3</f>
        <v>9.8999138064292015E-7</v>
      </c>
      <c r="G3" s="1">
        <f t="shared" ref="G3:G14" si="1">MAX(D3,B3)</f>
        <v>9.9000000000000005E-7</v>
      </c>
      <c r="H3" s="2">
        <f t="shared" ref="H3:H14" si="2">(F3/G3)*100</f>
        <v>99.999129357870714</v>
      </c>
      <c r="I3" s="2">
        <f>_xlfn.T.TEST(Dual_Annealing!B2:AE2,MC_1000!B2:AE2,2,2)</f>
        <v>0.1735273829274914</v>
      </c>
    </row>
    <row r="4" spans="1:15" x14ac:dyDescent="0.3">
      <c r="A4" s="1" t="s">
        <v>36</v>
      </c>
      <c r="B4" s="1">
        <f>Dual_Annealing!AF3</f>
        <v>6.96</v>
      </c>
      <c r="C4" s="1">
        <f>Dual_Annealing!AG3</f>
        <v>12.4</v>
      </c>
      <c r="D4" s="1">
        <f>MC_1000!AF3</f>
        <v>9.0374385308678006E-9</v>
      </c>
      <c r="E4" s="1">
        <f>MC_1000!AG3</f>
        <v>4.9239973144161202E-9</v>
      </c>
      <c r="F4" s="1">
        <f t="shared" si="0"/>
        <v>6.9599999909625616</v>
      </c>
      <c r="G4" s="1">
        <f t="shared" si="1"/>
        <v>6.96</v>
      </c>
      <c r="H4" s="2">
        <f t="shared" si="2"/>
        <v>99.99999987015174</v>
      </c>
      <c r="I4" s="2">
        <f>_xlfn.T.TEST(Dual_Annealing!B3:AE3,MC_1000!B3:AE3,2,2)</f>
        <v>3.6569223003153381E-3</v>
      </c>
      <c r="L4" s="1"/>
      <c r="M4" s="1"/>
      <c r="N4" s="1"/>
      <c r="O4" s="1"/>
    </row>
    <row r="5" spans="1:15" x14ac:dyDescent="0.3">
      <c r="A5" s="1" t="s">
        <v>37</v>
      </c>
      <c r="B5" s="1">
        <f>Dual_Annealing!AF4</f>
        <v>1.5200000000000001E-4</v>
      </c>
      <c r="C5" s="1">
        <f>Dual_Annealing!AG4</f>
        <v>7.4099999999999999E-5</v>
      </c>
      <c r="D5" s="1">
        <f>MC_1000!AF4</f>
        <v>38.954990367663697</v>
      </c>
      <c r="E5" s="1">
        <f>MC_1000!AG4</f>
        <v>11.0907291009777</v>
      </c>
      <c r="F5" s="1">
        <f t="shared" si="0"/>
        <v>-38.954838367663697</v>
      </c>
      <c r="G5" s="1">
        <f t="shared" si="1"/>
        <v>38.954990367663697</v>
      </c>
      <c r="H5" s="2">
        <f t="shared" si="2"/>
        <v>-99.999609806090135</v>
      </c>
      <c r="I5" s="2">
        <f>_xlfn.T.TEST(Dual_Annealing!B4:AE4,MC_1000!B4:AE4,2,2)</f>
        <v>1.7480984148849039E-26</v>
      </c>
      <c r="L5" s="1"/>
      <c r="M5" s="1"/>
      <c r="N5" s="1"/>
      <c r="O5" s="1"/>
    </row>
    <row r="6" spans="1:15" x14ac:dyDescent="0.3">
      <c r="A6" s="1" t="s">
        <v>38</v>
      </c>
      <c r="B6" s="1">
        <f>Dual_Annealing!AF5</f>
        <v>31.6</v>
      </c>
      <c r="C6" s="1">
        <f>Dual_Annealing!AG5</f>
        <v>13</v>
      </c>
      <c r="D6" s="1">
        <f>MC_1000!AF5</f>
        <v>31.938084225363902</v>
      </c>
      <c r="E6" s="1">
        <f>MC_1000!AG5</f>
        <v>9.5548341974271196</v>
      </c>
      <c r="F6" s="1">
        <f t="shared" si="0"/>
        <v>-0.33808422536390026</v>
      </c>
      <c r="G6" s="1">
        <f t="shared" si="1"/>
        <v>31.938084225363902</v>
      </c>
      <c r="H6" s="2">
        <f t="shared" si="2"/>
        <v>-1.0585613807587362</v>
      </c>
      <c r="I6" s="2">
        <f>_xlfn.T.TEST(Dual_Annealing!B5:AE5,MC_1000!B5:AE5,2,2)</f>
        <v>0.92035935350563514</v>
      </c>
      <c r="L6" s="1"/>
      <c r="M6" s="1"/>
      <c r="N6" s="1"/>
      <c r="O6" s="1"/>
    </row>
    <row r="7" spans="1:15" x14ac:dyDescent="0.3">
      <c r="A7" s="1" t="s">
        <v>39</v>
      </c>
      <c r="B7" s="1">
        <f>Dual_Annealing!AF6</f>
        <v>496</v>
      </c>
      <c r="C7" s="1">
        <f>Dual_Annealing!AG6</f>
        <v>399</v>
      </c>
      <c r="D7" s="1">
        <f>MC_1000!AF6</f>
        <v>505.765080442846</v>
      </c>
      <c r="E7" s="1">
        <f>MC_1000!AG6</f>
        <v>177.392657389238</v>
      </c>
      <c r="F7" s="1">
        <f t="shared" si="0"/>
        <v>-9.7650804428459992</v>
      </c>
      <c r="G7" s="1">
        <f t="shared" si="1"/>
        <v>505.765080442846</v>
      </c>
      <c r="H7" s="2">
        <f t="shared" si="2"/>
        <v>-1.9307541822175094</v>
      </c>
      <c r="I7" s="2">
        <f>_xlfn.T.TEST(Dual_Annealing!B6:AE6,MC_1000!B6:AE6,2,2)</f>
        <v>0.90643346101804645</v>
      </c>
      <c r="L7" s="1"/>
      <c r="M7" s="1"/>
      <c r="N7" s="1"/>
      <c r="O7" s="1"/>
    </row>
    <row r="8" spans="1:15" x14ac:dyDescent="0.3">
      <c r="A8" s="1" t="s">
        <v>40</v>
      </c>
      <c r="B8" s="1">
        <f>Dual_Annealing!AF7</f>
        <v>2.19</v>
      </c>
      <c r="C8" s="1">
        <f>Dual_Annealing!AG7</f>
        <v>1.52</v>
      </c>
      <c r="D8" s="1">
        <f>MC_1000!AF7</f>
        <v>2.6059825512053099</v>
      </c>
      <c r="E8" s="1">
        <f>MC_1000!AG7</f>
        <v>1.66145860281419</v>
      </c>
      <c r="F8" s="1">
        <f t="shared" si="0"/>
        <v>-0.41598255120530991</v>
      </c>
      <c r="G8" s="1">
        <f t="shared" si="1"/>
        <v>2.6059825512053099</v>
      </c>
      <c r="H8" s="2">
        <f t="shared" si="2"/>
        <v>-15.962599251207997</v>
      </c>
      <c r="I8" s="2">
        <f>_xlfn.T.TEST(Dual_Annealing!B7:AE7,MC_1000!B7:AE7,2,2)</f>
        <v>0.32929128379860295</v>
      </c>
      <c r="L8" s="1"/>
      <c r="M8" s="1"/>
      <c r="N8" s="1"/>
      <c r="O8" s="1"/>
    </row>
    <row r="9" spans="1:15" x14ac:dyDescent="0.3">
      <c r="A9" s="1" t="s">
        <v>41</v>
      </c>
      <c r="B9" s="1">
        <f>Dual_Annealing!AF8</f>
        <v>14.8</v>
      </c>
      <c r="C9" s="1">
        <f>Dual_Annealing!AG8</f>
        <v>8.74</v>
      </c>
      <c r="D9" s="1">
        <f>MC_1000!AF8</f>
        <v>66.980217096405795</v>
      </c>
      <c r="E9" s="1">
        <f>MC_1000!AG8</f>
        <v>20.326585428440001</v>
      </c>
      <c r="F9" s="1">
        <f t="shared" si="0"/>
        <v>-52.180217096405798</v>
      </c>
      <c r="G9" s="1">
        <f t="shared" si="1"/>
        <v>66.980217096405795</v>
      </c>
      <c r="H9" s="2">
        <f t="shared" si="2"/>
        <v>-77.903923514165243</v>
      </c>
      <c r="I9" s="2">
        <f>_xlfn.T.TEST(Dual_Annealing!B8:AE8,MC_1000!B8:AE8,2,2)</f>
        <v>2.1041392268096991E-18</v>
      </c>
      <c r="L9" s="1"/>
      <c r="M9" s="1"/>
      <c r="N9" s="1"/>
      <c r="O9" s="1"/>
    </row>
    <row r="10" spans="1:15" x14ac:dyDescent="0.3">
      <c r="A10" s="1" t="s">
        <v>42</v>
      </c>
      <c r="B10" s="1">
        <f>Dual_Annealing!AF9</f>
        <v>19.8</v>
      </c>
      <c r="C10" s="1">
        <f>Dual_Annealing!AG9</f>
        <v>3.27</v>
      </c>
      <c r="D10" s="1">
        <f>MC_1000!AF9</f>
        <v>26.356416661469499</v>
      </c>
      <c r="E10" s="1">
        <f>MC_1000!AG9</f>
        <v>2.48624821794095</v>
      </c>
      <c r="F10" s="1">
        <f t="shared" si="0"/>
        <v>-6.5564166614694983</v>
      </c>
      <c r="G10" s="1">
        <f t="shared" si="1"/>
        <v>26.356416661469499</v>
      </c>
      <c r="H10" s="2">
        <f t="shared" si="2"/>
        <v>-24.875978952989986</v>
      </c>
      <c r="I10" s="2">
        <f>_xlfn.T.TEST(Dual_Annealing!B9:AE9,MC_1000!B9:AE9,2,2)</f>
        <v>5.0325640946505483E-12</v>
      </c>
      <c r="L10" s="1"/>
      <c r="M10" s="1"/>
      <c r="N10" s="1"/>
      <c r="O10" s="1"/>
    </row>
    <row r="11" spans="1:15" x14ac:dyDescent="0.3">
      <c r="A11" s="1" t="s">
        <v>43</v>
      </c>
      <c r="B11" s="1">
        <f>Dual_Annealing!AF10</f>
        <v>229</v>
      </c>
      <c r="C11" s="1">
        <f>Dual_Annealing!AG10</f>
        <v>8.4999999999999999E-6</v>
      </c>
      <c r="D11" s="1">
        <f>MC_1000!AF10</f>
        <v>141.14250797215999</v>
      </c>
      <c r="E11" s="1">
        <f>MC_1000!AG10</f>
        <v>89.987856912463897</v>
      </c>
      <c r="F11" s="1">
        <f t="shared" si="0"/>
        <v>87.85749202784001</v>
      </c>
      <c r="G11" s="1">
        <f t="shared" si="1"/>
        <v>229</v>
      </c>
      <c r="H11" s="2">
        <f t="shared" si="2"/>
        <v>38.365717042724896</v>
      </c>
      <c r="I11" s="2">
        <f>_xlfn.T.TEST(Dual_Annealing!B10:AE10,MC_1000!B10:AE10,2,2)</f>
        <v>2.1935647497855701E-6</v>
      </c>
      <c r="L11" s="1"/>
      <c r="M11" s="1"/>
      <c r="N11" s="1"/>
      <c r="O11" s="1"/>
    </row>
    <row r="12" spans="1:15" x14ac:dyDescent="0.3">
      <c r="A12" s="1" t="s">
        <v>44</v>
      </c>
      <c r="B12" s="1">
        <f>Dual_Annealing!AF11</f>
        <v>95.9</v>
      </c>
      <c r="C12" s="1">
        <f>Dual_Annealing!AG11</f>
        <v>48.9</v>
      </c>
      <c r="D12" s="1">
        <f>MC_1000!AF11</f>
        <v>105.035737210878</v>
      </c>
      <c r="E12" s="1">
        <f>MC_1000!AG11</f>
        <v>22.104558210508301</v>
      </c>
      <c r="F12" s="1">
        <f t="shared" si="0"/>
        <v>-9.1357372108779913</v>
      </c>
      <c r="G12" s="1">
        <f t="shared" si="1"/>
        <v>105.035737210878</v>
      </c>
      <c r="H12" s="2">
        <f t="shared" si="2"/>
        <v>-8.6977417910023966</v>
      </c>
      <c r="I12" s="2">
        <f>_xlfn.T.TEST(Dual_Annealing!B11:AE11,MC_1000!B11:AE11,2,2)</f>
        <v>0.37293194601601964</v>
      </c>
      <c r="L12" s="1"/>
      <c r="M12" s="1"/>
      <c r="N12" s="1"/>
      <c r="O12" s="1"/>
    </row>
    <row r="13" spans="1:15" x14ac:dyDescent="0.3">
      <c r="A13" s="1" t="s">
        <v>45</v>
      </c>
      <c r="B13" s="1">
        <f>Dual_Annealing!AF12</f>
        <v>215</v>
      </c>
      <c r="C13" s="1">
        <f>Dual_Annealing!AG12</f>
        <v>163</v>
      </c>
      <c r="D13" s="1">
        <f>MC_1000!AF12</f>
        <v>5.3478298923437203E-6</v>
      </c>
      <c r="E13" s="1">
        <f>MC_1000!AG12</f>
        <v>1.09742531459964E-6</v>
      </c>
      <c r="F13" s="1">
        <f t="shared" si="0"/>
        <v>214.9999946521701</v>
      </c>
      <c r="G13" s="1">
        <f t="shared" si="1"/>
        <v>215</v>
      </c>
      <c r="H13" s="2">
        <f t="shared" si="2"/>
        <v>99.999997512637265</v>
      </c>
      <c r="I13" s="2">
        <f>_xlfn.T.TEST(Dual_Annealing!B12:AE12,MC_1000!B12:AE12,2,2)</f>
        <v>2.1094776761836087E-9</v>
      </c>
      <c r="L13" s="1"/>
      <c r="M13" s="1"/>
      <c r="N13" s="1"/>
      <c r="O13" s="1"/>
    </row>
    <row r="14" spans="1:15" x14ac:dyDescent="0.3">
      <c r="A14" s="1" t="s">
        <v>46</v>
      </c>
      <c r="B14" s="1">
        <f>Dual_Annealing!AF13</f>
        <v>170</v>
      </c>
      <c r="C14" s="1">
        <f>Dual_Annealing!AG13</f>
        <v>8.56</v>
      </c>
      <c r="D14" s="1">
        <f>MC_1000!AF13</f>
        <v>142.782709390675</v>
      </c>
      <c r="E14" s="1">
        <f>MC_1000!AG13</f>
        <v>55.955048340290098</v>
      </c>
      <c r="F14" s="1">
        <f t="shared" si="0"/>
        <v>27.217290609325005</v>
      </c>
      <c r="G14" s="1">
        <f t="shared" si="1"/>
        <v>170</v>
      </c>
      <c r="H14" s="2">
        <f t="shared" si="2"/>
        <v>16.010170946661766</v>
      </c>
      <c r="I14" s="2">
        <f>_xlfn.T.TEST(Dual_Annealing!B13:AE13,MC_1000!B13:AE13,2,2)</f>
        <v>1.1846642284881829E-2</v>
      </c>
      <c r="L14" s="1"/>
      <c r="M14" s="1"/>
      <c r="N14" s="1"/>
      <c r="O14" s="1"/>
    </row>
    <row r="15" spans="1:15" x14ac:dyDescent="0.3">
      <c r="L15" s="1"/>
      <c r="M15" s="1"/>
      <c r="N15" s="1"/>
      <c r="O15" s="1"/>
    </row>
    <row r="16" spans="1:15" x14ac:dyDescent="0.3">
      <c r="I16" s="1"/>
      <c r="J16" s="1"/>
    </row>
    <row r="17" spans="9:10" x14ac:dyDescent="0.3">
      <c r="I17" s="1"/>
      <c r="J17" s="1"/>
    </row>
  </sheetData>
  <conditionalFormatting sqref="H3:H14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3:I14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4B8D-4239-43E0-931F-9D7E6B08A098}">
  <dimension ref="A1:O17"/>
  <sheetViews>
    <sheetView tabSelected="1" topLeftCell="A2" zoomScale="170" zoomScaleNormal="170" workbookViewId="0">
      <selection activeCell="K8" sqref="K8"/>
    </sheetView>
  </sheetViews>
  <sheetFormatPr defaultRowHeight="14.4" x14ac:dyDescent="0.3"/>
  <cols>
    <col min="1" max="1" width="11.5546875" customWidth="1"/>
    <col min="6" max="6" width="10" hidden="1" customWidth="1"/>
    <col min="7" max="7" width="8.88671875" hidden="1" customWidth="1"/>
    <col min="9" max="9" width="6.6640625" customWidth="1"/>
    <col min="10" max="10" width="12.109375" bestFit="1" customWidth="1"/>
  </cols>
  <sheetData>
    <row r="1" spans="1:15" x14ac:dyDescent="0.3">
      <c r="B1" t="s">
        <v>33</v>
      </c>
      <c r="D1" t="s">
        <v>47</v>
      </c>
    </row>
    <row r="2" spans="1:15" x14ac:dyDescent="0.3">
      <c r="A2" s="1"/>
      <c r="B2" t="s">
        <v>31</v>
      </c>
      <c r="C2" t="s">
        <v>32</v>
      </c>
      <c r="D2" t="s">
        <v>31</v>
      </c>
      <c r="E2" t="s">
        <v>32</v>
      </c>
      <c r="F2" s="1" t="s">
        <v>31</v>
      </c>
      <c r="G2" s="1" t="s">
        <v>31</v>
      </c>
      <c r="H2" s="1" t="s">
        <v>34</v>
      </c>
    </row>
    <row r="3" spans="1:15" x14ac:dyDescent="0.3">
      <c r="A3" s="1" t="s">
        <v>35</v>
      </c>
      <c r="B3" s="1">
        <f>Dual_Annealing!AF2</f>
        <v>9.9000000000000005E-7</v>
      </c>
      <c r="C3" s="1">
        <f>Dual_Annealing!AG2</f>
        <v>3.8700000000000002E-6</v>
      </c>
      <c r="D3" s="1">
        <f>MC_100by1000!AF2</f>
        <v>3.2571279007242898E-12</v>
      </c>
      <c r="E3" s="1">
        <f>MC_100by1000!AG2</f>
        <v>1.1149765730133501E-12</v>
      </c>
      <c r="F3" s="1">
        <f t="shared" ref="F3:F14" si="0">B3-D3</f>
        <v>9.8999674287209928E-7</v>
      </c>
      <c r="G3" s="1">
        <f t="shared" ref="G3:G14" si="1">MAX(D3,B3)</f>
        <v>9.9000000000000005E-7</v>
      </c>
      <c r="H3" s="2">
        <f t="shared" ref="H3:H14" si="2">(F3/G3)*100</f>
        <v>99.999670997181738</v>
      </c>
      <c r="I3" s="2">
        <f>_xlfn.T.TEST(Dual_Annealing!B2:AE2,MC_100by1000!B2:AE2,2,2)</f>
        <v>0.17352508972454414</v>
      </c>
    </row>
    <row r="4" spans="1:15" x14ac:dyDescent="0.3">
      <c r="A4" s="1" t="s">
        <v>36</v>
      </c>
      <c r="B4" s="1">
        <f>Dual_Annealing!AF3</f>
        <v>6.96</v>
      </c>
      <c r="C4" s="1">
        <f>Dual_Annealing!AG3</f>
        <v>12.4</v>
      </c>
      <c r="D4" s="1">
        <f>MC_100by1000!AF3</f>
        <v>3.0119811829839201E-9</v>
      </c>
      <c r="E4" s="1">
        <f>MC_100by1000!AG3</f>
        <v>1.51758611960836E-9</v>
      </c>
      <c r="F4" s="1">
        <f t="shared" si="0"/>
        <v>6.9599999969880191</v>
      </c>
      <c r="G4" s="1">
        <f t="shared" si="1"/>
        <v>6.96</v>
      </c>
      <c r="H4" s="2">
        <f t="shared" si="2"/>
        <v>99.999999956724423</v>
      </c>
      <c r="I4" s="2">
        <f>_xlfn.T.TEST(Dual_Annealing!B3:AE3,MC_100by1000!B3:AE3,2,2)</f>
        <v>3.6569222729643147E-3</v>
      </c>
      <c r="L4" s="1"/>
      <c r="M4" s="1"/>
      <c r="N4" s="1"/>
      <c r="O4" s="1"/>
    </row>
    <row r="5" spans="1:15" x14ac:dyDescent="0.3">
      <c r="A5" s="1" t="s">
        <v>37</v>
      </c>
      <c r="B5" s="1">
        <f>Dual_Annealing!AF4</f>
        <v>1.5200000000000001E-4</v>
      </c>
      <c r="C5" s="1">
        <f>Dual_Annealing!AG4</f>
        <v>7.4099999999999999E-5</v>
      </c>
      <c r="D5" s="1">
        <f>MC_100by1000!AF4</f>
        <v>26.828808462332098</v>
      </c>
      <c r="E5" s="1">
        <f>MC_100by1000!AG4</f>
        <v>6.2555269519348702</v>
      </c>
      <c r="F5" s="1">
        <f t="shared" si="0"/>
        <v>-26.828656462332098</v>
      </c>
      <c r="G5" s="1">
        <f t="shared" si="1"/>
        <v>26.828808462332098</v>
      </c>
      <c r="H5" s="2">
        <f t="shared" si="2"/>
        <v>-99.999433444835191</v>
      </c>
      <c r="I5" s="2">
        <f>_xlfn.T.TEST(Dual_Annealing!B4:AE4,MC_100by1000!B4:AE4,2,2)</f>
        <v>6.2293671481020228E-31</v>
      </c>
      <c r="L5" s="1"/>
      <c r="M5" s="1"/>
      <c r="N5" s="1"/>
      <c r="O5" s="1"/>
    </row>
    <row r="6" spans="1:15" x14ac:dyDescent="0.3">
      <c r="A6" s="1" t="s">
        <v>38</v>
      </c>
      <c r="B6" s="1">
        <f>Dual_Annealing!AF5</f>
        <v>31.6</v>
      </c>
      <c r="C6" s="1">
        <f>Dual_Annealing!AG5</f>
        <v>13</v>
      </c>
      <c r="D6" s="1">
        <f>MC_100by1000!AF5</f>
        <v>17.6107450479888</v>
      </c>
      <c r="E6" s="1">
        <f>MC_100by1000!AG5</f>
        <v>4.3759198663003298</v>
      </c>
      <c r="F6" s="1">
        <f t="shared" si="0"/>
        <v>13.989254952011201</v>
      </c>
      <c r="G6" s="1">
        <f t="shared" si="1"/>
        <v>31.6</v>
      </c>
      <c r="H6" s="2">
        <f t="shared" si="2"/>
        <v>44.269794151934178</v>
      </c>
      <c r="I6" s="2">
        <f>_xlfn.T.TEST(Dual_Annealing!B5:AE5,MC_100by1000!B5:AE5,2,2)</f>
        <v>9.2126233493948345E-7</v>
      </c>
      <c r="L6" s="1"/>
      <c r="M6" s="1"/>
      <c r="N6" s="1"/>
      <c r="O6" s="1"/>
    </row>
    <row r="7" spans="1:15" x14ac:dyDescent="0.3">
      <c r="A7" s="1" t="s">
        <v>39</v>
      </c>
      <c r="B7" s="1">
        <f>Dual_Annealing!AF6</f>
        <v>496</v>
      </c>
      <c r="C7" s="1">
        <f>Dual_Annealing!AG6</f>
        <v>399</v>
      </c>
      <c r="D7" s="1">
        <f>MC_100by1000!AF6</f>
        <v>108.412693750599</v>
      </c>
      <c r="E7" s="1">
        <f>MC_100by1000!AG6</f>
        <v>49.348267317454003</v>
      </c>
      <c r="F7" s="1">
        <f t="shared" si="0"/>
        <v>387.58730624940097</v>
      </c>
      <c r="G7" s="1">
        <f t="shared" si="1"/>
        <v>496</v>
      </c>
      <c r="H7" s="2">
        <f t="shared" si="2"/>
        <v>78.142602066411484</v>
      </c>
      <c r="I7" s="2">
        <f>_xlfn.T.TEST(Dual_Annealing!B6:AE6,MC_100by1000!B6:AE6,2,2)</f>
        <v>2.7878243207124902E-6</v>
      </c>
      <c r="L7" s="1"/>
      <c r="M7" s="1"/>
      <c r="N7" s="1"/>
      <c r="O7" s="1"/>
    </row>
    <row r="8" spans="1:15" x14ac:dyDescent="0.3">
      <c r="A8" s="1" t="s">
        <v>40</v>
      </c>
      <c r="B8" s="1">
        <f>Dual_Annealing!AF7</f>
        <v>2.19</v>
      </c>
      <c r="C8" s="1">
        <f>Dual_Annealing!AG7</f>
        <v>1.52</v>
      </c>
      <c r="D8" s="1">
        <f>MC_100by1000!AF7</f>
        <v>0.55606441561471098</v>
      </c>
      <c r="E8" s="1">
        <f>MC_100by1000!AG7</f>
        <v>0.35439524160855201</v>
      </c>
      <c r="F8" s="1">
        <f t="shared" si="0"/>
        <v>1.633935584385289</v>
      </c>
      <c r="G8" s="1">
        <f t="shared" si="1"/>
        <v>2.19</v>
      </c>
      <c r="H8" s="2">
        <f t="shared" si="2"/>
        <v>74.608930793848813</v>
      </c>
      <c r="I8" s="2">
        <f>_xlfn.T.TEST(Dual_Annealing!B7:AE7,MC_100by1000!B7:AE7,2,2)</f>
        <v>5.0962744659161396E-7</v>
      </c>
      <c r="L8" s="1"/>
      <c r="M8" s="1"/>
      <c r="N8" s="1"/>
      <c r="O8" s="1"/>
    </row>
    <row r="9" spans="1:15" x14ac:dyDescent="0.3">
      <c r="A9" s="1" t="s">
        <v>41</v>
      </c>
      <c r="B9" s="1">
        <f>Dual_Annealing!AF8</f>
        <v>14.8</v>
      </c>
      <c r="C9" s="1">
        <f>Dual_Annealing!AG8</f>
        <v>8.74</v>
      </c>
      <c r="D9" s="1">
        <f>MC_100by1000!AF8</f>
        <v>41.269474599799103</v>
      </c>
      <c r="E9" s="1">
        <f>MC_100by1000!AG8</f>
        <v>6.7143982689902399</v>
      </c>
      <c r="F9" s="1">
        <f t="shared" si="0"/>
        <v>-26.469474599799103</v>
      </c>
      <c r="G9" s="1">
        <f t="shared" si="1"/>
        <v>41.269474599799103</v>
      </c>
      <c r="H9" s="2">
        <f t="shared" si="2"/>
        <v>-64.138142916721193</v>
      </c>
      <c r="I9" s="2">
        <f>_xlfn.T.TEST(Dual_Annealing!B8:AE8,MC_100by1000!B8:AE8,2,2)</f>
        <v>9.4201640886506389E-19</v>
      </c>
      <c r="L9" s="1"/>
      <c r="M9" s="1"/>
      <c r="N9" s="1"/>
      <c r="O9" s="1"/>
    </row>
    <row r="10" spans="1:15" x14ac:dyDescent="0.3">
      <c r="A10" s="1" t="s">
        <v>42</v>
      </c>
      <c r="B10" s="1">
        <f>Dual_Annealing!AF9</f>
        <v>19.8</v>
      </c>
      <c r="C10" s="1">
        <f>Dual_Annealing!AG9</f>
        <v>3.27</v>
      </c>
      <c r="D10" s="1">
        <f>MC_100by1000!AF9</f>
        <v>23.6955036817299</v>
      </c>
      <c r="E10" s="1">
        <f>MC_100by1000!AG9</f>
        <v>2.5641507081511201</v>
      </c>
      <c r="F10" s="1">
        <f t="shared" si="0"/>
        <v>-3.8955036817298989</v>
      </c>
      <c r="G10" s="1">
        <f t="shared" si="1"/>
        <v>23.6955036817299</v>
      </c>
      <c r="H10" s="2">
        <f t="shared" si="2"/>
        <v>-16.439843330840333</v>
      </c>
      <c r="I10" s="2">
        <f>_xlfn.T.TEST(Dual_Annealing!B9:AE9,MC_100by1000!B9:AE9,2,2)</f>
        <v>3.9122436254940334E-6</v>
      </c>
      <c r="L10" s="1"/>
      <c r="M10" s="1"/>
      <c r="N10" s="1"/>
      <c r="O10" s="1"/>
    </row>
    <row r="11" spans="1:15" x14ac:dyDescent="0.3">
      <c r="A11" s="1" t="s">
        <v>43</v>
      </c>
      <c r="B11" s="1">
        <f>Dual_Annealing!AF10</f>
        <v>229</v>
      </c>
      <c r="C11" s="1">
        <f>Dual_Annealing!AG10</f>
        <v>8.4999999999999999E-6</v>
      </c>
      <c r="D11" s="1">
        <f>MC_100by1000!AF10</f>
        <v>50.976153542685601</v>
      </c>
      <c r="E11" s="1">
        <f>MC_100by1000!AG10</f>
        <v>64.450058231329294</v>
      </c>
      <c r="F11" s="1">
        <f t="shared" si="0"/>
        <v>178.02384645731439</v>
      </c>
      <c r="G11" s="1">
        <f t="shared" si="1"/>
        <v>229</v>
      </c>
      <c r="H11" s="2">
        <f t="shared" si="2"/>
        <v>77.739670942058694</v>
      </c>
      <c r="I11" s="2">
        <f>_xlfn.T.TEST(Dual_Annealing!B10:AE10,MC_100by1000!B10:AE10,2,2)</f>
        <v>1.8710116857627981E-21</v>
      </c>
      <c r="L11" s="1"/>
      <c r="M11" s="1"/>
      <c r="N11" s="1"/>
      <c r="O11" s="1"/>
    </row>
    <row r="12" spans="1:15" x14ac:dyDescent="0.3">
      <c r="A12" s="1" t="s">
        <v>44</v>
      </c>
      <c r="B12" s="1">
        <f>Dual_Annealing!AF11</f>
        <v>95.9</v>
      </c>
      <c r="C12" s="1">
        <f>Dual_Annealing!AG11</f>
        <v>48.9</v>
      </c>
      <c r="D12" s="1">
        <f>MC_100by1000!AF11</f>
        <v>100.58390625820699</v>
      </c>
      <c r="E12" s="1">
        <f>MC_100by1000!AG11</f>
        <v>0.112166368627845</v>
      </c>
      <c r="F12" s="1">
        <f t="shared" si="0"/>
        <v>-4.6839062582069886</v>
      </c>
      <c r="G12" s="1">
        <f t="shared" si="1"/>
        <v>100.58390625820699</v>
      </c>
      <c r="H12" s="2">
        <f t="shared" si="2"/>
        <v>-4.6567154055272262</v>
      </c>
      <c r="I12" s="2">
        <f>_xlfn.T.TEST(Dual_Annealing!B11:AE11,MC_100by1000!B11:AE11,2,2)</f>
        <v>0.62188880073520714</v>
      </c>
      <c r="L12" s="1"/>
      <c r="M12" s="1"/>
      <c r="N12" s="1"/>
      <c r="O12" s="1"/>
    </row>
    <row r="13" spans="1:15" x14ac:dyDescent="0.3">
      <c r="A13" s="1" t="s">
        <v>45</v>
      </c>
      <c r="B13" s="1">
        <f>Dual_Annealing!AF12</f>
        <v>215</v>
      </c>
      <c r="C13" s="1">
        <f>Dual_Annealing!AG12</f>
        <v>163</v>
      </c>
      <c r="D13" s="1">
        <f>MC_100by1000!AF12</f>
        <v>4.85325261555165E-6</v>
      </c>
      <c r="E13" s="1">
        <f>MC_100by1000!AG12</f>
        <v>5.8956662774466404E-7</v>
      </c>
      <c r="F13" s="1">
        <f t="shared" si="0"/>
        <v>214.99999514674738</v>
      </c>
      <c r="G13" s="1">
        <f t="shared" si="1"/>
        <v>215</v>
      </c>
      <c r="H13" s="2">
        <f t="shared" si="2"/>
        <v>99.999997742673202</v>
      </c>
      <c r="I13" s="2">
        <f>_xlfn.T.TEST(Dual_Annealing!B12:AE12,MC_100by1000!B12:AE12,2,2)</f>
        <v>2.109477542929395E-9</v>
      </c>
      <c r="L13" s="1"/>
      <c r="M13" s="1"/>
      <c r="N13" s="1"/>
      <c r="O13" s="1"/>
    </row>
    <row r="14" spans="1:15" x14ac:dyDescent="0.3">
      <c r="A14" s="1" t="s">
        <v>46</v>
      </c>
      <c r="B14" s="1">
        <f>Dual_Annealing!AF13</f>
        <v>170</v>
      </c>
      <c r="C14" s="1">
        <f>Dual_Annealing!AG13</f>
        <v>8.56</v>
      </c>
      <c r="D14" s="1">
        <f>MC_100by1000!AF13</f>
        <v>140.93962749153101</v>
      </c>
      <c r="E14" s="1">
        <f>MC_100by1000!AG13</f>
        <v>55.2254253795792</v>
      </c>
      <c r="F14" s="1">
        <f t="shared" si="0"/>
        <v>29.060372508468987</v>
      </c>
      <c r="G14" s="1">
        <f t="shared" si="1"/>
        <v>170</v>
      </c>
      <c r="H14" s="2">
        <f t="shared" si="2"/>
        <v>17.09433676968764</v>
      </c>
      <c r="I14" s="2">
        <f>_xlfn.T.TEST(Dual_Annealing!B13:AE13,MC_100by1000!B13:AE13,2,2)</f>
        <v>6.7474613681730109E-3</v>
      </c>
      <c r="L14" s="1"/>
      <c r="M14" s="1"/>
      <c r="N14" s="1"/>
      <c r="O14" s="1"/>
    </row>
    <row r="15" spans="1:15" x14ac:dyDescent="0.3">
      <c r="L15" s="1"/>
      <c r="M15" s="1"/>
      <c r="N15" s="1"/>
      <c r="O15" s="1"/>
    </row>
    <row r="16" spans="1:15" x14ac:dyDescent="0.3">
      <c r="I16" s="1"/>
      <c r="J16" s="1"/>
    </row>
    <row r="17" spans="9:10" x14ac:dyDescent="0.3">
      <c r="I17" s="1"/>
      <c r="J17" s="1"/>
    </row>
  </sheetData>
  <conditionalFormatting sqref="H3:H1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79B7B-DA9D-4B09-824A-F94362F7CB9B}">
  <dimension ref="A1:AG13"/>
  <sheetViews>
    <sheetView topLeftCell="S1" zoomScale="150" zoomScaleNormal="150" workbookViewId="0">
      <selection activeCell="B2" sqref="B2:AG13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1</v>
      </c>
      <c r="B2" s="1">
        <v>8.7993612396530794E-11</v>
      </c>
      <c r="C2" s="1">
        <v>2.81374923360999E-11</v>
      </c>
      <c r="D2" s="1">
        <v>1.3430963008431699E-9</v>
      </c>
      <c r="E2" s="1">
        <v>4.94537744089029E-12</v>
      </c>
      <c r="F2" s="1">
        <v>8.9812601800076599E-12</v>
      </c>
      <c r="G2" s="1">
        <v>1.10844666778575E-11</v>
      </c>
      <c r="H2" s="1">
        <v>2.0463630789890801E-11</v>
      </c>
      <c r="I2" s="1">
        <v>5.9685589803848399E-12</v>
      </c>
      <c r="J2" s="1">
        <v>4.9510617827763697E-11</v>
      </c>
      <c r="K2" s="1">
        <v>1.3585577107733099E-11</v>
      </c>
      <c r="L2" s="1">
        <v>1.30563648781389E-9</v>
      </c>
      <c r="M2" s="1">
        <v>1.27130306282197E-9</v>
      </c>
      <c r="N2" s="1">
        <v>5.2864379540551397E-12</v>
      </c>
      <c r="O2" s="1">
        <v>1.2945520211360401E-9</v>
      </c>
      <c r="P2" s="1">
        <v>1.3487806427292501E-9</v>
      </c>
      <c r="Q2" s="1">
        <v>7.0218675318756099E-10</v>
      </c>
      <c r="R2" s="1">
        <v>2.3294433049159099E-10</v>
      </c>
      <c r="S2" s="1">
        <v>6.6336269810562902E-11</v>
      </c>
      <c r="T2" s="1">
        <v>9.2484242486534601E-11</v>
      </c>
      <c r="U2" s="1">
        <v>5.0022208597510997E-12</v>
      </c>
      <c r="V2" s="1">
        <v>1.2107648217352101E-11</v>
      </c>
      <c r="W2" s="1">
        <v>5.5138116294983702E-12</v>
      </c>
      <c r="X2" s="1">
        <v>1.65414348884951E-11</v>
      </c>
      <c r="Y2" s="1">
        <v>1.24487087305169E-11</v>
      </c>
      <c r="Z2" s="1">
        <v>8.4128259913995797E-12</v>
      </c>
      <c r="AA2" s="1">
        <v>1.88208559848135E-10</v>
      </c>
      <c r="AB2" s="1">
        <v>5.1178972171328496E-9</v>
      </c>
      <c r="AC2" s="1">
        <v>1.2107648217352101E-11</v>
      </c>
      <c r="AD2" s="1">
        <v>3.6777692002942702E-11</v>
      </c>
      <c r="AE2" s="1">
        <v>1.09707798401359E-11</v>
      </c>
      <c r="AF2" s="1">
        <v>4.43975523012341E-10</v>
      </c>
      <c r="AG2" s="1">
        <v>9.9178679213320793E-10</v>
      </c>
    </row>
    <row r="3" spans="1:33" x14ac:dyDescent="0.3">
      <c r="A3">
        <v>2</v>
      </c>
      <c r="B3" s="1">
        <v>8.9161019571021694</v>
      </c>
      <c r="C3" s="1">
        <v>8.9161021661384403</v>
      </c>
      <c r="D3" s="1">
        <v>5.3634323649021098E-8</v>
      </c>
      <c r="E3" s="1">
        <v>3.92906258639413E-8</v>
      </c>
      <c r="F3" s="1">
        <v>8.9161019810741706</v>
      </c>
      <c r="G3" s="1">
        <v>8.9161019922415701</v>
      </c>
      <c r="H3" s="1">
        <v>3.9865791426131998</v>
      </c>
      <c r="I3" s="1">
        <v>8.9161019344074894</v>
      </c>
      <c r="J3" s="1">
        <v>3.9865793612956901</v>
      </c>
      <c r="K3" s="1">
        <v>8.9161019752650006</v>
      </c>
      <c r="L3" s="1">
        <v>9.3661469691141908E-9</v>
      </c>
      <c r="M3" s="1">
        <v>5.47529452887829E-8</v>
      </c>
      <c r="N3" s="1">
        <v>4.9985965233645402E-7</v>
      </c>
      <c r="O3" s="1">
        <v>1.0552702178756499E-6</v>
      </c>
      <c r="P3" s="1">
        <v>3.9865791787897802</v>
      </c>
      <c r="Q3" s="1">
        <v>3.9865794048418399</v>
      </c>
      <c r="R3" s="1">
        <v>70.781083891862906</v>
      </c>
      <c r="S3" s="1">
        <v>8.9161022906474106</v>
      </c>
      <c r="T3" s="1">
        <v>8.9161020079134801</v>
      </c>
      <c r="U3" s="1">
        <v>8.9161020564534397</v>
      </c>
      <c r="V3" s="1">
        <v>9.8816491345132796E-7</v>
      </c>
      <c r="W3" s="1">
        <v>8.9161019642233992</v>
      </c>
      <c r="X3" s="1">
        <v>3.9865791582519701</v>
      </c>
      <c r="Y3" s="1">
        <v>3.9865791372413302</v>
      </c>
      <c r="Z3" s="1">
        <v>8.9161019906357506</v>
      </c>
      <c r="AA3" s="1">
        <v>3.98657913141153</v>
      </c>
      <c r="AB3" s="1">
        <v>8.9161021098642497</v>
      </c>
      <c r="AC3" s="1">
        <v>8.9161019396071293</v>
      </c>
      <c r="AD3" s="1">
        <v>8.0891368270385997E-8</v>
      </c>
      <c r="AE3" s="1">
        <v>70.781083846939296</v>
      </c>
      <c r="AF3" s="1">
        <v>9.5125850466683808</v>
      </c>
      <c r="AG3" s="1">
        <v>16.782882664762202</v>
      </c>
    </row>
    <row r="4" spans="1:33" x14ac:dyDescent="0.3">
      <c r="A4">
        <v>3</v>
      </c>
      <c r="B4" s="1">
        <v>75.665210159723003</v>
      </c>
      <c r="C4" s="1">
        <v>80.636056149607597</v>
      </c>
      <c r="D4" s="1">
        <v>34.778375850905199</v>
      </c>
      <c r="E4" s="1">
        <v>59.734221573423604</v>
      </c>
      <c r="F4" s="1">
        <v>110.58365181493799</v>
      </c>
      <c r="G4" s="1">
        <v>114.240461341155</v>
      </c>
      <c r="H4" s="1">
        <v>49.516234215314498</v>
      </c>
      <c r="I4" s="1">
        <v>71.761265907967797</v>
      </c>
      <c r="J4" s="1">
        <v>79.232410299288702</v>
      </c>
      <c r="K4" s="1">
        <v>89.827255923902101</v>
      </c>
      <c r="L4" s="1">
        <v>111.16200912342801</v>
      </c>
      <c r="M4" s="1">
        <v>44.835549128944798</v>
      </c>
      <c r="N4" s="1">
        <v>126.500145791779</v>
      </c>
      <c r="O4" s="1">
        <v>52.757196863455903</v>
      </c>
      <c r="P4" s="1">
        <v>77.594105792937</v>
      </c>
      <c r="Q4" s="1">
        <v>40.135184285329103</v>
      </c>
      <c r="R4" s="1">
        <v>85.890457244756305</v>
      </c>
      <c r="S4" s="1">
        <v>66.741646804078698</v>
      </c>
      <c r="T4" s="1">
        <v>73.1788786041854</v>
      </c>
      <c r="U4" s="1">
        <v>34.950427551938901</v>
      </c>
      <c r="V4" s="1">
        <v>48.428810527850104</v>
      </c>
      <c r="W4" s="1">
        <v>100.99644229085899</v>
      </c>
      <c r="X4" s="1">
        <v>43.227681103929498</v>
      </c>
      <c r="Y4" s="1">
        <v>88.091607855747299</v>
      </c>
      <c r="Z4" s="1">
        <v>112.15232627173</v>
      </c>
      <c r="AA4" s="1">
        <v>19.803228976096001</v>
      </c>
      <c r="AB4" s="1">
        <v>46.608657540468499</v>
      </c>
      <c r="AC4" s="1">
        <v>99.666967831627105</v>
      </c>
      <c r="AD4" s="1">
        <v>34.343320210507898</v>
      </c>
      <c r="AE4" s="1">
        <v>43.8350177191151</v>
      </c>
      <c r="AF4" s="1">
        <v>70.562493491833095</v>
      </c>
      <c r="AG4" s="1">
        <v>28.522140776787001</v>
      </c>
    </row>
    <row r="5" spans="1:33" x14ac:dyDescent="0.3">
      <c r="A5">
        <v>4</v>
      </c>
      <c r="B5" s="1">
        <v>31.838553395870999</v>
      </c>
      <c r="C5" s="1">
        <v>55.717560918744503</v>
      </c>
      <c r="D5" s="1">
        <v>50.742649125019</v>
      </c>
      <c r="E5" s="1">
        <v>82.580342192078206</v>
      </c>
      <c r="F5" s="1">
        <v>99.494748293687906</v>
      </c>
      <c r="G5" s="1">
        <v>97.504809799874593</v>
      </c>
      <c r="H5" s="1">
        <v>11.939498609578401</v>
      </c>
      <c r="I5" s="1">
        <v>68.651709129001205</v>
      </c>
      <c r="J5" s="1">
        <v>67.656932944337498</v>
      </c>
      <c r="K5" s="1">
        <v>35.818384586352998</v>
      </c>
      <c r="L5" s="1">
        <v>44.773006024544998</v>
      </c>
      <c r="M5" s="1">
        <v>52.732688785274597</v>
      </c>
      <c r="N5" s="1">
        <v>113.424342879584</v>
      </c>
      <c r="O5" s="1">
        <v>69.646586662969796</v>
      </c>
      <c r="P5" s="1">
        <v>114.41736961985001</v>
      </c>
      <c r="Q5" s="1">
        <v>18.9042069714008</v>
      </c>
      <c r="R5" s="1">
        <v>89.545472615040197</v>
      </c>
      <c r="S5" s="1">
        <v>85.565377001211402</v>
      </c>
      <c r="T5" s="1">
        <v>30.8436753085271</v>
      </c>
      <c r="U5" s="1">
        <v>63.676857554952399</v>
      </c>
      <c r="V5" s="1">
        <v>46.762919100961298</v>
      </c>
      <c r="W5" s="1">
        <v>40.793174834007999</v>
      </c>
      <c r="X5" s="1">
        <v>48.752756245382102</v>
      </c>
      <c r="Y5" s="1">
        <v>53.727464969942503</v>
      </c>
      <c r="Z5" s="1">
        <v>49.7478166518423</v>
      </c>
      <c r="AA5" s="1">
        <v>17.909227717569198</v>
      </c>
      <c r="AB5" s="1">
        <v>79.596223446915403</v>
      </c>
      <c r="AC5" s="1">
        <v>79.596086188659498</v>
      </c>
      <c r="AD5" s="1">
        <v>66.661836628934495</v>
      </c>
      <c r="AE5" s="1">
        <v>69.646708762375894</v>
      </c>
      <c r="AF5" s="1">
        <v>61.288966232149697</v>
      </c>
      <c r="AG5" s="1">
        <v>26.530440888127298</v>
      </c>
    </row>
    <row r="6" spans="1:33" x14ac:dyDescent="0.3">
      <c r="A6">
        <v>5</v>
      </c>
      <c r="B6" s="1">
        <v>1336.4665704607701</v>
      </c>
      <c r="C6" s="1">
        <v>2486.1435870407699</v>
      </c>
      <c r="D6" s="1">
        <v>1774.3202966786901</v>
      </c>
      <c r="E6" s="1">
        <v>3058.51108824023</v>
      </c>
      <c r="F6" s="1">
        <v>2273.2138595035999</v>
      </c>
      <c r="G6" s="1">
        <v>1301.57650050651</v>
      </c>
      <c r="H6" s="1">
        <v>2118.8533534863</v>
      </c>
      <c r="I6" s="1">
        <v>1595.5209871925599</v>
      </c>
      <c r="J6" s="1">
        <v>1436.38077148246</v>
      </c>
      <c r="K6" s="1">
        <v>6.4159553403442201E-6</v>
      </c>
      <c r="L6" s="1">
        <v>1672.5123381031899</v>
      </c>
      <c r="M6" s="1">
        <v>2103.86006419561</v>
      </c>
      <c r="N6" s="1">
        <v>2357.0244289655302</v>
      </c>
      <c r="O6" s="1">
        <v>1208.3055596443301</v>
      </c>
      <c r="P6" s="1">
        <v>3713.4980665497501</v>
      </c>
      <c r="Q6" s="1">
        <v>3030.2474160885199</v>
      </c>
      <c r="R6" s="1">
        <v>461.03761446187201</v>
      </c>
      <c r="S6" s="1">
        <v>1431.3207714451401</v>
      </c>
      <c r="T6" s="1">
        <v>3765.1454626073601</v>
      </c>
      <c r="U6" s="1">
        <v>3289.12698591761</v>
      </c>
      <c r="V6" s="1">
        <v>2113.7554368450101</v>
      </c>
      <c r="W6" s="1">
        <v>1082.40655465645</v>
      </c>
      <c r="X6" s="1">
        <v>191.15327424652</v>
      </c>
      <c r="Y6" s="1">
        <v>2352.1349941409799</v>
      </c>
      <c r="Z6" s="1">
        <v>2745.9463228774698</v>
      </c>
      <c r="AA6" s="1">
        <v>1758.11686029111</v>
      </c>
      <c r="AB6" s="1">
        <v>1464.58671587545</v>
      </c>
      <c r="AC6" s="1">
        <v>5.71162672713398E-10</v>
      </c>
      <c r="AD6" s="1">
        <v>2885.9380658996802</v>
      </c>
      <c r="AE6" s="1">
        <v>2078.6906424624999</v>
      </c>
      <c r="AF6" s="1">
        <v>1902.8598198760801</v>
      </c>
      <c r="AG6" s="1">
        <v>981.58762480755502</v>
      </c>
    </row>
    <row r="7" spans="1:33" x14ac:dyDescent="0.3">
      <c r="A7">
        <v>6</v>
      </c>
      <c r="B7" s="1">
        <v>76.622775848324395</v>
      </c>
      <c r="C7" s="1">
        <v>87.880684380472005</v>
      </c>
      <c r="D7" s="1">
        <v>27.827200546890001</v>
      </c>
      <c r="E7" s="1">
        <v>17.398089454780099</v>
      </c>
      <c r="F7" s="1">
        <v>11.4186068529045</v>
      </c>
      <c r="G7" s="1">
        <v>68.703861797389607</v>
      </c>
      <c r="H7" s="1">
        <v>81.467917903114298</v>
      </c>
      <c r="I7" s="1">
        <v>84.866271542526803</v>
      </c>
      <c r="J7" s="1">
        <v>29.491899977452899</v>
      </c>
      <c r="K7" s="1">
        <v>58.391047112556599</v>
      </c>
      <c r="L7" s="1">
        <v>47.524680021153898</v>
      </c>
      <c r="M7" s="1">
        <v>117.467268256395</v>
      </c>
      <c r="N7" s="1">
        <v>99.862375495488493</v>
      </c>
      <c r="O7" s="1">
        <v>132.13243297875201</v>
      </c>
      <c r="P7" s="1">
        <v>132.387635992985</v>
      </c>
      <c r="Q7" s="1">
        <v>90.482097594321601</v>
      </c>
      <c r="R7" s="1">
        <v>128.32441264224801</v>
      </c>
      <c r="S7" s="1">
        <v>93.380607813051896</v>
      </c>
      <c r="T7" s="1">
        <v>1.3090788632425701</v>
      </c>
      <c r="U7" s="1">
        <v>33.281713832577402</v>
      </c>
      <c r="V7" s="1">
        <v>61.720035476630898</v>
      </c>
      <c r="W7" s="1">
        <v>46.335413743908703</v>
      </c>
      <c r="X7" s="1">
        <v>131.71771887308</v>
      </c>
      <c r="Y7" s="1">
        <v>54.3850629964356</v>
      </c>
      <c r="Z7" s="1">
        <v>30.533693578299101</v>
      </c>
      <c r="AA7" s="1">
        <v>76.174007424074702</v>
      </c>
      <c r="AB7" s="1">
        <v>54.635263833211098</v>
      </c>
      <c r="AC7" s="1">
        <v>121.612244896631</v>
      </c>
      <c r="AD7" s="1">
        <v>5.0310633847075197</v>
      </c>
      <c r="AE7" s="1">
        <v>243.959894861588</v>
      </c>
      <c r="AF7" s="1">
        <v>74.877501932506505</v>
      </c>
      <c r="AG7" s="1">
        <v>50.084730463471899</v>
      </c>
    </row>
    <row r="8" spans="1:33" x14ac:dyDescent="0.3">
      <c r="A8">
        <v>7</v>
      </c>
      <c r="B8" s="1">
        <v>108.39546038224699</v>
      </c>
      <c r="C8" s="1">
        <v>269.70016995357599</v>
      </c>
      <c r="D8" s="1">
        <v>30.089222873068302</v>
      </c>
      <c r="E8" s="1">
        <v>154.56939479086</v>
      </c>
      <c r="F8" s="1">
        <v>159.698808454888</v>
      </c>
      <c r="G8" s="1">
        <v>66.993474476103898</v>
      </c>
      <c r="H8" s="1">
        <v>183.23632912567001</v>
      </c>
      <c r="I8" s="1">
        <v>183.72611897487801</v>
      </c>
      <c r="J8" s="1">
        <v>92.867957585408902</v>
      </c>
      <c r="K8" s="1">
        <v>197.53773107166501</v>
      </c>
      <c r="L8" s="1">
        <v>270.71291714542701</v>
      </c>
      <c r="M8" s="1">
        <v>430.04232360467898</v>
      </c>
      <c r="N8" s="1">
        <v>200.512880330641</v>
      </c>
      <c r="O8" s="1">
        <v>196.316580054957</v>
      </c>
      <c r="P8" s="1">
        <v>190.41985319054101</v>
      </c>
      <c r="Q8" s="1">
        <v>124.42127164157</v>
      </c>
      <c r="R8" s="1">
        <v>242.89718942822401</v>
      </c>
      <c r="S8" s="1">
        <v>29.0737944532227</v>
      </c>
      <c r="T8" s="1">
        <v>69.211287585557301</v>
      </c>
      <c r="U8" s="1">
        <v>238.61984738533801</v>
      </c>
      <c r="V8" s="1">
        <v>118.410007101709</v>
      </c>
      <c r="W8" s="1">
        <v>123.328233085162</v>
      </c>
      <c r="X8" s="1">
        <v>174.50539484802201</v>
      </c>
      <c r="Y8" s="1">
        <v>223.16561763331299</v>
      </c>
      <c r="Z8" s="1">
        <v>233.494381532425</v>
      </c>
      <c r="AA8" s="1">
        <v>33.7230952002216</v>
      </c>
      <c r="AB8" s="1">
        <v>128.751146895056</v>
      </c>
      <c r="AC8" s="1">
        <v>312.73303668921898</v>
      </c>
      <c r="AD8" s="1">
        <v>306.47036886923598</v>
      </c>
      <c r="AE8" s="1">
        <v>191.141784030107</v>
      </c>
      <c r="AF8" s="1">
        <v>176.15885594643299</v>
      </c>
      <c r="AG8" s="1">
        <v>90.103167544518598</v>
      </c>
    </row>
    <row r="9" spans="1:33" x14ac:dyDescent="0.3">
      <c r="A9">
        <v>8</v>
      </c>
      <c r="B9" s="1">
        <v>145.680194012313</v>
      </c>
      <c r="C9" s="1">
        <v>32.792279629655198</v>
      </c>
      <c r="D9" s="1">
        <v>142.839417692409</v>
      </c>
      <c r="E9" s="1">
        <v>142.440730109528</v>
      </c>
      <c r="F9" s="1">
        <v>153.15543834515501</v>
      </c>
      <c r="G9" s="1">
        <v>24.1890194960042</v>
      </c>
      <c r="H9" s="1">
        <v>153.190193838543</v>
      </c>
      <c r="I9" s="1">
        <v>142.00395465882701</v>
      </c>
      <c r="J9" s="1">
        <v>35.344401197855802</v>
      </c>
      <c r="K9" s="1">
        <v>157.55255044715301</v>
      </c>
      <c r="L9" s="1">
        <v>26.244041964619999</v>
      </c>
      <c r="M9" s="1">
        <v>34.383151381696699</v>
      </c>
      <c r="N9" s="1">
        <v>35.417220809097202</v>
      </c>
      <c r="O9" s="1">
        <v>22.269499497188001</v>
      </c>
      <c r="P9" s="1">
        <v>31.3656460243696</v>
      </c>
      <c r="Q9" s="1">
        <v>155.222071233978</v>
      </c>
      <c r="R9" s="1">
        <v>199.62276674442799</v>
      </c>
      <c r="S9" s="1">
        <v>23.285557911687601</v>
      </c>
      <c r="T9" s="1">
        <v>56.752990740619602</v>
      </c>
      <c r="U9" s="1">
        <v>58.304252543609799</v>
      </c>
      <c r="V9" s="1">
        <v>43.800984438439102</v>
      </c>
      <c r="W9" s="1">
        <v>142.72314025531699</v>
      </c>
      <c r="X9" s="1">
        <v>25.0405579551825</v>
      </c>
      <c r="Y9" s="1">
        <v>143.91341093282699</v>
      </c>
      <c r="Z9" s="1">
        <v>152.81068583714199</v>
      </c>
      <c r="AA9" s="1">
        <v>35.249591050440301</v>
      </c>
      <c r="AB9" s="1">
        <v>54.626500168147601</v>
      </c>
      <c r="AC9" s="1">
        <v>29.235397672320602</v>
      </c>
      <c r="AD9" s="1">
        <v>59.892952985242999</v>
      </c>
      <c r="AE9" s="1">
        <v>65.127784287492403</v>
      </c>
      <c r="AF9" s="1">
        <v>84.149212795376499</v>
      </c>
      <c r="AG9" s="1">
        <v>57.706824670822797</v>
      </c>
    </row>
    <row r="10" spans="1:33" x14ac:dyDescent="0.3">
      <c r="A10">
        <v>9</v>
      </c>
      <c r="B10" s="1">
        <v>229.284432847266</v>
      </c>
      <c r="C10" s="1">
        <v>229.284420933284</v>
      </c>
      <c r="D10" s="1">
        <v>229.284389508077</v>
      </c>
      <c r="E10" s="1">
        <v>229.284383074766</v>
      </c>
      <c r="F10" s="1">
        <v>229.284425400299</v>
      </c>
      <c r="G10" s="1">
        <v>229.28438299717001</v>
      </c>
      <c r="H10" s="1">
        <v>229.284418100518</v>
      </c>
      <c r="I10" s="1">
        <v>376.21633303785501</v>
      </c>
      <c r="J10" s="1">
        <v>376.216339917509</v>
      </c>
      <c r="K10" s="1">
        <v>229.28439443891401</v>
      </c>
      <c r="L10" s="1">
        <v>229.28439570798099</v>
      </c>
      <c r="M10" s="1">
        <v>229.28438447443</v>
      </c>
      <c r="N10" s="1">
        <v>229.28438531529901</v>
      </c>
      <c r="O10" s="1">
        <v>229.28438379299001</v>
      </c>
      <c r="P10" s="1">
        <v>229.28438563300799</v>
      </c>
      <c r="Q10" s="1">
        <v>229.284477503673</v>
      </c>
      <c r="R10" s="1">
        <v>229.28438397145499</v>
      </c>
      <c r="S10" s="1">
        <v>229.28438329502899</v>
      </c>
      <c r="T10" s="1">
        <v>229.28438299010699</v>
      </c>
      <c r="U10" s="1">
        <v>229.284383333227</v>
      </c>
      <c r="V10" s="1">
        <v>229.28438309161601</v>
      </c>
      <c r="W10" s="1">
        <v>229.28438283097199</v>
      </c>
      <c r="X10" s="1">
        <v>229.28438889634299</v>
      </c>
      <c r="Y10" s="1">
        <v>229.28438799538301</v>
      </c>
      <c r="Z10" s="1">
        <v>229.28438789478</v>
      </c>
      <c r="AA10" s="1">
        <v>229.28438301341001</v>
      </c>
      <c r="AB10" s="1">
        <v>376.21634596203597</v>
      </c>
      <c r="AC10" s="1">
        <v>229.28441142586999</v>
      </c>
      <c r="AD10" s="1">
        <v>229.28439148461501</v>
      </c>
      <c r="AE10" s="1">
        <v>229.284384274828</v>
      </c>
      <c r="AF10" s="1">
        <v>243.97759043809</v>
      </c>
      <c r="AG10" s="1">
        <v>44.079583067019101</v>
      </c>
    </row>
    <row r="11" spans="1:33" x14ac:dyDescent="0.3">
      <c r="A11">
        <v>10</v>
      </c>
      <c r="B11" s="1">
        <v>1037.3131920221299</v>
      </c>
      <c r="C11" s="1">
        <v>1783.89199586623</v>
      </c>
      <c r="D11" s="1">
        <v>1122.1019085994899</v>
      </c>
      <c r="E11" s="1">
        <v>1775.2940264854601</v>
      </c>
      <c r="F11" s="1">
        <v>687.60516251774402</v>
      </c>
      <c r="G11" s="1">
        <v>1252.0832316727599</v>
      </c>
      <c r="H11" s="1">
        <v>841.13624768324598</v>
      </c>
      <c r="I11" s="1">
        <v>1780.36723713419</v>
      </c>
      <c r="J11" s="1">
        <v>1192.2839517572299</v>
      </c>
      <c r="K11" s="1">
        <v>1066.4551229567901</v>
      </c>
      <c r="L11" s="1">
        <v>1635.9900247328801</v>
      </c>
      <c r="M11" s="1">
        <v>822.78990165387199</v>
      </c>
      <c r="N11" s="1">
        <v>920.12879766123797</v>
      </c>
      <c r="O11" s="1">
        <v>212.572941544624</v>
      </c>
      <c r="P11" s="1">
        <v>612.56782121686501</v>
      </c>
      <c r="Q11" s="1">
        <v>1700.3857717486901</v>
      </c>
      <c r="R11" s="1">
        <v>1227.33752625541</v>
      </c>
      <c r="S11" s="1">
        <v>1136.8326606001999</v>
      </c>
      <c r="T11" s="1">
        <v>1443.8328050538501</v>
      </c>
      <c r="U11" s="1">
        <v>100.590705177643</v>
      </c>
      <c r="V11" s="1">
        <v>1630.9905246660101</v>
      </c>
      <c r="W11" s="1">
        <v>630.91362404589802</v>
      </c>
      <c r="X11" s="1">
        <v>940.62223235711394</v>
      </c>
      <c r="Y11" s="1">
        <v>1087.77264766083</v>
      </c>
      <c r="Z11" s="1">
        <v>470.013106740757</v>
      </c>
      <c r="AA11" s="1">
        <v>799.84318531814495</v>
      </c>
      <c r="AB11" s="1">
        <v>224.81679327287401</v>
      </c>
      <c r="AC11" s="1">
        <v>363.67876158134101</v>
      </c>
      <c r="AD11" s="1">
        <v>1106.1331824445101</v>
      </c>
      <c r="AE11" s="1">
        <v>1002.71205331199</v>
      </c>
      <c r="AF11" s="1">
        <v>1020.30190479133</v>
      </c>
      <c r="AG11" s="1">
        <v>473.25678609170302</v>
      </c>
    </row>
    <row r="12" spans="1:33" x14ac:dyDescent="0.3">
      <c r="A12">
        <v>11</v>
      </c>
      <c r="B12" s="1">
        <v>5.2886621233483302E-6</v>
      </c>
      <c r="C12" s="1">
        <v>300.00002461411799</v>
      </c>
      <c r="D12" s="1">
        <v>400.00000576198198</v>
      </c>
      <c r="E12" s="1">
        <v>3.8447215047199203E-6</v>
      </c>
      <c r="F12" s="1">
        <v>3.8583048080908998E-6</v>
      </c>
      <c r="G12" s="1">
        <v>3.8596044760197401E-6</v>
      </c>
      <c r="H12" s="1">
        <v>300.00001839564698</v>
      </c>
      <c r="I12" s="1">
        <v>5.6187113841588101E-6</v>
      </c>
      <c r="J12" s="1">
        <v>300.00000836362301</v>
      </c>
      <c r="K12" s="1">
        <v>300.00000704823299</v>
      </c>
      <c r="L12" s="1">
        <v>583.57858841219797</v>
      </c>
      <c r="M12" s="1">
        <v>300.00000469669197</v>
      </c>
      <c r="N12" s="1">
        <v>300.00000565193301</v>
      </c>
      <c r="O12" s="1">
        <v>300.000003770815</v>
      </c>
      <c r="P12" s="1">
        <v>3.8634075281152002E-6</v>
      </c>
      <c r="Q12" s="1">
        <v>300.00000687913302</v>
      </c>
      <c r="R12" s="1">
        <v>300.000005832694</v>
      </c>
      <c r="S12" s="1">
        <v>3.4955833143612802E-6</v>
      </c>
      <c r="T12" s="1">
        <v>3.1728550311527198E-6</v>
      </c>
      <c r="U12" s="1">
        <v>300.00000397687899</v>
      </c>
      <c r="V12" s="1">
        <v>4.2790575207618497E-6</v>
      </c>
      <c r="W12" s="1">
        <v>583.50705798276203</v>
      </c>
      <c r="X12" s="1">
        <v>300.00000723721899</v>
      </c>
      <c r="Y12" s="1">
        <v>300.00001142493602</v>
      </c>
      <c r="Z12" s="1">
        <v>4.8592964958515899E-6</v>
      </c>
      <c r="AA12" s="1">
        <v>300.00000931519799</v>
      </c>
      <c r="AB12" s="1">
        <v>2.9507032195397098E-6</v>
      </c>
      <c r="AC12" s="1">
        <v>300.00000499625799</v>
      </c>
      <c r="AD12" s="1">
        <v>300.00001798623401</v>
      </c>
      <c r="AE12" s="1">
        <v>300.00001223734802</v>
      </c>
      <c r="AF12" s="1">
        <v>212.23619498916</v>
      </c>
      <c r="AG12" s="1">
        <v>176.04151761543099</v>
      </c>
    </row>
    <row r="13" spans="1:33" x14ac:dyDescent="0.3">
      <c r="A13">
        <v>12</v>
      </c>
      <c r="B13" s="1">
        <v>187.424003823671</v>
      </c>
      <c r="C13" s="1">
        <v>167.53017176121099</v>
      </c>
      <c r="D13" s="1">
        <v>173.65854781800201</v>
      </c>
      <c r="E13" s="1">
        <v>166.60469878438801</v>
      </c>
      <c r="F13" s="1">
        <v>308.04322067578602</v>
      </c>
      <c r="G13" s="1">
        <v>170.09958482839301</v>
      </c>
      <c r="H13" s="1">
        <v>165.891449268439</v>
      </c>
      <c r="I13" s="1">
        <v>162.62801041217199</v>
      </c>
      <c r="J13" s="1">
        <v>269.78608741990001</v>
      </c>
      <c r="K13" s="1">
        <v>165.40270397747099</v>
      </c>
      <c r="L13" s="1">
        <v>172.995059946758</v>
      </c>
      <c r="M13" s="1">
        <v>215.447850730087</v>
      </c>
      <c r="N13" s="1">
        <v>164.99977024603101</v>
      </c>
      <c r="O13" s="1">
        <v>166.57327134686099</v>
      </c>
      <c r="P13" s="1">
        <v>411.24399077035099</v>
      </c>
      <c r="Q13" s="1">
        <v>166.994020296043</v>
      </c>
      <c r="R13" s="1">
        <v>163.92451332910801</v>
      </c>
      <c r="S13" s="1">
        <v>167.654239291441</v>
      </c>
      <c r="T13" s="1">
        <v>164.931019212292</v>
      </c>
      <c r="U13" s="1">
        <v>168.613877635508</v>
      </c>
      <c r="V13" s="1">
        <v>283.38902443102501</v>
      </c>
      <c r="W13" s="1">
        <v>168.21546276788999</v>
      </c>
      <c r="X13" s="1">
        <v>169.09812269384099</v>
      </c>
      <c r="Y13" s="1">
        <v>284.55143360532202</v>
      </c>
      <c r="Z13" s="1">
        <v>1090.4788239028401</v>
      </c>
      <c r="AA13" s="1">
        <v>164.84925757252401</v>
      </c>
      <c r="AB13" s="1">
        <v>308.48366010412201</v>
      </c>
      <c r="AC13" s="1">
        <v>164.54625525340401</v>
      </c>
      <c r="AD13" s="1">
        <v>165.40270451437499</v>
      </c>
      <c r="AE13" s="1">
        <v>165.71381116237899</v>
      </c>
      <c r="AF13" s="1">
        <v>228.83915491938799</v>
      </c>
      <c r="AG13" s="1">
        <v>171.124283334583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5B03-F0DD-4620-A1E0-CDAA0452AAF2}">
  <dimension ref="A1:AG13"/>
  <sheetViews>
    <sheetView topLeftCell="R1" zoomScale="150" zoomScaleNormal="150" workbookViewId="0">
      <selection activeCell="AG13" sqref="B2:AG13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1</v>
      </c>
      <c r="B2" s="1">
        <v>1.0629719326971E-11</v>
      </c>
      <c r="C2" s="1">
        <v>1.9895196601282799E-11</v>
      </c>
      <c r="D2" s="1">
        <v>3.0127011996228199E-12</v>
      </c>
      <c r="E2" s="1">
        <v>7.8443918027914996E-12</v>
      </c>
      <c r="F2" s="1">
        <v>7.5033312896266499E-12</v>
      </c>
      <c r="G2" s="1">
        <v>1.50066625792533E-11</v>
      </c>
      <c r="H2" s="1">
        <v>1.09139364212751E-11</v>
      </c>
      <c r="I2" s="1">
        <v>1.08570930024143E-11</v>
      </c>
      <c r="J2" s="1">
        <v>3.5811353882309001E-12</v>
      </c>
      <c r="K2" s="1">
        <v>6.8666849983856004E-11</v>
      </c>
      <c r="L2" s="1">
        <v>3.4106051316484801E-12</v>
      </c>
      <c r="M2" s="1">
        <v>1.05728759081102E-11</v>
      </c>
      <c r="N2" s="1">
        <v>4.6611603465862499E-12</v>
      </c>
      <c r="O2" s="1">
        <v>1.2050804798491201E-11</v>
      </c>
      <c r="P2" s="1">
        <v>1.3301360013429E-11</v>
      </c>
      <c r="Q2" s="1">
        <v>6.0822458181064503E-12</v>
      </c>
      <c r="R2" s="1">
        <v>4.2973624658770801E-11</v>
      </c>
      <c r="S2" s="1">
        <v>1.30739863379858E-11</v>
      </c>
      <c r="T2" s="1">
        <v>3.12638803734444E-12</v>
      </c>
      <c r="U2" s="1">
        <v>2.2907897800905601E-11</v>
      </c>
      <c r="V2" s="1">
        <v>1.12549969344399E-11</v>
      </c>
      <c r="W2" s="1">
        <v>1.3415046851150599E-11</v>
      </c>
      <c r="X2" s="1">
        <v>1.1368683772161601E-12</v>
      </c>
      <c r="Y2" s="1">
        <v>9.6065377874765497E-12</v>
      </c>
      <c r="Z2" s="1">
        <v>1.46656020660884E-11</v>
      </c>
      <c r="AA2" s="1">
        <v>8.4128259913995797E-12</v>
      </c>
      <c r="AB2" s="1">
        <v>3.3537617127876703E-11</v>
      </c>
      <c r="AC2" s="1">
        <v>1.05160324892494E-11</v>
      </c>
      <c r="AD2" s="1">
        <v>6.3096194935496897E-12</v>
      </c>
      <c r="AE2" s="1">
        <v>1.14823706098832E-11</v>
      </c>
      <c r="AF2" s="1">
        <v>1.36803161391677E-11</v>
      </c>
      <c r="AG2" s="1">
        <v>1.33677733498404E-11</v>
      </c>
    </row>
    <row r="3" spans="1:33" x14ac:dyDescent="0.3">
      <c r="A3">
        <v>2</v>
      </c>
      <c r="B3" s="1">
        <v>8.9161019504874108</v>
      </c>
      <c r="C3" s="1">
        <v>8.9630646016303204E-8</v>
      </c>
      <c r="D3" s="1">
        <v>8.4413215972745E-8</v>
      </c>
      <c r="E3" s="1">
        <v>4.6254967855929803E-8</v>
      </c>
      <c r="F3" s="1">
        <v>8.9161020179311095</v>
      </c>
      <c r="G3" s="1">
        <v>4.7019796056702001E-8</v>
      </c>
      <c r="H3" s="1">
        <v>8.9024297267314899E-8</v>
      </c>
      <c r="I3" s="1">
        <v>5.5773093231437001E-4</v>
      </c>
      <c r="J3" s="1">
        <v>3.98657915813089</v>
      </c>
      <c r="K3" s="1">
        <v>8.9161019384563893</v>
      </c>
      <c r="L3" s="1">
        <v>2.2203442995305501E-7</v>
      </c>
      <c r="M3" s="1">
        <v>2.21912728193274E-8</v>
      </c>
      <c r="N3" s="1">
        <v>6.08921482125879E-8</v>
      </c>
      <c r="O3" s="1">
        <v>7.6134256232762696E-8</v>
      </c>
      <c r="P3" s="1">
        <v>1.6297389038299999E-7</v>
      </c>
      <c r="Q3" s="1">
        <v>3.98657915576654</v>
      </c>
      <c r="R3" s="1">
        <v>8.9161019690167205</v>
      </c>
      <c r="S3" s="1">
        <v>3.9865791492282399</v>
      </c>
      <c r="T3" s="1">
        <v>3.9865791292221999</v>
      </c>
      <c r="U3" s="1">
        <v>3.9865791311501599</v>
      </c>
      <c r="V3" s="1">
        <v>6.2569199599238306E-8</v>
      </c>
      <c r="W3" s="1">
        <v>3.9865791287427799</v>
      </c>
      <c r="X3" s="1">
        <v>3.9865791440491298</v>
      </c>
      <c r="Y3" s="1">
        <v>2.0766947272932101E-8</v>
      </c>
      <c r="Z3" s="1">
        <v>2.6639611405698799E-8</v>
      </c>
      <c r="AA3" s="1">
        <v>3.9865792090013699</v>
      </c>
      <c r="AB3" s="1">
        <v>8.9161019766953</v>
      </c>
      <c r="AC3" s="1">
        <v>6.8656504481623402E-8</v>
      </c>
      <c r="AD3" s="1">
        <v>1.2455814157874501E-7</v>
      </c>
      <c r="AE3" s="1">
        <v>8.9161020682067793</v>
      </c>
      <c r="AF3" s="1">
        <v>2.8463268020258901</v>
      </c>
      <c r="AG3" s="1">
        <v>3.4692769026750798</v>
      </c>
    </row>
    <row r="4" spans="1:33" x14ac:dyDescent="0.3">
      <c r="A4">
        <v>3</v>
      </c>
      <c r="B4" s="1">
        <v>75.665304069593105</v>
      </c>
      <c r="C4" s="1">
        <v>80.636052095120903</v>
      </c>
      <c r="D4" s="1">
        <v>35.429214779141098</v>
      </c>
      <c r="E4" s="1">
        <v>59.734222715798602</v>
      </c>
      <c r="F4" s="1">
        <v>53.170516801387599</v>
      </c>
      <c r="G4" s="1">
        <v>99.694278190082102</v>
      </c>
      <c r="H4" s="1">
        <v>54.6656811372942</v>
      </c>
      <c r="I4" s="1">
        <v>61.908570822852603</v>
      </c>
      <c r="J4" s="1">
        <v>79.232410175927498</v>
      </c>
      <c r="K4" s="1">
        <v>72.412035670536397</v>
      </c>
      <c r="L4" s="1">
        <v>111.162009013239</v>
      </c>
      <c r="M4" s="1">
        <v>44.778610760010899</v>
      </c>
      <c r="N4" s="1">
        <v>65.075899219372502</v>
      </c>
      <c r="O4" s="1">
        <v>54.389651982119403</v>
      </c>
      <c r="P4" s="1">
        <v>62.641353991292299</v>
      </c>
      <c r="Q4" s="1">
        <v>42.077389495526099</v>
      </c>
      <c r="R4" s="1">
        <v>72.845423744195301</v>
      </c>
      <c r="S4" s="1">
        <v>66.741647221959497</v>
      </c>
      <c r="T4" s="1">
        <v>73.443813626745793</v>
      </c>
      <c r="U4" s="1">
        <v>38.757951453877403</v>
      </c>
      <c r="V4" s="1">
        <v>53.687427085374502</v>
      </c>
      <c r="W4" s="1">
        <v>100.99644224411701</v>
      </c>
      <c r="X4" s="1">
        <v>45.9672306301578</v>
      </c>
      <c r="Y4" s="1">
        <v>88.091602028039404</v>
      </c>
      <c r="Z4" s="1">
        <v>69.513081333825198</v>
      </c>
      <c r="AA4" s="1">
        <v>22.432040081366701</v>
      </c>
      <c r="AB4" s="1">
        <v>46.608657691285501</v>
      </c>
      <c r="AC4" s="1">
        <v>93.803335015754598</v>
      </c>
      <c r="AD4" s="1">
        <v>34.621308127862399</v>
      </c>
      <c r="AE4" s="1">
        <v>44.895673308694597</v>
      </c>
      <c r="AF4" s="1">
        <v>63.502627817084999</v>
      </c>
      <c r="AG4" s="1">
        <v>21.264274236369999</v>
      </c>
    </row>
    <row r="5" spans="1:33" x14ac:dyDescent="0.3">
      <c r="A5">
        <v>4</v>
      </c>
      <c r="B5" s="1">
        <v>31.838553395924801</v>
      </c>
      <c r="C5" s="1">
        <v>55.717560918814399</v>
      </c>
      <c r="D5" s="1">
        <v>50.742649125074301</v>
      </c>
      <c r="E5" s="1">
        <v>82.580342192246803</v>
      </c>
      <c r="F5" s="1">
        <v>99.494748293753702</v>
      </c>
      <c r="G5" s="1">
        <v>68.651647802643296</v>
      </c>
      <c r="H5" s="1">
        <v>11.939498609533899</v>
      </c>
      <c r="I5" s="1">
        <v>68.651709129100993</v>
      </c>
      <c r="J5" s="1">
        <v>67.656932944338195</v>
      </c>
      <c r="K5" s="1">
        <v>35.8183845864584</v>
      </c>
      <c r="L5" s="1">
        <v>44.773006024628202</v>
      </c>
      <c r="M5" s="1">
        <v>52.732688785445397</v>
      </c>
      <c r="N5" s="1">
        <v>113.42434287974299</v>
      </c>
      <c r="O5" s="1">
        <v>69.646586662991993</v>
      </c>
      <c r="P5" s="1">
        <v>65.666877571834505</v>
      </c>
      <c r="Q5" s="1">
        <v>18.904206971374101</v>
      </c>
      <c r="R5" s="1">
        <v>66.661973887235703</v>
      </c>
      <c r="S5" s="1">
        <v>85.565377001304299</v>
      </c>
      <c r="T5" s="1">
        <v>30.843675308573602</v>
      </c>
      <c r="U5" s="1">
        <v>63.6768575551799</v>
      </c>
      <c r="V5" s="1">
        <v>46.762919101059197</v>
      </c>
      <c r="W5" s="1">
        <v>40.793174834052301</v>
      </c>
      <c r="X5" s="1">
        <v>48.752756245401301</v>
      </c>
      <c r="Y5" s="1">
        <v>53.727464970082103</v>
      </c>
      <c r="Z5" s="1">
        <v>49.747816651860198</v>
      </c>
      <c r="AA5" s="1">
        <v>17.909227717568001</v>
      </c>
      <c r="AB5" s="1">
        <v>79.596223446946894</v>
      </c>
      <c r="AC5" s="1">
        <v>79.596086188737601</v>
      </c>
      <c r="AD5" s="1">
        <v>66.661836629040494</v>
      </c>
      <c r="AE5" s="1">
        <v>69.646708762462595</v>
      </c>
      <c r="AF5" s="1">
        <v>57.939394473113701</v>
      </c>
      <c r="AG5" s="1">
        <v>23.057131620217699</v>
      </c>
    </row>
    <row r="6" spans="1:33" x14ac:dyDescent="0.3">
      <c r="A6">
        <v>5</v>
      </c>
      <c r="B6" s="1">
        <v>1336.4665701592301</v>
      </c>
      <c r="C6" s="1">
        <v>2062.4958216548498</v>
      </c>
      <c r="D6" s="1">
        <v>1768.50154801638</v>
      </c>
      <c r="E6" s="1">
        <v>2175.9303777976102</v>
      </c>
      <c r="F6" s="1">
        <v>2085.1896799516098</v>
      </c>
      <c r="G6" s="1">
        <v>554.91569650848601</v>
      </c>
      <c r="H6" s="1">
        <v>1542.685445437</v>
      </c>
      <c r="I6" s="1">
        <v>1595.5209613191</v>
      </c>
      <c r="J6" s="1">
        <v>1447.7733303412001</v>
      </c>
      <c r="K6" s="1">
        <v>8.9528520905105297E-2</v>
      </c>
      <c r="L6" s="1">
        <v>1672.51233243606</v>
      </c>
      <c r="M6" s="1">
        <v>2103.8600646105701</v>
      </c>
      <c r="N6" s="1">
        <v>2371.61398464391</v>
      </c>
      <c r="O6" s="1">
        <v>1205.5555151572401</v>
      </c>
      <c r="P6" s="1">
        <v>1396.3038522818699</v>
      </c>
      <c r="Q6" s="1">
        <v>3030.2474157444799</v>
      </c>
      <c r="R6" s="1">
        <v>462.10070421364401</v>
      </c>
      <c r="S6" s="1">
        <v>1421.93435760425</v>
      </c>
      <c r="T6" s="1">
        <v>3194.5154277250099</v>
      </c>
      <c r="U6" s="1">
        <v>2428.9913833144001</v>
      </c>
      <c r="V6" s="1">
        <v>2135.5054404897801</v>
      </c>
      <c r="W6" s="1">
        <v>1086.7699577956</v>
      </c>
      <c r="X6" s="1">
        <v>191.153307628698</v>
      </c>
      <c r="Y6" s="1">
        <v>2345.3849888207801</v>
      </c>
      <c r="Z6" s="1">
        <v>2745.9463204011399</v>
      </c>
      <c r="AA6" s="1">
        <v>1759.7550611300301</v>
      </c>
      <c r="AB6" s="1">
        <v>1464.58671185141</v>
      </c>
      <c r="AC6" s="1">
        <v>0.26858548660175002</v>
      </c>
      <c r="AD6" s="1">
        <v>2433.6673108732002</v>
      </c>
      <c r="AE6" s="1">
        <v>2078.6906539718898</v>
      </c>
      <c r="AF6" s="1">
        <v>1669.96441119623</v>
      </c>
      <c r="AG6" s="1">
        <v>816.39011474583594</v>
      </c>
    </row>
    <row r="7" spans="1:33" x14ac:dyDescent="0.3">
      <c r="A7">
        <v>6</v>
      </c>
      <c r="B7" s="1">
        <v>76.061055675553902</v>
      </c>
      <c r="C7" s="1">
        <v>1.24729052698376</v>
      </c>
      <c r="D7" s="1">
        <v>28.1396962707631</v>
      </c>
      <c r="E7" s="1">
        <v>83.021996976264205</v>
      </c>
      <c r="F7" s="1">
        <v>11.458428203638499</v>
      </c>
      <c r="G7" s="1">
        <v>38.024205481390197</v>
      </c>
      <c r="H7" s="1">
        <v>77.927866530893795</v>
      </c>
      <c r="I7" s="1">
        <v>54.080144162430003</v>
      </c>
      <c r="J7" s="1">
        <v>54.628300893318503</v>
      </c>
      <c r="K7" s="1">
        <v>39.745989101103298</v>
      </c>
      <c r="L7" s="1">
        <v>52.956980186952002</v>
      </c>
      <c r="M7" s="1">
        <v>55.412274231245597</v>
      </c>
      <c r="N7" s="1">
        <v>101.660664604809</v>
      </c>
      <c r="O7" s="1">
        <v>90.771687841441207</v>
      </c>
      <c r="P7" s="1">
        <v>75.853594685208606</v>
      </c>
      <c r="Q7" s="1">
        <v>90.1538327721793</v>
      </c>
      <c r="R7" s="1">
        <v>11.524814956020199</v>
      </c>
      <c r="S7" s="1">
        <v>90.986949310344897</v>
      </c>
      <c r="T7" s="1">
        <v>64.539438120611294</v>
      </c>
      <c r="U7" s="1">
        <v>12.516531592576699</v>
      </c>
      <c r="V7" s="1">
        <v>13.3184307410872</v>
      </c>
      <c r="W7" s="1">
        <v>22.544674012661499</v>
      </c>
      <c r="X7" s="1">
        <v>43.298135568643303</v>
      </c>
      <c r="Y7" s="1">
        <v>45.681819527133399</v>
      </c>
      <c r="Z7" s="1">
        <v>4.6028993660227098</v>
      </c>
      <c r="AA7" s="1">
        <v>2.1430973998849301</v>
      </c>
      <c r="AB7" s="1">
        <v>17.574729738536899</v>
      </c>
      <c r="AC7" s="1">
        <v>11.4610947075432</v>
      </c>
      <c r="AD7" s="1">
        <v>150.49034568022401</v>
      </c>
      <c r="AE7" s="1">
        <v>1.91258320395877</v>
      </c>
      <c r="AF7" s="1">
        <v>47.457985068980797</v>
      </c>
      <c r="AG7" s="1">
        <v>36.455708704791</v>
      </c>
    </row>
    <row r="8" spans="1:33" x14ac:dyDescent="0.3">
      <c r="A8">
        <v>7</v>
      </c>
      <c r="B8" s="1">
        <v>112.284491125882</v>
      </c>
      <c r="C8" s="1">
        <v>270.61522657709497</v>
      </c>
      <c r="D8" s="1">
        <v>31.622439987253902</v>
      </c>
      <c r="E8" s="1">
        <v>156.97248643032799</v>
      </c>
      <c r="F8" s="1">
        <v>161.54530374616701</v>
      </c>
      <c r="G8" s="1">
        <v>66.997215322058295</v>
      </c>
      <c r="H8" s="1">
        <v>157.46324974351299</v>
      </c>
      <c r="I8" s="1">
        <v>183.925672533328</v>
      </c>
      <c r="J8" s="1">
        <v>102.14034546632701</v>
      </c>
      <c r="K8" s="1">
        <v>169.172080481916</v>
      </c>
      <c r="L8" s="1">
        <v>270.515175204157</v>
      </c>
      <c r="M8" s="1">
        <v>373.85810538935402</v>
      </c>
      <c r="N8" s="1">
        <v>201.183182467975</v>
      </c>
      <c r="O8" s="1">
        <v>196.21052913685</v>
      </c>
      <c r="P8" s="1">
        <v>191.20702781496399</v>
      </c>
      <c r="Q8" s="1">
        <v>124.512471568362</v>
      </c>
      <c r="R8" s="1">
        <v>246.102730043478</v>
      </c>
      <c r="S8" s="1">
        <v>29.4947801282994</v>
      </c>
      <c r="T8" s="1">
        <v>68.876208900156598</v>
      </c>
      <c r="U8" s="1">
        <v>239.619363610542</v>
      </c>
      <c r="V8" s="1">
        <v>118.31497870401699</v>
      </c>
      <c r="W8" s="1">
        <v>123.032718060162</v>
      </c>
      <c r="X8" s="1">
        <v>176.97926162965001</v>
      </c>
      <c r="Y8" s="1">
        <v>224.82893939795201</v>
      </c>
      <c r="Z8" s="1">
        <v>233.16783896590999</v>
      </c>
      <c r="AA8" s="1">
        <v>34.617835367182302</v>
      </c>
      <c r="AB8" s="1">
        <v>130.600451427048</v>
      </c>
      <c r="AC8" s="1">
        <v>249.47628309288999</v>
      </c>
      <c r="AD8" s="1">
        <v>309.04111443009702</v>
      </c>
      <c r="AE8" s="1">
        <v>190.780463736234</v>
      </c>
      <c r="AF8" s="1">
        <v>171.50526568297099</v>
      </c>
      <c r="AG8" s="1">
        <v>82.193269084032906</v>
      </c>
    </row>
    <row r="9" spans="1:33" x14ac:dyDescent="0.3">
      <c r="A9">
        <v>8</v>
      </c>
      <c r="B9" s="1">
        <v>145.86362599123899</v>
      </c>
      <c r="C9" s="1">
        <v>33.339009652367999</v>
      </c>
      <c r="D9" s="1">
        <v>142.87604927128299</v>
      </c>
      <c r="E9" s="1">
        <v>143.692240235165</v>
      </c>
      <c r="F9" s="1">
        <v>154.32227004359601</v>
      </c>
      <c r="G9" s="1">
        <v>25.859527065654198</v>
      </c>
      <c r="H9" s="1">
        <v>153.43046220826</v>
      </c>
      <c r="I9" s="1">
        <v>25.897482096660401</v>
      </c>
      <c r="J9" s="1">
        <v>36.0025736249872</v>
      </c>
      <c r="K9" s="1">
        <v>157.40685323408599</v>
      </c>
      <c r="L9" s="1">
        <v>27.263362477613999</v>
      </c>
      <c r="M9" s="1">
        <v>27.272975368993201</v>
      </c>
      <c r="N9" s="1">
        <v>35.830039067209697</v>
      </c>
      <c r="O9" s="1">
        <v>22.218169180131099</v>
      </c>
      <c r="P9" s="1">
        <v>31.480242132476601</v>
      </c>
      <c r="Q9" s="1">
        <v>45.573208424053497</v>
      </c>
      <c r="R9" s="1">
        <v>199.3637105169</v>
      </c>
      <c r="S9" s="1">
        <v>23.610044729047701</v>
      </c>
      <c r="T9" s="1">
        <v>58.137989847011298</v>
      </c>
      <c r="U9" s="1">
        <v>58.9768303039722</v>
      </c>
      <c r="V9" s="1">
        <v>46.545559776744</v>
      </c>
      <c r="W9" s="1">
        <v>38.617552266679397</v>
      </c>
      <c r="X9" s="1">
        <v>25.7202010066257</v>
      </c>
      <c r="Y9" s="1">
        <v>24.659564616918399</v>
      </c>
      <c r="Z9" s="1">
        <v>154.30458305519099</v>
      </c>
      <c r="AA9" s="1">
        <v>35.438340325915703</v>
      </c>
      <c r="AB9" s="1">
        <v>55.363725041863702</v>
      </c>
      <c r="AC9" s="1">
        <v>31.8308465674817</v>
      </c>
      <c r="AD9" s="1">
        <v>64.443902090421403</v>
      </c>
      <c r="AE9" s="1">
        <v>67.216590177830696</v>
      </c>
      <c r="AF9" s="1">
        <v>69.751917679879398</v>
      </c>
      <c r="AG9" s="1">
        <v>54.312153782477303</v>
      </c>
    </row>
    <row r="10" spans="1:33" x14ac:dyDescent="0.3">
      <c r="A10">
        <v>9</v>
      </c>
      <c r="B10" s="1">
        <v>229.28438402574901</v>
      </c>
      <c r="C10" s="1">
        <v>229.284383103549</v>
      </c>
      <c r="D10" s="1">
        <v>229.28438424446901</v>
      </c>
      <c r="E10" s="1">
        <v>229.284382844025</v>
      </c>
      <c r="F10" s="1">
        <v>229.28438289961801</v>
      </c>
      <c r="G10" s="1">
        <v>229.28438359948001</v>
      </c>
      <c r="H10" s="1">
        <v>229.284382721654</v>
      </c>
      <c r="I10" s="1">
        <v>376.21633386963902</v>
      </c>
      <c r="J10" s="1">
        <v>229.284383278082</v>
      </c>
      <c r="K10" s="1">
        <v>229.284382796866</v>
      </c>
      <c r="L10" s="1">
        <v>229.28438760518</v>
      </c>
      <c r="M10" s="1">
        <v>229.284382792332</v>
      </c>
      <c r="N10" s="1">
        <v>229.28438307840699</v>
      </c>
      <c r="O10" s="1">
        <v>229.284385580171</v>
      </c>
      <c r="P10" s="1">
        <v>229.28438387653</v>
      </c>
      <c r="Q10" s="1">
        <v>229.28440114668001</v>
      </c>
      <c r="R10" s="1">
        <v>229.284383004749</v>
      </c>
      <c r="S10" s="1">
        <v>229.28438289102701</v>
      </c>
      <c r="T10" s="1">
        <v>229.28438993668101</v>
      </c>
      <c r="U10" s="1">
        <v>229.284382969022</v>
      </c>
      <c r="V10" s="1">
        <v>200.000004983449</v>
      </c>
      <c r="W10" s="1">
        <v>229.28442086469499</v>
      </c>
      <c r="X10" s="1">
        <v>229.28441327313399</v>
      </c>
      <c r="Y10" s="1">
        <v>229.28438275619399</v>
      </c>
      <c r="Z10" s="1">
        <v>229.28438281025399</v>
      </c>
      <c r="AA10" s="1">
        <v>229.284383028376</v>
      </c>
      <c r="AB10" s="1">
        <v>229.28438745602699</v>
      </c>
      <c r="AC10" s="1">
        <v>229.28438431418101</v>
      </c>
      <c r="AD10" s="1">
        <v>229.28438274734299</v>
      </c>
      <c r="AE10" s="1">
        <v>229.28438292115101</v>
      </c>
      <c r="AF10" s="1">
        <v>233.20597238062399</v>
      </c>
      <c r="AG10" s="1">
        <v>27.0710220740864</v>
      </c>
    </row>
    <row r="11" spans="1:33" x14ac:dyDescent="0.3">
      <c r="A11">
        <v>10</v>
      </c>
      <c r="B11" s="1">
        <v>917.50641694113494</v>
      </c>
      <c r="C11" s="1">
        <v>1491.8140576896001</v>
      </c>
      <c r="D11" s="1">
        <v>1148.05252477964</v>
      </c>
      <c r="E11" s="1">
        <v>1274.6708164910001</v>
      </c>
      <c r="F11" s="1">
        <v>687.60516251781996</v>
      </c>
      <c r="G11" s="1">
        <v>1252.0832316726901</v>
      </c>
      <c r="H11" s="1">
        <v>841.13624768326997</v>
      </c>
      <c r="I11" s="1">
        <v>1148.7827937802101</v>
      </c>
      <c r="J11" s="1">
        <v>692.20045728798698</v>
      </c>
      <c r="K11" s="1">
        <v>1066.4551229568201</v>
      </c>
      <c r="L11" s="1">
        <v>1635.99002473275</v>
      </c>
      <c r="M11" s="1">
        <v>822.78990165390996</v>
      </c>
      <c r="N11" s="1">
        <v>920.12879766149399</v>
      </c>
      <c r="O11" s="1">
        <v>212.572939760857</v>
      </c>
      <c r="P11" s="1">
        <v>612.56782121704896</v>
      </c>
      <c r="Q11" s="1">
        <v>1656.89771025043</v>
      </c>
      <c r="R11" s="1">
        <v>1227.33752625486</v>
      </c>
      <c r="S11" s="1">
        <v>1136.8326606000301</v>
      </c>
      <c r="T11" s="1">
        <v>1443.83280505383</v>
      </c>
      <c r="U11" s="1">
        <v>100.581473820036</v>
      </c>
      <c r="V11" s="1">
        <v>1630.9905246693199</v>
      </c>
      <c r="W11" s="1">
        <v>630.913624045907</v>
      </c>
      <c r="X11" s="1">
        <v>244.57523276946401</v>
      </c>
      <c r="Y11" s="1">
        <v>1087.77264766091</v>
      </c>
      <c r="Z11" s="1">
        <v>470.01310674087199</v>
      </c>
      <c r="AA11" s="1">
        <v>799.84318531786403</v>
      </c>
      <c r="AB11" s="1">
        <v>224.816793340804</v>
      </c>
      <c r="AC11" s="1">
        <v>363.67876158133299</v>
      </c>
      <c r="AD11" s="1">
        <v>1106.1331824449201</v>
      </c>
      <c r="AE11" s="1">
        <v>1002.71205331099</v>
      </c>
      <c r="AF11" s="1">
        <v>928.37625348959602</v>
      </c>
      <c r="AG11" s="1">
        <v>434.77463735019302</v>
      </c>
    </row>
    <row r="12" spans="1:33" x14ac:dyDescent="0.3">
      <c r="A12">
        <v>11</v>
      </c>
      <c r="B12" s="1">
        <v>3.9273782022064501E-6</v>
      </c>
      <c r="C12" s="1">
        <v>300.00001051980001</v>
      </c>
      <c r="D12" s="1">
        <v>150.46401383123299</v>
      </c>
      <c r="E12" s="1">
        <v>4.6647969611512903E-6</v>
      </c>
      <c r="F12" s="1">
        <v>4.4390176299202696E-6</v>
      </c>
      <c r="G12" s="1">
        <v>4.2314900383644204E-6</v>
      </c>
      <c r="H12" s="1">
        <v>300.00000648540799</v>
      </c>
      <c r="I12" s="1">
        <v>3.1536096685158499E-6</v>
      </c>
      <c r="J12" s="1">
        <v>150.46737643589799</v>
      </c>
      <c r="K12" s="1">
        <v>150.428894100733</v>
      </c>
      <c r="L12" s="1">
        <v>583.65390314052797</v>
      </c>
      <c r="M12" s="1">
        <v>300.000004097312</v>
      </c>
      <c r="N12" s="1">
        <v>3.3568558137631001E-6</v>
      </c>
      <c r="O12" s="1">
        <v>300.00000544478399</v>
      </c>
      <c r="P12" s="1">
        <v>4.3863578866876196E-6</v>
      </c>
      <c r="Q12" s="1">
        <v>300.00000689781598</v>
      </c>
      <c r="R12" s="1">
        <v>300.000009584422</v>
      </c>
      <c r="S12" s="1">
        <v>3.2339266908820702E-6</v>
      </c>
      <c r="T12" s="1">
        <v>2.95902827929239E-6</v>
      </c>
      <c r="U12" s="1">
        <v>300.00000489148601</v>
      </c>
      <c r="V12" s="1">
        <v>4.0373029150941799E-6</v>
      </c>
      <c r="W12" s="1">
        <v>300.000008504672</v>
      </c>
      <c r="X12" s="1">
        <v>312.00206662807699</v>
      </c>
      <c r="Y12" s="1">
        <v>300.00001675975301</v>
      </c>
      <c r="Z12" s="1">
        <v>3.8242401387833499E-6</v>
      </c>
      <c r="AA12" s="1">
        <v>324.18130385367101</v>
      </c>
      <c r="AB12" s="1">
        <v>4.5871465772506696E-6</v>
      </c>
      <c r="AC12" s="1">
        <v>300.00000711067401</v>
      </c>
      <c r="AD12" s="1">
        <v>300.00000504171999</v>
      </c>
      <c r="AE12" s="1">
        <v>151.07512154589301</v>
      </c>
      <c r="AF12" s="1">
        <v>170.74242705583401</v>
      </c>
      <c r="AG12" s="1">
        <v>158.03310208676899</v>
      </c>
    </row>
    <row r="13" spans="1:33" x14ac:dyDescent="0.3">
      <c r="A13">
        <v>12</v>
      </c>
      <c r="B13" s="1">
        <v>187.39958973733701</v>
      </c>
      <c r="C13" s="1">
        <v>167.563459181122</v>
      </c>
      <c r="D13" s="1">
        <v>173.658545806554</v>
      </c>
      <c r="E13" s="1">
        <v>166.60469722702601</v>
      </c>
      <c r="F13" s="1">
        <v>239.90270895825299</v>
      </c>
      <c r="G13" s="1">
        <v>170.099576244725</v>
      </c>
      <c r="H13" s="1">
        <v>165.895346566146</v>
      </c>
      <c r="I13" s="1">
        <v>162.62800798223401</v>
      </c>
      <c r="J13" s="1">
        <v>269.78608113926202</v>
      </c>
      <c r="K13" s="1">
        <v>165.402705572098</v>
      </c>
      <c r="L13" s="1">
        <v>173.07995922594301</v>
      </c>
      <c r="M13" s="1">
        <v>215.447850857361</v>
      </c>
      <c r="N13" s="1">
        <v>165.00029395290099</v>
      </c>
      <c r="O13" s="1">
        <v>166.573271059202</v>
      </c>
      <c r="P13" s="1">
        <v>341.675334690515</v>
      </c>
      <c r="Q13" s="1">
        <v>167.065868111067</v>
      </c>
      <c r="R13" s="1">
        <v>163.92451294894701</v>
      </c>
      <c r="S13" s="1">
        <v>167.69377635640799</v>
      </c>
      <c r="T13" s="1">
        <v>164.93100817014101</v>
      </c>
      <c r="U13" s="1">
        <v>168.61387603570299</v>
      </c>
      <c r="V13" s="1">
        <v>283.38902357553201</v>
      </c>
      <c r="W13" s="1">
        <v>168.21924740800199</v>
      </c>
      <c r="X13" s="1">
        <v>169.09387333149601</v>
      </c>
      <c r="Y13" s="1">
        <v>284.54861858549998</v>
      </c>
      <c r="Z13" s="1">
        <v>1090.4788239059401</v>
      </c>
      <c r="AA13" s="1">
        <v>164.849257861729</v>
      </c>
      <c r="AB13" s="1">
        <v>201.476121145668</v>
      </c>
      <c r="AC13" s="1">
        <v>164.54248259828299</v>
      </c>
      <c r="AD13" s="1">
        <v>165.40270328314901</v>
      </c>
      <c r="AE13" s="1">
        <v>165.713811163679</v>
      </c>
      <c r="AF13" s="1">
        <v>220.68868108939799</v>
      </c>
      <c r="AG13" s="1">
        <v>167.75003270499101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FFAC9-D91D-4F17-BD9B-77623F42F763}">
  <dimension ref="A1:AG13"/>
  <sheetViews>
    <sheetView topLeftCell="R1" zoomScale="150" zoomScaleNormal="150" workbookViewId="0">
      <selection activeCell="AG13" sqref="B2:AG13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1</v>
      </c>
      <c r="B2" s="1">
        <v>5.0022208597510997E-12</v>
      </c>
      <c r="C2" s="1">
        <v>1.34718902700115E-11</v>
      </c>
      <c r="D2" s="1">
        <v>1.3073986337985799E-12</v>
      </c>
      <c r="E2" s="1">
        <v>1.01067598734516E-10</v>
      </c>
      <c r="F2" s="1">
        <v>3.06954461848363E-12</v>
      </c>
      <c r="G2" s="1">
        <v>1.4949819160392501E-11</v>
      </c>
      <c r="H2" s="1">
        <v>4.7180037654470604E-12</v>
      </c>
      <c r="I2" s="1">
        <v>2.3021584638627201E-11</v>
      </c>
      <c r="J2" s="1">
        <v>1.11413100967183E-11</v>
      </c>
      <c r="K2" s="1">
        <v>3.46744855050928E-12</v>
      </c>
      <c r="L2" s="1">
        <v>2.7284841053187799E-12</v>
      </c>
      <c r="M2" s="1">
        <v>7.2759576141834202E-12</v>
      </c>
      <c r="N2" s="1">
        <v>2.8705926524707999E-11</v>
      </c>
      <c r="O2" s="1">
        <v>2.7284841053187799E-12</v>
      </c>
      <c r="P2" s="1">
        <v>2.38173925026785E-11</v>
      </c>
      <c r="Q2" s="1">
        <v>5.9117155615240303E-12</v>
      </c>
      <c r="R2" s="1">
        <v>4.45652403868734E-11</v>
      </c>
      <c r="S2" s="1">
        <v>4.77484718430787E-12</v>
      </c>
      <c r="T2" s="1">
        <v>2.2737367544323202E-12</v>
      </c>
      <c r="U2" s="1">
        <v>3.4731328923953697E-11</v>
      </c>
      <c r="V2" s="1">
        <v>3.1832314562052399E-12</v>
      </c>
      <c r="W2" s="1">
        <v>2.0463630789890801E-12</v>
      </c>
      <c r="X2" s="1">
        <v>7.78754838393069E-12</v>
      </c>
      <c r="Y2" s="1">
        <v>7.6170181273482708E-12</v>
      </c>
      <c r="Z2" s="1">
        <v>1.1766587704187199E-11</v>
      </c>
      <c r="AA2" s="1">
        <v>7.4464878707658499E-11</v>
      </c>
      <c r="AB2" s="1">
        <v>1.3017142919125E-11</v>
      </c>
      <c r="AC2" s="1">
        <v>4.77484718430787E-12</v>
      </c>
      <c r="AD2" s="1">
        <v>1.59161572810262E-12</v>
      </c>
      <c r="AE2" s="1">
        <v>1.3358203432289799E-11</v>
      </c>
      <c r="AF2" s="1">
        <v>1.59445789904566E-11</v>
      </c>
      <c r="AG2" s="1">
        <v>2.2076658621360201E-11</v>
      </c>
    </row>
    <row r="3" spans="1:33" x14ac:dyDescent="0.3">
      <c r="A3">
        <v>2</v>
      </c>
      <c r="B3" s="1">
        <v>3.9865795303398301</v>
      </c>
      <c r="C3" s="1">
        <v>8.9161019298824709</v>
      </c>
      <c r="D3" s="1">
        <v>4.3080490286229099E-8</v>
      </c>
      <c r="E3" s="1">
        <v>8.7741625520720805E-8</v>
      </c>
      <c r="F3" s="1">
        <v>3.9865791374174302</v>
      </c>
      <c r="G3" s="1">
        <v>1.79363155439205E-8</v>
      </c>
      <c r="H3" s="1">
        <v>6.8903887040505598E-7</v>
      </c>
      <c r="I3" s="1">
        <v>2.7189736329091797E-7</v>
      </c>
      <c r="J3" s="1">
        <v>3.9865791419787699</v>
      </c>
      <c r="K3" s="1">
        <v>1.04475759599154E-7</v>
      </c>
      <c r="L3" s="1">
        <v>7.0724468059779597E-8</v>
      </c>
      <c r="M3" s="1">
        <v>9.0668663688120399E-9</v>
      </c>
      <c r="N3" s="1">
        <v>2.1973789898765899E-8</v>
      </c>
      <c r="O3" s="1">
        <v>4.8465210511494601E-8</v>
      </c>
      <c r="P3" s="1">
        <v>1.3293760048327301E-7</v>
      </c>
      <c r="Q3" s="1">
        <v>1.16223020540928E-7</v>
      </c>
      <c r="R3" s="1">
        <v>1.3052971326033E-7</v>
      </c>
      <c r="S3" s="1">
        <v>3.20146284593647E-7</v>
      </c>
      <c r="T3" s="1">
        <v>2.3238288804350299E-7</v>
      </c>
      <c r="U3" s="1">
        <v>3.9865791393984802</v>
      </c>
      <c r="V3" s="1">
        <v>9.4469783107342598E-8</v>
      </c>
      <c r="W3" s="1">
        <v>3.28765850099443E-8</v>
      </c>
      <c r="X3" s="1">
        <v>1.2346504263405199E-8</v>
      </c>
      <c r="Y3" s="1">
        <v>2.11169265185162E-7</v>
      </c>
      <c r="Z3" s="1">
        <v>1.0607948297547399E-8</v>
      </c>
      <c r="AA3" s="1">
        <v>3.98657933582234</v>
      </c>
      <c r="AB3" s="1">
        <v>3.9865791552437599</v>
      </c>
      <c r="AC3" s="1">
        <v>7.4866647992166598E-8</v>
      </c>
      <c r="AD3" s="1">
        <v>3.0847559173707797E-8</v>
      </c>
      <c r="AE3" s="1">
        <v>5.2667394356831199E-7</v>
      </c>
      <c r="AF3" s="1">
        <v>1.09451935535205</v>
      </c>
      <c r="AG3" s="1">
        <v>2.1518564021888902</v>
      </c>
    </row>
    <row r="4" spans="1:33" x14ac:dyDescent="0.3">
      <c r="A4">
        <v>3</v>
      </c>
      <c r="B4" s="1">
        <v>75.665210070738198</v>
      </c>
      <c r="C4" s="1">
        <v>60.667104574594497</v>
      </c>
      <c r="D4" s="1">
        <v>38.962298381244999</v>
      </c>
      <c r="E4" s="1">
        <v>56.907052087084097</v>
      </c>
      <c r="F4" s="1">
        <v>79.341547263350193</v>
      </c>
      <c r="G4" s="1">
        <v>69.479023829813698</v>
      </c>
      <c r="H4" s="1">
        <v>34.306341396142201</v>
      </c>
      <c r="I4" s="1">
        <v>71.762467417272703</v>
      </c>
      <c r="J4" s="1">
        <v>73.818977286621504</v>
      </c>
      <c r="K4" s="1">
        <v>81.669174561637803</v>
      </c>
      <c r="L4" s="1">
        <v>75.138498565752201</v>
      </c>
      <c r="M4" s="1">
        <v>45.676598877887002</v>
      </c>
      <c r="N4" s="1">
        <v>86.552801332348807</v>
      </c>
      <c r="O4" s="1">
        <v>55.573676197635699</v>
      </c>
      <c r="P4" s="1">
        <v>73.720832462037805</v>
      </c>
      <c r="Q4" s="1">
        <v>29.648251043414898</v>
      </c>
      <c r="R4" s="1">
        <v>85.978946198215098</v>
      </c>
      <c r="S4" s="1">
        <v>68.151998461077298</v>
      </c>
      <c r="T4" s="1">
        <v>71.1505016451122</v>
      </c>
      <c r="U4" s="1">
        <v>44.623309408917201</v>
      </c>
      <c r="V4" s="1">
        <v>60.282389450255202</v>
      </c>
      <c r="W4" s="1">
        <v>60.537655277595803</v>
      </c>
      <c r="X4" s="1">
        <v>47.513617823559599</v>
      </c>
      <c r="Y4" s="1">
        <v>79.397997914781101</v>
      </c>
      <c r="Z4" s="1">
        <v>81.276966677077496</v>
      </c>
      <c r="AA4" s="1">
        <v>26.471185130118801</v>
      </c>
      <c r="AB4" s="1">
        <v>47.945720681798299</v>
      </c>
      <c r="AC4" s="1">
        <v>64.627440882648401</v>
      </c>
      <c r="AD4" s="1">
        <v>34.751990397399098</v>
      </c>
      <c r="AE4" s="1">
        <v>48.089431263262703</v>
      </c>
      <c r="AF4" s="1">
        <v>60.9896335519798</v>
      </c>
      <c r="AG4" s="1">
        <v>17.337528423315099</v>
      </c>
    </row>
    <row r="5" spans="1:33" x14ac:dyDescent="0.3">
      <c r="A5">
        <v>4</v>
      </c>
      <c r="B5" s="1">
        <v>31.838553395876598</v>
      </c>
      <c r="C5" s="1">
        <v>55.717560918792898</v>
      </c>
      <c r="D5" s="1">
        <v>51.7376081821184</v>
      </c>
      <c r="E5" s="1">
        <v>54.722546126517202</v>
      </c>
      <c r="F5" s="1">
        <v>99.494748293883106</v>
      </c>
      <c r="G5" s="1">
        <v>97.504809803165301</v>
      </c>
      <c r="H5" s="1">
        <v>11.939498609643501</v>
      </c>
      <c r="I5" s="1">
        <v>30.843660149664199</v>
      </c>
      <c r="J5" s="1">
        <v>46.762776804968702</v>
      </c>
      <c r="K5" s="1">
        <v>35.818384586382301</v>
      </c>
      <c r="L5" s="1">
        <v>44.773006024751602</v>
      </c>
      <c r="M5" s="1">
        <v>52.7326887853689</v>
      </c>
      <c r="N5" s="1">
        <v>90.540676991695307</v>
      </c>
      <c r="O5" s="1">
        <v>56.712418626543297</v>
      </c>
      <c r="P5" s="1">
        <v>109.442640145144</v>
      </c>
      <c r="Q5" s="1">
        <v>18.904206971355102</v>
      </c>
      <c r="R5" s="1">
        <v>85.565830455490001</v>
      </c>
      <c r="S5" s="1">
        <v>44.772985827856402</v>
      </c>
      <c r="T5" s="1">
        <v>30.843675308568201</v>
      </c>
      <c r="U5" s="1">
        <v>49.747755878833999</v>
      </c>
      <c r="V5" s="1">
        <v>46.762919101037099</v>
      </c>
      <c r="W5" s="1">
        <v>40.793174834114502</v>
      </c>
      <c r="X5" s="1">
        <v>45.767822785564299</v>
      </c>
      <c r="Y5" s="1">
        <v>53.727464970015902</v>
      </c>
      <c r="Z5" s="1">
        <v>49.747816651923799</v>
      </c>
      <c r="AA5" s="1">
        <v>17.909227717743001</v>
      </c>
      <c r="AB5" s="1">
        <v>79.596223446853998</v>
      </c>
      <c r="AC5" s="1">
        <v>52.732505912852503</v>
      </c>
      <c r="AD5" s="1">
        <v>66.661836628963997</v>
      </c>
      <c r="AE5" s="1">
        <v>69.646708762660495</v>
      </c>
      <c r="AF5" s="1">
        <v>54.125391089944998</v>
      </c>
      <c r="AG5" s="1">
        <v>23.9429022408879</v>
      </c>
    </row>
    <row r="6" spans="1:33" x14ac:dyDescent="0.3">
      <c r="A6">
        <v>5</v>
      </c>
      <c r="B6" s="1">
        <v>1418.4673625210601</v>
      </c>
      <c r="C6" s="1">
        <v>990.46131427276896</v>
      </c>
      <c r="D6" s="1">
        <v>1857.9336796857599</v>
      </c>
      <c r="E6" s="1">
        <v>1609.6688967620901</v>
      </c>
      <c r="F6" s="1">
        <v>2125.9342367795598</v>
      </c>
      <c r="G6" s="1">
        <v>1036.5901328924001</v>
      </c>
      <c r="H6" s="1">
        <v>433.02012538812301</v>
      </c>
      <c r="I6" s="1">
        <v>1310.6582117508301</v>
      </c>
      <c r="J6" s="1">
        <v>1234.22007422364</v>
      </c>
      <c r="K6" s="1">
        <v>0.54385243651927295</v>
      </c>
      <c r="L6" s="1">
        <v>1672.51233243606</v>
      </c>
      <c r="M6" s="1">
        <v>1582.30131574709</v>
      </c>
      <c r="N6" s="1">
        <v>1834.65107103675</v>
      </c>
      <c r="O6" s="1">
        <v>1155.12351768603</v>
      </c>
      <c r="P6" s="1">
        <v>2955.3227757506102</v>
      </c>
      <c r="Q6" s="1">
        <v>453.40480201568403</v>
      </c>
      <c r="R6" s="1">
        <v>449.62660147802899</v>
      </c>
      <c r="S6" s="1">
        <v>997.51117763104003</v>
      </c>
      <c r="T6" s="1">
        <v>1270.1116336161101</v>
      </c>
      <c r="U6" s="1">
        <v>1767.0449877804499</v>
      </c>
      <c r="V6" s="1">
        <v>894.66935961302295</v>
      </c>
      <c r="W6" s="1">
        <v>1157.1332374371</v>
      </c>
      <c r="X6" s="1">
        <v>213.33759385377999</v>
      </c>
      <c r="Y6" s="1">
        <v>2013.3411667430901</v>
      </c>
      <c r="Z6" s="1">
        <v>702.48247119569703</v>
      </c>
      <c r="AA6" s="1">
        <v>1755.3945305601401</v>
      </c>
      <c r="AB6" s="1">
        <v>1525.5867361309799</v>
      </c>
      <c r="AC6" s="1">
        <v>60.885010935087799</v>
      </c>
      <c r="AD6" s="1">
        <v>2817.1317061404202</v>
      </c>
      <c r="AE6" s="1">
        <v>2096.6674740845401</v>
      </c>
      <c r="AF6" s="1">
        <v>1313.0579129528101</v>
      </c>
      <c r="AG6" s="1">
        <v>723.08128825230301</v>
      </c>
    </row>
    <row r="7" spans="1:33" x14ac:dyDescent="0.3">
      <c r="A7">
        <v>6</v>
      </c>
      <c r="B7" s="1">
        <v>62.881465373122403</v>
      </c>
      <c r="C7" s="1">
        <v>13.6097408526973</v>
      </c>
      <c r="D7" s="1">
        <v>32.837749151602097</v>
      </c>
      <c r="E7" s="1">
        <v>10.117285717213401</v>
      </c>
      <c r="F7" s="1">
        <v>24.9065496197085</v>
      </c>
      <c r="G7" s="1">
        <v>48.951197748556503</v>
      </c>
      <c r="H7" s="1">
        <v>18.181209749927302</v>
      </c>
      <c r="I7" s="1">
        <v>11.8865119640652</v>
      </c>
      <c r="J7" s="1">
        <v>43.985249476575198</v>
      </c>
      <c r="K7" s="1">
        <v>35.2655877507597</v>
      </c>
      <c r="L7" s="1">
        <v>22.1513876693989</v>
      </c>
      <c r="M7" s="1">
        <v>13.368580279810599</v>
      </c>
      <c r="N7" s="1">
        <v>44.237483241479801</v>
      </c>
      <c r="O7" s="1">
        <v>14.3388665137274</v>
      </c>
      <c r="P7" s="1">
        <v>9.6633105868606801</v>
      </c>
      <c r="Q7" s="1">
        <v>23.382676609632401</v>
      </c>
      <c r="R7" s="1">
        <v>10.796259238237701</v>
      </c>
      <c r="S7" s="1">
        <v>87.5358956827274</v>
      </c>
      <c r="T7" s="1">
        <v>31.742174122709901</v>
      </c>
      <c r="U7" s="1">
        <v>46.689841974376101</v>
      </c>
      <c r="V7" s="1">
        <v>29.023005304849899</v>
      </c>
      <c r="W7" s="1">
        <v>48.312657902977797</v>
      </c>
      <c r="X7" s="1">
        <v>46.2721984529284</v>
      </c>
      <c r="Y7" s="1">
        <v>5.4359322152542902</v>
      </c>
      <c r="Z7" s="1">
        <v>29.483792389931899</v>
      </c>
      <c r="AA7" s="1">
        <v>5.5716948367555599</v>
      </c>
      <c r="AB7" s="1">
        <v>24.109782939502299</v>
      </c>
      <c r="AC7" s="1">
        <v>6.5431937456723901</v>
      </c>
      <c r="AD7" s="1">
        <v>0.55144727435026597</v>
      </c>
      <c r="AE7" s="1">
        <v>44.671178041777402</v>
      </c>
      <c r="AF7" s="1">
        <v>28.216796880906301</v>
      </c>
      <c r="AG7" s="1">
        <v>19.499719108163099</v>
      </c>
    </row>
    <row r="8" spans="1:33" x14ac:dyDescent="0.3">
      <c r="A8">
        <v>7</v>
      </c>
      <c r="B8" s="1">
        <v>126.93995889608399</v>
      </c>
      <c r="C8" s="1">
        <v>275.90037697592697</v>
      </c>
      <c r="D8" s="1">
        <v>36.569568925387102</v>
      </c>
      <c r="E8" s="1">
        <v>159.148846175995</v>
      </c>
      <c r="F8" s="1">
        <v>169.27330542735899</v>
      </c>
      <c r="G8" s="1">
        <v>80.3144902902404</v>
      </c>
      <c r="H8" s="1">
        <v>129.14808342561199</v>
      </c>
      <c r="I8" s="1">
        <v>94.055341895827496</v>
      </c>
      <c r="J8" s="1">
        <v>122.28195384918099</v>
      </c>
      <c r="K8" s="1">
        <v>116.18704545768099</v>
      </c>
      <c r="L8" s="1">
        <v>270.449845868095</v>
      </c>
      <c r="M8" s="1">
        <v>120.632475926593</v>
      </c>
      <c r="N8" s="1">
        <v>211.84285618767601</v>
      </c>
      <c r="O8" s="1">
        <v>196.817282729525</v>
      </c>
      <c r="P8" s="1">
        <v>197.64606071422901</v>
      </c>
      <c r="Q8" s="1">
        <v>120.506908002164</v>
      </c>
      <c r="R8" s="1">
        <v>193.412080069316</v>
      </c>
      <c r="S8" s="1">
        <v>31.470852692427499</v>
      </c>
      <c r="T8" s="1">
        <v>76.965932618946198</v>
      </c>
      <c r="U8" s="1">
        <v>143.822622927297</v>
      </c>
      <c r="V8" s="1">
        <v>135.31371267508001</v>
      </c>
      <c r="W8" s="1">
        <v>123.379474518658</v>
      </c>
      <c r="X8" s="1">
        <v>76.034428235658197</v>
      </c>
      <c r="Y8" s="1">
        <v>221.381034259838</v>
      </c>
      <c r="Z8" s="1">
        <v>244.915892259213</v>
      </c>
      <c r="AA8" s="1">
        <v>39.185283639102799</v>
      </c>
      <c r="AB8" s="1">
        <v>151.75380474277401</v>
      </c>
      <c r="AC8" s="1">
        <v>152.525003141258</v>
      </c>
      <c r="AD8" s="1">
        <v>204.43813826376299</v>
      </c>
      <c r="AE8" s="1">
        <v>194.86426303415899</v>
      </c>
      <c r="AF8" s="1">
        <v>147.239230794169</v>
      </c>
      <c r="AG8" s="1">
        <v>64.136837627470797</v>
      </c>
    </row>
    <row r="9" spans="1:33" x14ac:dyDescent="0.3">
      <c r="A9">
        <v>8</v>
      </c>
      <c r="B9" s="1">
        <v>147.94687106732499</v>
      </c>
      <c r="C9" s="1">
        <v>33.415562499922999</v>
      </c>
      <c r="D9" s="1">
        <v>52.392525087011499</v>
      </c>
      <c r="E9" s="1">
        <v>28.4873798018629</v>
      </c>
      <c r="F9" s="1">
        <v>36.868628328899803</v>
      </c>
      <c r="G9" s="1">
        <v>26.469138322345302</v>
      </c>
      <c r="H9" s="1">
        <v>35.247962352730099</v>
      </c>
      <c r="I9" s="1">
        <v>37.026570788777398</v>
      </c>
      <c r="J9" s="1">
        <v>40.521631295443498</v>
      </c>
      <c r="K9" s="1">
        <v>23.728662514041801</v>
      </c>
      <c r="L9" s="1">
        <v>27.5757874911064</v>
      </c>
      <c r="M9" s="1">
        <v>36.355796035592398</v>
      </c>
      <c r="N9" s="1">
        <v>37.789952082522603</v>
      </c>
      <c r="O9" s="1">
        <v>22.218169180131099</v>
      </c>
      <c r="P9" s="1">
        <v>33.453167258565799</v>
      </c>
      <c r="Q9" s="1">
        <v>30.033802462083202</v>
      </c>
      <c r="R9" s="1">
        <v>62.0914054165127</v>
      </c>
      <c r="S9" s="1">
        <v>26.861204946525898</v>
      </c>
      <c r="T9" s="1">
        <v>58.137989847011298</v>
      </c>
      <c r="U9" s="1">
        <v>26.048871014588698</v>
      </c>
      <c r="V9" s="1">
        <v>59.6896637284066</v>
      </c>
      <c r="W9" s="1">
        <v>46.151077440990697</v>
      </c>
      <c r="X9" s="1">
        <v>26.8126366546248</v>
      </c>
      <c r="Y9" s="1">
        <v>147.38855736518701</v>
      </c>
      <c r="Z9" s="1">
        <v>43.518031899395197</v>
      </c>
      <c r="AA9" s="1">
        <v>37.134600788776403</v>
      </c>
      <c r="AB9" s="1">
        <v>29.451783457333899</v>
      </c>
      <c r="AC9" s="1">
        <v>26.4843340381357</v>
      </c>
      <c r="AD9" s="1">
        <v>61.854578448876502</v>
      </c>
      <c r="AE9" s="1">
        <v>39.061642708443699</v>
      </c>
      <c r="AF9" s="1">
        <v>44.673932810772399</v>
      </c>
      <c r="AG9" s="1">
        <v>29.7522595956099</v>
      </c>
    </row>
    <row r="10" spans="1:33" x14ac:dyDescent="0.3">
      <c r="A10">
        <v>9</v>
      </c>
      <c r="B10" s="1">
        <v>229.28438278742101</v>
      </c>
      <c r="C10" s="1">
        <v>229.284382740089</v>
      </c>
      <c r="D10" s="1">
        <v>229.28438275708001</v>
      </c>
      <c r="E10" s="1">
        <v>200.00000501852199</v>
      </c>
      <c r="F10" s="1">
        <v>229.28438301966301</v>
      </c>
      <c r="G10" s="1">
        <v>229.28438419559799</v>
      </c>
      <c r="H10" s="1">
        <v>229.28438275075001</v>
      </c>
      <c r="I10" s="1">
        <v>229.28438272832599</v>
      </c>
      <c r="J10" s="1">
        <v>229.284382858551</v>
      </c>
      <c r="K10" s="1">
        <v>229.28438278146999</v>
      </c>
      <c r="L10" s="1">
        <v>229.284382750227</v>
      </c>
      <c r="M10" s="1">
        <v>229.284382824076</v>
      </c>
      <c r="N10" s="1">
        <v>229.28438293030399</v>
      </c>
      <c r="O10" s="1">
        <v>229.284382831388</v>
      </c>
      <c r="P10" s="1">
        <v>229.28438384768901</v>
      </c>
      <c r="Q10" s="1">
        <v>229.28438299458099</v>
      </c>
      <c r="R10" s="1">
        <v>229.284382767777</v>
      </c>
      <c r="S10" s="1">
        <v>229.28438298610601</v>
      </c>
      <c r="T10" s="1">
        <v>229.28438279819699</v>
      </c>
      <c r="U10" s="1">
        <v>229.28438275427001</v>
      </c>
      <c r="V10" s="1">
        <v>229.28438286693</v>
      </c>
      <c r="W10" s="1">
        <v>229.28438272576699</v>
      </c>
      <c r="X10" s="1">
        <v>229.28438286390801</v>
      </c>
      <c r="Y10" s="1">
        <v>229.284382772784</v>
      </c>
      <c r="Z10" s="1">
        <v>229.28438291680001</v>
      </c>
      <c r="AA10" s="1">
        <v>229.28438273716799</v>
      </c>
      <c r="AB10" s="1">
        <v>229.28438282923699</v>
      </c>
      <c r="AC10" s="1">
        <v>229.28438273162701</v>
      </c>
      <c r="AD10" s="1">
        <v>229.28438281904599</v>
      </c>
      <c r="AE10" s="1">
        <v>229.284382736011</v>
      </c>
      <c r="AF10" s="1">
        <v>228.30823697071199</v>
      </c>
      <c r="AG10" s="1">
        <v>5.2567067055563497</v>
      </c>
    </row>
    <row r="11" spans="1:33" x14ac:dyDescent="0.3">
      <c r="A11">
        <v>10</v>
      </c>
      <c r="B11" s="1">
        <v>1037.31319202137</v>
      </c>
      <c r="C11" s="1">
        <v>1319.8830219715201</v>
      </c>
      <c r="D11" s="1">
        <v>716.61525090985901</v>
      </c>
      <c r="E11" s="1">
        <v>1453.3269618463601</v>
      </c>
      <c r="F11" s="1">
        <v>687.60516251799004</v>
      </c>
      <c r="G11" s="1">
        <v>1084.02916103594</v>
      </c>
      <c r="H11" s="1">
        <v>841.13624768406703</v>
      </c>
      <c r="I11" s="1">
        <v>1117.5096078060501</v>
      </c>
      <c r="J11" s="1">
        <v>1290.0827363749199</v>
      </c>
      <c r="K11" s="1">
        <v>1165.23516604722</v>
      </c>
      <c r="L11" s="1">
        <v>1220.0268077150399</v>
      </c>
      <c r="M11" s="1">
        <v>822.78990165415905</v>
      </c>
      <c r="N11" s="1">
        <v>251.50622093062401</v>
      </c>
      <c r="O11" s="1">
        <v>212.572939746923</v>
      </c>
      <c r="P11" s="1">
        <v>100.925194542201</v>
      </c>
      <c r="Q11" s="1">
        <v>1541.57212736255</v>
      </c>
      <c r="R11" s="1">
        <v>1207.1998680568399</v>
      </c>
      <c r="S11" s="1">
        <v>1136.8326606000801</v>
      </c>
      <c r="T11" s="1">
        <v>1245.49120314795</v>
      </c>
      <c r="U11" s="1">
        <v>100.768074503965</v>
      </c>
      <c r="V11" s="1">
        <v>790.91932414333201</v>
      </c>
      <c r="W11" s="1">
        <v>630.91362405564803</v>
      </c>
      <c r="X11" s="1">
        <v>940.62223236269301</v>
      </c>
      <c r="Y11" s="1">
        <v>1087.7726476609901</v>
      </c>
      <c r="Z11" s="1">
        <v>302.417540692633</v>
      </c>
      <c r="AA11" s="1">
        <v>101.15713356684201</v>
      </c>
      <c r="AB11" s="1">
        <v>224.81679350973599</v>
      </c>
      <c r="AC11" s="1">
        <v>100.630845578717</v>
      </c>
      <c r="AD11" s="1">
        <v>951.46906593592701</v>
      </c>
      <c r="AE11" s="1">
        <v>100.60376697052</v>
      </c>
      <c r="AF11" s="1">
        <v>792.79148269842301</v>
      </c>
      <c r="AG11" s="1">
        <v>460.27683564238902</v>
      </c>
    </row>
    <row r="12" spans="1:33" x14ac:dyDescent="0.3">
      <c r="A12">
        <v>11</v>
      </c>
      <c r="B12" s="1">
        <v>3.6010001167596699E-6</v>
      </c>
      <c r="C12" s="1">
        <v>3.3530677683302201E-6</v>
      </c>
      <c r="D12" s="1">
        <v>4.4580642679648E-6</v>
      </c>
      <c r="E12" s="1">
        <v>4.6703967200301097E-6</v>
      </c>
      <c r="F12" s="1">
        <v>3.31231967720668E-6</v>
      </c>
      <c r="G12" s="1">
        <v>4.66922347186482E-6</v>
      </c>
      <c r="H12" s="1">
        <v>3.8777957342972496E-6</v>
      </c>
      <c r="I12" s="1">
        <v>3.6056521821592401E-6</v>
      </c>
      <c r="J12" s="1">
        <v>4.8446017899550498E-6</v>
      </c>
      <c r="K12" s="1">
        <v>5.1405286285444103E-6</v>
      </c>
      <c r="L12" s="1">
        <v>5.0170920076197902E-6</v>
      </c>
      <c r="M12" s="1">
        <v>300.000006692635</v>
      </c>
      <c r="N12" s="1">
        <v>300.00000553866897</v>
      </c>
      <c r="O12" s="1">
        <v>4.2797323658305601E-6</v>
      </c>
      <c r="P12" s="1">
        <v>5.2505574785754999E-6</v>
      </c>
      <c r="Q12" s="1">
        <v>150.49105955005999</v>
      </c>
      <c r="R12" s="1">
        <v>300.00000819870399</v>
      </c>
      <c r="S12" s="1">
        <v>4.7559774429828301E-6</v>
      </c>
      <c r="T12" s="1">
        <v>4.08998448619968E-6</v>
      </c>
      <c r="U12" s="1">
        <v>5.50790764464181E-6</v>
      </c>
      <c r="V12" s="1">
        <v>4.4995772441325201E-6</v>
      </c>
      <c r="W12" s="1">
        <v>300.00000456971998</v>
      </c>
      <c r="X12" s="1">
        <v>3.9739893509249601E-6</v>
      </c>
      <c r="Y12" s="1">
        <v>3.8633615986327598E-6</v>
      </c>
      <c r="Z12" s="1">
        <v>3.43509827871457E-6</v>
      </c>
      <c r="AA12" s="1">
        <v>300.00000647308599</v>
      </c>
      <c r="AB12" s="1">
        <v>3.4206391319457899E-6</v>
      </c>
      <c r="AC12" s="1">
        <v>300.00000709948603</v>
      </c>
      <c r="AD12" s="1">
        <v>300.00000670572098</v>
      </c>
      <c r="AE12" s="1">
        <v>3.24613392876926E-6</v>
      </c>
      <c r="AF12" s="1">
        <v>75.016373256692802</v>
      </c>
      <c r="AG12" s="1">
        <v>126.993949786816</v>
      </c>
    </row>
    <row r="13" spans="1:33" x14ac:dyDescent="0.3">
      <c r="A13">
        <v>12</v>
      </c>
      <c r="B13" s="1">
        <v>187.75562993275199</v>
      </c>
      <c r="C13" s="1">
        <v>167.530170374254</v>
      </c>
      <c r="D13" s="1">
        <v>173.65854580483801</v>
      </c>
      <c r="E13" s="1">
        <v>167.27157914467301</v>
      </c>
      <c r="F13" s="1">
        <v>236.45151059332699</v>
      </c>
      <c r="G13" s="1">
        <v>170.09957572356501</v>
      </c>
      <c r="H13" s="1">
        <v>165.899043442053</v>
      </c>
      <c r="I13" s="1">
        <v>163.996860040531</v>
      </c>
      <c r="J13" s="1">
        <v>172.81571862030901</v>
      </c>
      <c r="K13" s="1">
        <v>165.40270331697499</v>
      </c>
      <c r="L13" s="1">
        <v>172.992668090423</v>
      </c>
      <c r="M13" s="1">
        <v>215.44785086556001</v>
      </c>
      <c r="N13" s="1">
        <v>164.99776645472201</v>
      </c>
      <c r="O13" s="1">
        <v>166.573272872427</v>
      </c>
      <c r="P13" s="1">
        <v>336.567894408592</v>
      </c>
      <c r="Q13" s="1">
        <v>166.93509260999201</v>
      </c>
      <c r="R13" s="1">
        <v>163.924512320269</v>
      </c>
      <c r="S13" s="1">
        <v>167.651852746412</v>
      </c>
      <c r="T13" s="1">
        <v>7.6700818106182798</v>
      </c>
      <c r="U13" s="1">
        <v>168.61387601852201</v>
      </c>
      <c r="V13" s="1">
        <v>170.493917756484</v>
      </c>
      <c r="W13" s="1">
        <v>168.22534209168799</v>
      </c>
      <c r="X13" s="1">
        <v>169.26274809222801</v>
      </c>
      <c r="Y13" s="1">
        <v>183.50992734160701</v>
      </c>
      <c r="Z13" s="1">
        <v>176.383974678984</v>
      </c>
      <c r="AA13" s="1">
        <v>164.84925764045099</v>
      </c>
      <c r="AB13" s="1">
        <v>180.398049412067</v>
      </c>
      <c r="AC13" s="1">
        <v>164.59464047892999</v>
      </c>
      <c r="AD13" s="1">
        <v>165.402703293858</v>
      </c>
      <c r="AE13" s="1">
        <v>165.71381117922101</v>
      </c>
      <c r="AF13" s="1">
        <v>173.70301923854399</v>
      </c>
      <c r="AG13" s="1">
        <v>45.136818533794802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A3B5-0ACD-4D86-A479-C83FB6515854}">
  <dimension ref="A1:AG13"/>
  <sheetViews>
    <sheetView topLeftCell="R1" zoomScale="150" zoomScaleNormal="150" workbookViewId="0">
      <selection activeCell="B2" sqref="B2:AG13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1</v>
      </c>
      <c r="B2" s="1">
        <v>8.4128259913995797E-12</v>
      </c>
      <c r="C2" s="1">
        <v>1.46656020660884E-11</v>
      </c>
      <c r="D2" s="1">
        <v>4.0358827391173602E-12</v>
      </c>
      <c r="E2" s="1">
        <v>7.3328010330442307E-12</v>
      </c>
      <c r="F2" s="1">
        <v>9.0949470177292808E-12</v>
      </c>
      <c r="G2" s="1">
        <v>7.0485839387401898E-12</v>
      </c>
      <c r="H2" s="1">
        <v>4.93969309900421E-11</v>
      </c>
      <c r="I2" s="1">
        <v>1.0800249583553501E-12</v>
      </c>
      <c r="J2" s="1">
        <v>2.20552465179935E-11</v>
      </c>
      <c r="K2" s="1">
        <v>3.5811353882309001E-12</v>
      </c>
      <c r="L2" s="1">
        <v>1.02318153949454E-12</v>
      </c>
      <c r="M2" s="1">
        <v>9.3223206931725096E-12</v>
      </c>
      <c r="N2" s="1">
        <v>1.5859313862165401E-11</v>
      </c>
      <c r="O2" s="1">
        <v>5.1727511163335197E-12</v>
      </c>
      <c r="P2" s="1">
        <v>3.7516656448133201E-12</v>
      </c>
      <c r="Q2" s="1">
        <v>5.16138243256136E-11</v>
      </c>
      <c r="R2" s="1">
        <v>2.2623680706601499E-11</v>
      </c>
      <c r="S2" s="1">
        <v>7.73070496506989E-12</v>
      </c>
      <c r="T2" s="1">
        <v>1.8815171642927401E-11</v>
      </c>
      <c r="U2" s="1">
        <v>5.2864379540551397E-12</v>
      </c>
      <c r="V2" s="1">
        <v>1.80762071977369E-11</v>
      </c>
      <c r="W2" s="1">
        <v>4.3200998334214002E-12</v>
      </c>
      <c r="X2" s="1">
        <v>9.2597929324256205E-11</v>
      </c>
      <c r="Y2" s="1">
        <v>2.3987922759260901E-11</v>
      </c>
      <c r="Z2" s="1">
        <v>8.5265128291212006E-12</v>
      </c>
      <c r="AA2" s="1">
        <v>7.0485839387401898E-12</v>
      </c>
      <c r="AB2" s="1">
        <v>1.0061285138362999E-11</v>
      </c>
      <c r="AC2" s="1">
        <v>2.7284841053187799E-12</v>
      </c>
      <c r="AD2" s="1">
        <v>6.5369931689929201E-12</v>
      </c>
      <c r="AE2" s="1">
        <v>1.01294972409959E-10</v>
      </c>
      <c r="AF2" s="1">
        <v>1.8102734126538599E-11</v>
      </c>
      <c r="AG2" s="1">
        <v>2.42384263231998E-11</v>
      </c>
    </row>
    <row r="3" spans="1:33" x14ac:dyDescent="0.3">
      <c r="A3">
        <v>2</v>
      </c>
      <c r="B3" s="1">
        <v>3.5368941553315301E-8</v>
      </c>
      <c r="C3" s="1">
        <v>2.7289956960885299E-9</v>
      </c>
      <c r="D3" s="1">
        <v>1.6592707652307498E-8</v>
      </c>
      <c r="E3" s="1">
        <v>9.6715666586533106E-9</v>
      </c>
      <c r="F3" s="1">
        <v>1.76260073203593E-8</v>
      </c>
      <c r="G3" s="1">
        <v>1.8232981346955001E-8</v>
      </c>
      <c r="H3" s="1">
        <v>4.2924227727780797E-8</v>
      </c>
      <c r="I3" s="1">
        <v>5.3741359806736E-8</v>
      </c>
      <c r="J3" s="1">
        <v>6.7805103753926206E-8</v>
      </c>
      <c r="K3" s="1">
        <v>9.07200103483774E-7</v>
      </c>
      <c r="L3" s="1">
        <v>3.12805923385894E-8</v>
      </c>
      <c r="M3" s="1">
        <v>2.5063911834877201E-8</v>
      </c>
      <c r="N3" s="1">
        <v>1.9229787540098101E-8</v>
      </c>
      <c r="O3" s="1">
        <v>1.11511440081812E-8</v>
      </c>
      <c r="P3" s="1">
        <v>3.007982058989E-7</v>
      </c>
      <c r="Q3" s="1">
        <v>2.03070271709293E-8</v>
      </c>
      <c r="R3" s="1">
        <v>9.9239514383952999E-9</v>
      </c>
      <c r="S3" s="1">
        <v>1.6913674016905099E-7</v>
      </c>
      <c r="T3" s="1">
        <v>1.13888631858571E-8</v>
      </c>
      <c r="U3" s="1">
        <v>4.7676053327449997E-8</v>
      </c>
      <c r="V3" s="1">
        <v>2.9813804758305103E-8</v>
      </c>
      <c r="W3" s="1">
        <v>3.7512961625907298E-8</v>
      </c>
      <c r="X3" s="1">
        <v>2.13737507692712E-8</v>
      </c>
      <c r="Y3" s="1">
        <v>1.46869751915801E-8</v>
      </c>
      <c r="Z3" s="1">
        <v>1.2866848919657001E-7</v>
      </c>
      <c r="AA3" s="1">
        <v>2.6912579187410302E-7</v>
      </c>
      <c r="AB3" s="1">
        <v>1.8059949979942701E-8</v>
      </c>
      <c r="AC3" s="1">
        <v>5.1327731398487198E-8</v>
      </c>
      <c r="AD3" s="1">
        <v>2.2172571334522201E-8</v>
      </c>
      <c r="AE3" s="1">
        <v>4.2382794163131601E-8</v>
      </c>
      <c r="AF3" s="1">
        <v>8.1765769740134903E-8</v>
      </c>
      <c r="AG3" s="1">
        <v>1.6885339160772401E-7</v>
      </c>
    </row>
    <row r="4" spans="1:33" x14ac:dyDescent="0.3">
      <c r="A4">
        <v>3</v>
      </c>
      <c r="B4" s="1">
        <v>53.327217096610497</v>
      </c>
      <c r="C4" s="1">
        <v>43.330586079722799</v>
      </c>
      <c r="D4" s="1">
        <v>43.775442709655998</v>
      </c>
      <c r="E4" s="1">
        <v>68.425106810659599</v>
      </c>
      <c r="F4" s="1">
        <v>54.644647195390498</v>
      </c>
      <c r="G4" s="1">
        <v>74.678464934188199</v>
      </c>
      <c r="H4" s="1">
        <v>55.714291408431599</v>
      </c>
      <c r="I4" s="1">
        <v>69.352119707153093</v>
      </c>
      <c r="J4" s="1">
        <v>47.330561257194397</v>
      </c>
      <c r="K4" s="1">
        <v>62.5821433453334</v>
      </c>
      <c r="L4" s="1">
        <v>59.557563048056203</v>
      </c>
      <c r="M4" s="1">
        <v>45.676598877887002</v>
      </c>
      <c r="N4" s="1">
        <v>68.547187102015897</v>
      </c>
      <c r="O4" s="1">
        <v>50.7688962191366</v>
      </c>
      <c r="P4" s="1">
        <v>65.242211654286095</v>
      </c>
      <c r="Q4" s="1">
        <v>48.372623535508403</v>
      </c>
      <c r="R4" s="1">
        <v>59.247514500676502</v>
      </c>
      <c r="S4" s="1">
        <v>65.818556954837106</v>
      </c>
      <c r="T4" s="1">
        <v>67.863044293860398</v>
      </c>
      <c r="U4" s="1">
        <v>50.340106968171703</v>
      </c>
      <c r="V4" s="1">
        <v>58.201317918229599</v>
      </c>
      <c r="W4" s="1">
        <v>78.498223873516196</v>
      </c>
      <c r="X4" s="1">
        <v>52.9781141068285</v>
      </c>
      <c r="Y4" s="1">
        <v>41.333299949527401</v>
      </c>
      <c r="Z4" s="1">
        <v>70.288151699258094</v>
      </c>
      <c r="AA4" s="1">
        <v>26.471185130118801</v>
      </c>
      <c r="AB4" s="1">
        <v>47.945720681798299</v>
      </c>
      <c r="AC4" s="1">
        <v>43.574607962031898</v>
      </c>
      <c r="AD4" s="1">
        <v>22.979820939685599</v>
      </c>
      <c r="AE4" s="1">
        <v>49.110274701372497</v>
      </c>
      <c r="AF4" s="1">
        <v>54.865853355371399</v>
      </c>
      <c r="AG4" s="1">
        <v>12.879208359002</v>
      </c>
    </row>
    <row r="5" spans="1:33" x14ac:dyDescent="0.3">
      <c r="A5">
        <v>4</v>
      </c>
      <c r="B5" s="1">
        <v>31.838553397011601</v>
      </c>
      <c r="C5" s="1">
        <v>53.727647842431303</v>
      </c>
      <c r="D5" s="1">
        <v>44.772965631241597</v>
      </c>
      <c r="E5" s="1">
        <v>48.7528170185563</v>
      </c>
      <c r="F5" s="1">
        <v>39.798098715334298</v>
      </c>
      <c r="G5" s="1">
        <v>82.580523418108399</v>
      </c>
      <c r="H5" s="1">
        <v>11.9394986095992</v>
      </c>
      <c r="I5" s="1">
        <v>78.601147328259898</v>
      </c>
      <c r="J5" s="1">
        <v>28.853742035498101</v>
      </c>
      <c r="K5" s="1">
        <v>29.848716251408099</v>
      </c>
      <c r="L5" s="1">
        <v>44.7730060249377</v>
      </c>
      <c r="M5" s="1">
        <v>41.788113694529102</v>
      </c>
      <c r="N5" s="1">
        <v>70.641744304893194</v>
      </c>
      <c r="O5" s="1">
        <v>76.611229214734905</v>
      </c>
      <c r="P5" s="1">
        <v>24.873931041582502</v>
      </c>
      <c r="Q5" s="1">
        <v>17.909247914399501</v>
      </c>
      <c r="R5" s="1">
        <v>63.677142330112098</v>
      </c>
      <c r="S5" s="1">
        <v>46.762919101115799</v>
      </c>
      <c r="T5" s="1">
        <v>35.818445359429298</v>
      </c>
      <c r="U5" s="1">
        <v>63.676857554997298</v>
      </c>
      <c r="V5" s="1">
        <v>46.762919100984803</v>
      </c>
      <c r="W5" s="1">
        <v>54.722424027450501</v>
      </c>
      <c r="X5" s="1">
        <v>48.7527562453973</v>
      </c>
      <c r="Y5" s="1">
        <v>30.8436601496736</v>
      </c>
      <c r="Z5" s="1">
        <v>48.752817018429099</v>
      </c>
      <c r="AA5" s="1">
        <v>18.904186774662701</v>
      </c>
      <c r="AB5" s="1">
        <v>67.3059536415346</v>
      </c>
      <c r="AC5" s="1">
        <v>79.596086188648201</v>
      </c>
      <c r="AD5" s="1">
        <v>66.661836628948194</v>
      </c>
      <c r="AE5" s="1">
        <v>61.362328674544401</v>
      </c>
      <c r="AF5" s="1">
        <v>48.697043841281797</v>
      </c>
      <c r="AG5" s="1">
        <v>19.178905138353901</v>
      </c>
    </row>
    <row r="6" spans="1:33" x14ac:dyDescent="0.3">
      <c r="A6">
        <v>5</v>
      </c>
      <c r="B6" s="1">
        <v>1330.02700504171</v>
      </c>
      <c r="C6" s="1">
        <v>1474.8286966349799</v>
      </c>
      <c r="D6" s="1">
        <v>1015.1192128914799</v>
      </c>
      <c r="E6" s="1">
        <v>784.50566515219896</v>
      </c>
      <c r="F6" s="1">
        <v>1900.2873021585101</v>
      </c>
      <c r="G6" s="1">
        <v>1305.21316259025</v>
      </c>
      <c r="H6" s="1">
        <v>1567.53535073022</v>
      </c>
      <c r="I6" s="1">
        <v>1407.5973155885699</v>
      </c>
      <c r="J6" s="1">
        <v>879.48859072362598</v>
      </c>
      <c r="K6" s="1">
        <v>8.9993287470307397</v>
      </c>
      <c r="L6" s="1">
        <v>1633.01685807084</v>
      </c>
      <c r="M6" s="1">
        <v>1036.4079069198201</v>
      </c>
      <c r="N6" s="1">
        <v>629.49589662743006</v>
      </c>
      <c r="O6" s="1">
        <v>1289.5574848203601</v>
      </c>
      <c r="P6" s="1">
        <v>1032.6603246034999</v>
      </c>
      <c r="Q6" s="1">
        <v>453.40480201568403</v>
      </c>
      <c r="R6" s="1">
        <v>509.584327861894</v>
      </c>
      <c r="S6" s="1">
        <v>1142.04500813801</v>
      </c>
      <c r="T6" s="1">
        <v>1572.77639378408</v>
      </c>
      <c r="U6" s="1">
        <v>1475.1970534458001</v>
      </c>
      <c r="V6" s="1">
        <v>1574.4966568473801</v>
      </c>
      <c r="W6" s="1">
        <v>785.93982801347101</v>
      </c>
      <c r="X6" s="1">
        <v>213.33759385377999</v>
      </c>
      <c r="Y6" s="1">
        <v>1384.13286601868</v>
      </c>
      <c r="Z6" s="1">
        <v>1871.7379563384</v>
      </c>
      <c r="AA6" s="1">
        <v>1546.1204530816501</v>
      </c>
      <c r="AB6" s="1">
        <v>1815.02904869595</v>
      </c>
      <c r="AC6" s="1">
        <v>417.41154802435602</v>
      </c>
      <c r="AD6" s="1">
        <v>1673.12807030045</v>
      </c>
      <c r="AE6" s="1">
        <v>2161.0310298189502</v>
      </c>
      <c r="AF6" s="1">
        <v>1196.3370912513001</v>
      </c>
      <c r="AG6" s="1">
        <v>527.75872772881303</v>
      </c>
    </row>
    <row r="7" spans="1:33" x14ac:dyDescent="0.3">
      <c r="A7">
        <v>6</v>
      </c>
      <c r="B7" s="1">
        <v>11.216427952102499</v>
      </c>
      <c r="C7" s="1">
        <v>10.0817577058053</v>
      </c>
      <c r="D7" s="1">
        <v>2.2070004371173502</v>
      </c>
      <c r="E7" s="1">
        <v>1.58529490871569</v>
      </c>
      <c r="F7" s="1">
        <v>1.16712276331895</v>
      </c>
      <c r="G7" s="1">
        <v>1.20388869047678</v>
      </c>
      <c r="H7" s="1">
        <v>18.022019173639102</v>
      </c>
      <c r="I7" s="1">
        <v>39.552018272343702</v>
      </c>
      <c r="J7" s="1">
        <v>38.756851573934</v>
      </c>
      <c r="K7" s="1">
        <v>19.771301299973398</v>
      </c>
      <c r="L7" s="1">
        <v>12.3837646208849</v>
      </c>
      <c r="M7" s="1">
        <v>1.1843134328889799</v>
      </c>
      <c r="N7" s="1">
        <v>4.9132517317329896</v>
      </c>
      <c r="O7" s="1">
        <v>5.3554021958718696</v>
      </c>
      <c r="P7" s="1">
        <v>2.6862934761834301</v>
      </c>
      <c r="Q7" s="1">
        <v>48.609477725326997</v>
      </c>
      <c r="R7" s="1">
        <v>14.2540580731727</v>
      </c>
      <c r="S7" s="1">
        <v>8.1115038475961594</v>
      </c>
      <c r="T7" s="1">
        <v>8.1832815913248798</v>
      </c>
      <c r="U7" s="1">
        <v>13.240237488284899</v>
      </c>
      <c r="V7" s="1">
        <v>1.2667184296351399</v>
      </c>
      <c r="W7" s="1">
        <v>2.7035770900172298</v>
      </c>
      <c r="X7" s="1">
        <v>2.2809407613533401</v>
      </c>
      <c r="Y7" s="1">
        <v>20.2043030093207</v>
      </c>
      <c r="Z7" s="1">
        <v>2.6717638390032299</v>
      </c>
      <c r="AA7" s="1">
        <v>5.5716948367555599</v>
      </c>
      <c r="AB7" s="1">
        <v>24.109782939502299</v>
      </c>
      <c r="AC7" s="1">
        <v>10.611203521802899</v>
      </c>
      <c r="AD7" s="1">
        <v>9.2012363135988799</v>
      </c>
      <c r="AE7" s="1">
        <v>15.469169182469599</v>
      </c>
      <c r="AF7" s="1">
        <v>11.8858552294717</v>
      </c>
      <c r="AG7" s="1">
        <v>12.040023180112099</v>
      </c>
    </row>
    <row r="8" spans="1:33" x14ac:dyDescent="0.3">
      <c r="A8">
        <v>7</v>
      </c>
      <c r="B8" s="1">
        <v>135.29285002456299</v>
      </c>
      <c r="C8" s="1">
        <v>232.64806084586499</v>
      </c>
      <c r="D8" s="1">
        <v>38.500713016455101</v>
      </c>
      <c r="E8" s="1">
        <v>109.149588279803</v>
      </c>
      <c r="F8" s="1">
        <v>168.57169463255499</v>
      </c>
      <c r="G8" s="1">
        <v>80.3144902902404</v>
      </c>
      <c r="H8" s="1">
        <v>141.713612326602</v>
      </c>
      <c r="I8" s="1">
        <v>119.634449777996</v>
      </c>
      <c r="J8" s="1">
        <v>123.984512229686</v>
      </c>
      <c r="K8" s="1">
        <v>83.847588024572801</v>
      </c>
      <c r="L8" s="1">
        <v>111.03715824648</v>
      </c>
      <c r="M8" s="1">
        <v>108.961655288137</v>
      </c>
      <c r="N8" s="1">
        <v>122.28947986454401</v>
      </c>
      <c r="O8" s="1">
        <v>87.463515042051299</v>
      </c>
      <c r="P8" s="1">
        <v>92.724800174178199</v>
      </c>
      <c r="Q8" s="1">
        <v>134.71282061529701</v>
      </c>
      <c r="R8" s="1">
        <v>209.228862316012</v>
      </c>
      <c r="S8" s="1">
        <v>31.470852692427499</v>
      </c>
      <c r="T8" s="1">
        <v>76.965932618946198</v>
      </c>
      <c r="U8" s="1">
        <v>106.495631636588</v>
      </c>
      <c r="V8" s="1">
        <v>52.526150353621603</v>
      </c>
      <c r="W8" s="1">
        <v>86.254110364451194</v>
      </c>
      <c r="X8" s="1">
        <v>80.880992295623798</v>
      </c>
      <c r="Y8" s="1">
        <v>241.946198161837</v>
      </c>
      <c r="Z8" s="1">
        <v>129.25027979873701</v>
      </c>
      <c r="AA8" s="1">
        <v>39.185283639102799</v>
      </c>
      <c r="AB8" s="1">
        <v>72.635688420321003</v>
      </c>
      <c r="AC8" s="1">
        <v>145.982101151199</v>
      </c>
      <c r="AD8" s="1">
        <v>236.85695374203101</v>
      </c>
      <c r="AE8" s="1">
        <v>117.79962996784499</v>
      </c>
      <c r="AF8" s="1">
        <v>117.277521861259</v>
      </c>
      <c r="AG8" s="1">
        <v>54.9356130250642</v>
      </c>
    </row>
    <row r="9" spans="1:33" x14ac:dyDescent="0.3">
      <c r="A9">
        <v>8</v>
      </c>
      <c r="B9" s="1">
        <v>22.118781163312601</v>
      </c>
      <c r="C9" s="1">
        <v>34.9885355402375</v>
      </c>
      <c r="D9" s="1">
        <v>57.696524765397001</v>
      </c>
      <c r="E9" s="1">
        <v>34.283720996587299</v>
      </c>
      <c r="F9" s="1">
        <v>25.0090610188726</v>
      </c>
      <c r="G9" s="1">
        <v>26.469138322345302</v>
      </c>
      <c r="H9" s="1">
        <v>34.558691612092296</v>
      </c>
      <c r="I9" s="1">
        <v>23.723830535663101</v>
      </c>
      <c r="J9" s="1">
        <v>37.192188356944797</v>
      </c>
      <c r="K9" s="1">
        <v>29.248893035922698</v>
      </c>
      <c r="L9" s="1">
        <v>32.672835920835396</v>
      </c>
      <c r="M9" s="1">
        <v>25.186074553354899</v>
      </c>
      <c r="N9" s="1">
        <v>26.048392567647099</v>
      </c>
      <c r="O9" s="1">
        <v>24.392584517941401</v>
      </c>
      <c r="P9" s="1">
        <v>31.209695297478401</v>
      </c>
      <c r="Q9" s="1">
        <v>29.9419810521835</v>
      </c>
      <c r="R9" s="1">
        <v>31.142653065023701</v>
      </c>
      <c r="S9" s="1">
        <v>27.5070369522386</v>
      </c>
      <c r="T9" s="1">
        <v>22.838835014226301</v>
      </c>
      <c r="U9" s="1">
        <v>24.796236227138699</v>
      </c>
      <c r="V9" s="1">
        <v>25.755840462532799</v>
      </c>
      <c r="W9" s="1">
        <v>26.558412964871401</v>
      </c>
      <c r="X9" s="1">
        <v>29.198815067994399</v>
      </c>
      <c r="Y9" s="1">
        <v>31.1563000455535</v>
      </c>
      <c r="Z9" s="1">
        <v>14.4934854232087</v>
      </c>
      <c r="AA9" s="1">
        <v>26.910424091018701</v>
      </c>
      <c r="AB9" s="1">
        <v>29.1500035283747</v>
      </c>
      <c r="AC9" s="1">
        <v>31.8998121634772</v>
      </c>
      <c r="AD9" s="1">
        <v>3.2285850349294298</v>
      </c>
      <c r="AE9" s="1">
        <v>25.912014609098101</v>
      </c>
      <c r="AF9" s="1">
        <v>28.176312796883401</v>
      </c>
      <c r="AG9" s="1">
        <v>8.3801805210345393</v>
      </c>
    </row>
    <row r="10" spans="1:33" x14ac:dyDescent="0.3">
      <c r="A10">
        <v>9</v>
      </c>
      <c r="B10" s="1">
        <v>229.284382767918</v>
      </c>
      <c r="C10" s="1">
        <v>229.28438278289499</v>
      </c>
      <c r="D10" s="1">
        <v>229.284382811684</v>
      </c>
      <c r="E10" s="1">
        <v>229.28438282002401</v>
      </c>
      <c r="F10" s="1">
        <v>229.284382782996</v>
      </c>
      <c r="G10" s="1">
        <v>229.28438273002899</v>
      </c>
      <c r="H10" s="1">
        <v>229.28438276512099</v>
      </c>
      <c r="I10" s="1">
        <v>229.284382834479</v>
      </c>
      <c r="J10" s="1">
        <v>229.28438274874901</v>
      </c>
      <c r="K10" s="1">
        <v>229.28438275321</v>
      </c>
      <c r="L10" s="1">
        <v>229.28438284372299</v>
      </c>
      <c r="M10" s="1">
        <v>229.284382719158</v>
      </c>
      <c r="N10" s="1">
        <v>229.28438274320601</v>
      </c>
      <c r="O10" s="1">
        <v>229.28438275356299</v>
      </c>
      <c r="P10" s="1">
        <v>229.284382747732</v>
      </c>
      <c r="Q10" s="1">
        <v>229.284382785232</v>
      </c>
      <c r="R10" s="1">
        <v>229.284382732864</v>
      </c>
      <c r="S10" s="1">
        <v>229.284382794013</v>
      </c>
      <c r="T10" s="1">
        <v>200.00000454792499</v>
      </c>
      <c r="U10" s="1">
        <v>229.28438284436399</v>
      </c>
      <c r="V10" s="1">
        <v>229.28438279433399</v>
      </c>
      <c r="W10" s="1">
        <v>229.28438272301</v>
      </c>
      <c r="X10" s="1">
        <v>229.28438272163999</v>
      </c>
      <c r="Y10" s="1">
        <v>229.284382774097</v>
      </c>
      <c r="Z10" s="1">
        <v>200.000007811366</v>
      </c>
      <c r="AA10" s="1">
        <v>229.284382732761</v>
      </c>
      <c r="AB10" s="1">
        <v>229.284382788275</v>
      </c>
      <c r="AC10" s="1">
        <v>229.28438273154299</v>
      </c>
      <c r="AD10" s="1">
        <v>229.28438282881001</v>
      </c>
      <c r="AE10" s="1">
        <v>229.284382757012</v>
      </c>
      <c r="AF10" s="1">
        <v>227.33209099905801</v>
      </c>
      <c r="AG10" s="1">
        <v>7.3048069328917498</v>
      </c>
    </row>
    <row r="11" spans="1:33" x14ac:dyDescent="0.3">
      <c r="A11">
        <v>10</v>
      </c>
      <c r="B11" s="1">
        <v>824.59722957927602</v>
      </c>
      <c r="C11" s="1">
        <v>277.43161766909299</v>
      </c>
      <c r="D11" s="1">
        <v>231.96368309058099</v>
      </c>
      <c r="E11" s="1">
        <v>263.63935352577198</v>
      </c>
      <c r="F11" s="1">
        <v>100.381697630069</v>
      </c>
      <c r="G11" s="1">
        <v>236.42367142288001</v>
      </c>
      <c r="H11" s="1">
        <v>796.41279638197295</v>
      </c>
      <c r="I11" s="1">
        <v>622.67994279968002</v>
      </c>
      <c r="J11" s="1">
        <v>101.124319057962</v>
      </c>
      <c r="K11" s="1">
        <v>1004.55415377414</v>
      </c>
      <c r="L11" s="1">
        <v>955.74214601306903</v>
      </c>
      <c r="M11" s="1">
        <v>1036.0867644249599</v>
      </c>
      <c r="N11" s="1">
        <v>920.12879766124399</v>
      </c>
      <c r="O11" s="1">
        <v>101.27182130696499</v>
      </c>
      <c r="P11" s="1">
        <v>612.56782121691003</v>
      </c>
      <c r="Q11" s="1">
        <v>1118.00141017193</v>
      </c>
      <c r="R11" s="1">
        <v>581.13754687736503</v>
      </c>
      <c r="S11" s="1">
        <v>630.53618383045102</v>
      </c>
      <c r="T11" s="1">
        <v>102.032604153083</v>
      </c>
      <c r="U11" s="1">
        <v>100.768074503965</v>
      </c>
      <c r="V11" s="1">
        <v>1049.68211678174</v>
      </c>
      <c r="W11" s="1">
        <v>484.51972479448699</v>
      </c>
      <c r="X11" s="1">
        <v>245.28469181873299</v>
      </c>
      <c r="Y11" s="1">
        <v>992.92027917539201</v>
      </c>
      <c r="Z11" s="1">
        <v>100.47448438044501</v>
      </c>
      <c r="AA11" s="1">
        <v>389.49404377804501</v>
      </c>
      <c r="AB11" s="1">
        <v>100.564548815864</v>
      </c>
      <c r="AC11" s="1">
        <v>363.67876158184799</v>
      </c>
      <c r="AD11" s="1">
        <v>1106.1331824445599</v>
      </c>
      <c r="AE11" s="1">
        <v>1002.71205330822</v>
      </c>
      <c r="AF11" s="1">
        <v>548.43151739902498</v>
      </c>
      <c r="AG11" s="1">
        <v>369.904703305569</v>
      </c>
    </row>
    <row r="12" spans="1:33" x14ac:dyDescent="0.3">
      <c r="A12">
        <v>11</v>
      </c>
      <c r="B12" s="1">
        <v>2.9749699024250701E-6</v>
      </c>
      <c r="C12" s="1">
        <v>8.44008309286437E-6</v>
      </c>
      <c r="D12" s="1">
        <v>3.2600178201391802E-6</v>
      </c>
      <c r="E12" s="1">
        <v>4.7766707211849203E-6</v>
      </c>
      <c r="F12" s="1">
        <v>3.40081624017329E-6</v>
      </c>
      <c r="G12" s="1">
        <v>3.13418104269658E-6</v>
      </c>
      <c r="H12" s="1">
        <v>7.17705825081793E-6</v>
      </c>
      <c r="I12" s="1">
        <v>4.3239760998403603E-6</v>
      </c>
      <c r="J12" s="1">
        <v>4.3417217057140002E-6</v>
      </c>
      <c r="K12" s="1">
        <v>3.5367133932595598E-6</v>
      </c>
      <c r="L12" s="1">
        <v>3.31981891577015E-6</v>
      </c>
      <c r="M12" s="1">
        <v>3.1232311812345802E-6</v>
      </c>
      <c r="N12" s="1">
        <v>3.13477630697889E-6</v>
      </c>
      <c r="O12" s="1">
        <v>3.0752503334952002E-6</v>
      </c>
      <c r="P12" s="1">
        <v>7.6625392466667108E-6</v>
      </c>
      <c r="Q12" s="1">
        <v>3.5638699955597901E-6</v>
      </c>
      <c r="R12" s="1">
        <v>3.2490129342477299E-6</v>
      </c>
      <c r="S12" s="1">
        <v>5.3189705795375596E-6</v>
      </c>
      <c r="T12" s="1">
        <v>3.0990795494290001E-6</v>
      </c>
      <c r="U12" s="1">
        <v>4.2666083572839802E-6</v>
      </c>
      <c r="V12" s="1">
        <v>3.5129050957038999E-6</v>
      </c>
      <c r="W12" s="1">
        <v>5.2474952099146296E-6</v>
      </c>
      <c r="X12" s="1">
        <v>4.96828261020709E-6</v>
      </c>
      <c r="Y12" s="1">
        <v>5.0324724725214697E-6</v>
      </c>
      <c r="Z12" s="1">
        <v>3.5564553400035901E-6</v>
      </c>
      <c r="AA12" s="1">
        <v>4.1615230657043799E-6</v>
      </c>
      <c r="AB12" s="1">
        <v>3.4009931368927899E-6</v>
      </c>
      <c r="AC12" s="1">
        <v>3.9619794733880503E-6</v>
      </c>
      <c r="AD12" s="1">
        <v>3.4658437471080102E-6</v>
      </c>
      <c r="AE12" s="1">
        <v>4.5255928853293796E-6</v>
      </c>
      <c r="AF12" s="1">
        <v>4.2337636235363996E-6</v>
      </c>
      <c r="AG12" s="1">
        <v>1.37213771478616E-6</v>
      </c>
    </row>
    <row r="13" spans="1:33" x14ac:dyDescent="0.3">
      <c r="A13">
        <v>12</v>
      </c>
      <c r="B13" s="1">
        <v>172.761760667586</v>
      </c>
      <c r="C13" s="1">
        <v>167.530172873911</v>
      </c>
      <c r="D13" s="1">
        <v>170.759661097357</v>
      </c>
      <c r="E13" s="1">
        <v>166.604697702121</v>
      </c>
      <c r="F13" s="1">
        <v>172.70409404271899</v>
      </c>
      <c r="G13" s="1">
        <v>173.22160347990399</v>
      </c>
      <c r="H13" s="1">
        <v>166.057018123381</v>
      </c>
      <c r="I13" s="1">
        <v>162.62800804619201</v>
      </c>
      <c r="J13" s="1">
        <v>183.971785495718</v>
      </c>
      <c r="K13" s="1">
        <v>165.14528129769701</v>
      </c>
      <c r="L13" s="1">
        <v>169.13867992901999</v>
      </c>
      <c r="M13" s="1">
        <v>170.41854891500401</v>
      </c>
      <c r="N13" s="1">
        <v>165.155670113344</v>
      </c>
      <c r="O13" s="1">
        <v>166.573271311881</v>
      </c>
      <c r="P13" s="1">
        <v>174.71672322038</v>
      </c>
      <c r="Q13" s="1">
        <v>167.073785075947</v>
      </c>
      <c r="R13" s="1">
        <v>164.96250558009899</v>
      </c>
      <c r="S13" s="1">
        <v>167.97866839924501</v>
      </c>
      <c r="T13" s="1">
        <v>166.26994457501499</v>
      </c>
      <c r="U13" s="1">
        <v>167.16299583119101</v>
      </c>
      <c r="V13" s="1">
        <v>166.66196574248599</v>
      </c>
      <c r="W13" s="1">
        <v>165.21260568925899</v>
      </c>
      <c r="X13" s="1">
        <v>165.21260564045701</v>
      </c>
      <c r="Y13" s="1">
        <v>165.40249675679999</v>
      </c>
      <c r="Z13" s="1">
        <v>217.271606963496</v>
      </c>
      <c r="AA13" s="1">
        <v>164.849257621352</v>
      </c>
      <c r="AB13" s="1">
        <v>252.80970228966899</v>
      </c>
      <c r="AC13" s="1">
        <v>164.54756409123999</v>
      </c>
      <c r="AD13" s="1">
        <v>165.40270311629999</v>
      </c>
      <c r="AE13" s="1">
        <v>165.713811405814</v>
      </c>
      <c r="AF13" s="1">
        <v>172.46397316982001</v>
      </c>
      <c r="AG13" s="1">
        <v>17.827280035510899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75EF-B111-465E-BCE0-B7C649843D69}">
  <dimension ref="A1:AG13"/>
  <sheetViews>
    <sheetView topLeftCell="X1" zoomScale="150" zoomScaleNormal="150" workbookViewId="0">
      <selection activeCell="B2" sqref="B2:AG13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1</v>
      </c>
      <c r="B2" s="1">
        <v>3.0127011996228199E-12</v>
      </c>
      <c r="C2" s="1">
        <v>6.0822458181064503E-12</v>
      </c>
      <c r="D2" s="1">
        <v>5.3432813729159502E-12</v>
      </c>
      <c r="E2" s="1">
        <v>1.44382283906452E-11</v>
      </c>
      <c r="F2" s="1">
        <v>8.8675733422860503E-12</v>
      </c>
      <c r="G2" s="1">
        <v>6.5369931689929201E-12</v>
      </c>
      <c r="H2" s="1">
        <v>1.0288658813806201E-11</v>
      </c>
      <c r="I2" s="1">
        <v>1.5688783605582999E-11</v>
      </c>
      <c r="J2" s="1">
        <v>3.9790393202565602E-12</v>
      </c>
      <c r="K2" s="1">
        <v>1.9326762412674701E-12</v>
      </c>
      <c r="L2" s="1">
        <v>1.3983481039758701E-11</v>
      </c>
      <c r="M2" s="1">
        <v>5.4683368944097297E-11</v>
      </c>
      <c r="N2" s="1">
        <v>5.0590642786119101E-12</v>
      </c>
      <c r="O2" s="1">
        <v>2.3646862246096099E-11</v>
      </c>
      <c r="P2" s="1">
        <v>8.5947249317541706E-11</v>
      </c>
      <c r="Q2" s="1">
        <v>1.26760824059601E-11</v>
      </c>
      <c r="R2" s="1">
        <v>1.9781509763561099E-11</v>
      </c>
      <c r="S2" s="1">
        <v>1.1539214028744E-11</v>
      </c>
      <c r="T2" s="1">
        <v>5.1159076974727197E-12</v>
      </c>
      <c r="U2" s="1">
        <v>1.5973000699887E-11</v>
      </c>
      <c r="V2" s="1">
        <v>2.6886937121162101E-11</v>
      </c>
      <c r="W2" s="1">
        <v>1.3983481039758701E-11</v>
      </c>
      <c r="X2" s="1">
        <v>1.3983481039758701E-11</v>
      </c>
      <c r="Y2" s="1">
        <v>1.43245415529236E-11</v>
      </c>
      <c r="Z2" s="1">
        <v>2.22826201934367E-11</v>
      </c>
      <c r="AA2" s="1">
        <v>3.0127011996228199E-12</v>
      </c>
      <c r="AB2" s="1">
        <v>8.8675733422860503E-12</v>
      </c>
      <c r="AC2" s="1">
        <v>8.6401996668428102E-12</v>
      </c>
      <c r="AD2" s="1">
        <v>4.01314537157304E-11</v>
      </c>
      <c r="AE2" s="1">
        <v>5.9117155615240303E-12</v>
      </c>
      <c r="AF2" s="1">
        <v>1.60866875376086E-11</v>
      </c>
      <c r="AG2" s="1">
        <v>1.7088068358542598E-11</v>
      </c>
    </row>
    <row r="3" spans="1:33" x14ac:dyDescent="0.3">
      <c r="A3">
        <v>2</v>
      </c>
      <c r="B3" s="1">
        <v>1.59099613483704E-8</v>
      </c>
      <c r="C3" s="1">
        <v>2.7853275241795901E-8</v>
      </c>
      <c r="D3" s="1">
        <v>1.6486694676132101E-8</v>
      </c>
      <c r="E3" s="1">
        <v>4.3766590351879098E-9</v>
      </c>
      <c r="F3" s="1">
        <v>3.0887008506397201E-9</v>
      </c>
      <c r="G3" s="1">
        <v>4.4544776756083502E-9</v>
      </c>
      <c r="H3" s="1">
        <v>9.3471612672146793E-9</v>
      </c>
      <c r="I3" s="1">
        <v>3.3151081879623201E-9</v>
      </c>
      <c r="J3" s="1">
        <v>1.18361640488728E-8</v>
      </c>
      <c r="K3" s="1">
        <v>1.7532272522657801E-8</v>
      </c>
      <c r="L3" s="1">
        <v>3.9450469557777904E-9</v>
      </c>
      <c r="M3" s="1">
        <v>1.0533767635934E-8</v>
      </c>
      <c r="N3" s="1">
        <v>2.3424092887580601E-8</v>
      </c>
      <c r="O3" s="1">
        <v>8.4755242824030508E-9</v>
      </c>
      <c r="P3" s="1">
        <v>3.0634055292466602E-9</v>
      </c>
      <c r="Q3" s="1">
        <v>3.6281448956287899E-9</v>
      </c>
      <c r="R3" s="1">
        <v>9.2173877419554595E-9</v>
      </c>
      <c r="S3" s="1">
        <v>5.2085624702158301E-9</v>
      </c>
      <c r="T3" s="1">
        <v>4.7681965043011496E-9</v>
      </c>
      <c r="U3" s="1">
        <v>1.9649917248898399E-8</v>
      </c>
      <c r="V3" s="1">
        <v>3.3616061045904598E-9</v>
      </c>
      <c r="W3" s="1">
        <v>2.7433770810603101E-8</v>
      </c>
      <c r="X3" s="1">
        <v>1.5048101431602799E-8</v>
      </c>
      <c r="Y3" s="1">
        <v>2.4618373117846201E-8</v>
      </c>
      <c r="Z3" s="1">
        <v>9.8501118372951102E-9</v>
      </c>
      <c r="AA3" s="1">
        <v>1.48284584611246E-8</v>
      </c>
      <c r="AB3" s="1">
        <v>1.22895471577066E-8</v>
      </c>
      <c r="AC3" s="1">
        <v>1.27245698422484E-8</v>
      </c>
      <c r="AD3" s="1">
        <v>1.08499875750567E-8</v>
      </c>
      <c r="AE3" s="1">
        <v>1.7920058326126299E-8</v>
      </c>
      <c r="AF3" s="1">
        <v>1.18346368556861E-8</v>
      </c>
      <c r="AG3" s="1">
        <v>7.41400231836248E-9</v>
      </c>
    </row>
    <row r="4" spans="1:33" x14ac:dyDescent="0.3">
      <c r="A4">
        <v>3</v>
      </c>
      <c r="B4" s="1">
        <v>45.990148707386702</v>
      </c>
      <c r="C4" s="1">
        <v>48.279874334871103</v>
      </c>
      <c r="D4" s="1">
        <v>51.304555006842698</v>
      </c>
      <c r="E4" s="1">
        <v>33.356268995396299</v>
      </c>
      <c r="F4" s="1">
        <v>30.909643343839999</v>
      </c>
      <c r="G4" s="1">
        <v>46.704687882990797</v>
      </c>
      <c r="H4" s="1">
        <v>28.023546535273901</v>
      </c>
      <c r="I4" s="1">
        <v>52.108735502193703</v>
      </c>
      <c r="J4" s="1">
        <v>57.481839689151101</v>
      </c>
      <c r="K4" s="1">
        <v>47.440961663133201</v>
      </c>
      <c r="L4" s="1">
        <v>26.3915902606829</v>
      </c>
      <c r="M4" s="1">
        <v>51.106411731316101</v>
      </c>
      <c r="N4" s="1">
        <v>59.464997967238297</v>
      </c>
      <c r="O4" s="1">
        <v>42.311679555632502</v>
      </c>
      <c r="P4" s="1">
        <v>33.060461891281903</v>
      </c>
      <c r="Q4" s="1">
        <v>36.467971972091902</v>
      </c>
      <c r="R4" s="1">
        <v>46.1074127272719</v>
      </c>
      <c r="S4" s="1">
        <v>35.100671994315</v>
      </c>
      <c r="T4" s="1">
        <v>52.4111982132424</v>
      </c>
      <c r="U4" s="1">
        <v>35.2462627027354</v>
      </c>
      <c r="V4" s="1">
        <v>40.271481057177503</v>
      </c>
      <c r="W4" s="1">
        <v>54.962435103161603</v>
      </c>
      <c r="X4" s="1">
        <v>27.650001383345298</v>
      </c>
      <c r="Y4" s="1">
        <v>49.526366669268199</v>
      </c>
      <c r="Z4" s="1">
        <v>43.228080713875698</v>
      </c>
      <c r="AA4" s="1">
        <v>25.722138494445598</v>
      </c>
      <c r="AB4" s="1">
        <v>47.945720681798299</v>
      </c>
      <c r="AC4" s="1">
        <v>43.213202345604302</v>
      </c>
      <c r="AD4" s="1">
        <v>36.202369273361903</v>
      </c>
      <c r="AE4" s="1">
        <v>51.2500472792305</v>
      </c>
      <c r="AF4" s="1">
        <v>42.641358789271898</v>
      </c>
      <c r="AG4" s="1">
        <v>9.5446009578488198</v>
      </c>
    </row>
    <row r="5" spans="1:33" x14ac:dyDescent="0.3">
      <c r="A5">
        <v>4</v>
      </c>
      <c r="B5" s="1">
        <v>35.818384586561301</v>
      </c>
      <c r="C5" s="1">
        <v>27.8587829783296</v>
      </c>
      <c r="D5" s="1">
        <v>32.833532649926099</v>
      </c>
      <c r="E5" s="1">
        <v>59.697194078104097</v>
      </c>
      <c r="F5" s="1">
        <v>43.700347284853798</v>
      </c>
      <c r="G5" s="1">
        <v>41.787991595125</v>
      </c>
      <c r="H5" s="1">
        <v>11.939498609630901</v>
      </c>
      <c r="I5" s="1">
        <v>37.808302700598801</v>
      </c>
      <c r="J5" s="1">
        <v>35.818384586497899</v>
      </c>
      <c r="K5" s="1">
        <v>45.767944885003203</v>
      </c>
      <c r="L5" s="1">
        <v>51.737689152118399</v>
      </c>
      <c r="M5" s="1">
        <v>26.863828959007201</v>
      </c>
      <c r="N5" s="1">
        <v>52.7325059129507</v>
      </c>
      <c r="O5" s="1">
        <v>29.848701092529001</v>
      </c>
      <c r="P5" s="1">
        <v>47.757797188389702</v>
      </c>
      <c r="Q5" s="1">
        <v>25.868890098719199</v>
      </c>
      <c r="R5" s="1">
        <v>30.843675308471902</v>
      </c>
      <c r="S5" s="1">
        <v>41.7881136945336</v>
      </c>
      <c r="T5" s="1">
        <v>32.833573226194503</v>
      </c>
      <c r="U5" s="1">
        <v>44.772863728473503</v>
      </c>
      <c r="V5" s="1">
        <v>40.793174834091701</v>
      </c>
      <c r="W5" s="1">
        <v>25.8688293257553</v>
      </c>
      <c r="X5" s="1">
        <v>34.823491340167102</v>
      </c>
      <c r="Y5" s="1">
        <v>28.853762232167401</v>
      </c>
      <c r="Z5" s="1">
        <v>42.783006940657103</v>
      </c>
      <c r="AA5" s="1">
        <v>30.843614535419601</v>
      </c>
      <c r="AB5" s="1">
        <v>59.697148463880197</v>
      </c>
      <c r="AC5" s="1">
        <v>20.894099851176399</v>
      </c>
      <c r="AD5" s="1">
        <v>13.9294167237069</v>
      </c>
      <c r="AE5" s="1">
        <v>32.833553029443998</v>
      </c>
      <c r="AF5" s="1">
        <v>36.313269986416103</v>
      </c>
      <c r="AG5" s="1">
        <v>11.517871983255599</v>
      </c>
    </row>
    <row r="6" spans="1:33" x14ac:dyDescent="0.3">
      <c r="A6">
        <v>5</v>
      </c>
      <c r="B6" s="1">
        <v>268.28549417733598</v>
      </c>
      <c r="C6" s="1">
        <v>916.85159333941704</v>
      </c>
      <c r="D6" s="1">
        <v>918.41038864269103</v>
      </c>
      <c r="E6" s="1">
        <v>1173.7713827315999</v>
      </c>
      <c r="F6" s="1">
        <v>504.91644199863498</v>
      </c>
      <c r="G6" s="1">
        <v>137.40318889622199</v>
      </c>
      <c r="H6" s="1">
        <v>201.40128210360399</v>
      </c>
      <c r="I6" s="1">
        <v>454.135764568095</v>
      </c>
      <c r="J6" s="1">
        <v>587.74339817441796</v>
      </c>
      <c r="K6" s="1">
        <v>285.14540305600201</v>
      </c>
      <c r="L6" s="1">
        <v>858.26675968629502</v>
      </c>
      <c r="M6" s="1">
        <v>887.480362830736</v>
      </c>
      <c r="N6" s="1">
        <v>951.93226189973905</v>
      </c>
      <c r="O6" s="1">
        <v>752.20338964103598</v>
      </c>
      <c r="P6" s="1">
        <v>657.58063079432804</v>
      </c>
      <c r="Q6" s="1">
        <v>453.40480201568403</v>
      </c>
      <c r="R6" s="1">
        <v>807.33217900114403</v>
      </c>
      <c r="S6" s="1">
        <v>912.66246742095905</v>
      </c>
      <c r="T6" s="1">
        <v>689.03558484818097</v>
      </c>
      <c r="U6" s="1">
        <v>879.49983977870102</v>
      </c>
      <c r="V6" s="1">
        <v>571.20781071448505</v>
      </c>
      <c r="W6" s="1">
        <v>137.789600990899</v>
      </c>
      <c r="X6" s="1">
        <v>397.65790561334001</v>
      </c>
      <c r="Y6" s="1">
        <v>713.40765377660603</v>
      </c>
      <c r="Z6" s="1">
        <v>981.13372708005795</v>
      </c>
      <c r="AA6" s="1">
        <v>504.939065921451</v>
      </c>
      <c r="AB6" s="1">
        <v>159.20953785199501</v>
      </c>
      <c r="AC6" s="1">
        <v>585.22030659131997</v>
      </c>
      <c r="AD6" s="1">
        <v>326.61533673464498</v>
      </c>
      <c r="AE6" s="1">
        <v>353.41322694809298</v>
      </c>
      <c r="AF6" s="1">
        <v>600.93522626092397</v>
      </c>
      <c r="AG6" s="1">
        <v>285.42807420860902</v>
      </c>
    </row>
    <row r="7" spans="1:33" x14ac:dyDescent="0.3">
      <c r="A7">
        <v>6</v>
      </c>
      <c r="B7" s="1">
        <v>1.06458739205049</v>
      </c>
      <c r="C7" s="1">
        <v>8.4199301821868104</v>
      </c>
      <c r="D7" s="1">
        <v>5.7860784244773997</v>
      </c>
      <c r="E7" s="1">
        <v>1.26372872193769</v>
      </c>
      <c r="F7" s="1">
        <v>7.53948142189574</v>
      </c>
      <c r="G7" s="1">
        <v>1.7335524910106399</v>
      </c>
      <c r="H7" s="1">
        <v>5.1860070234301903</v>
      </c>
      <c r="I7" s="1">
        <v>2.19063020027169</v>
      </c>
      <c r="J7" s="1">
        <v>2.8257209500870801</v>
      </c>
      <c r="K7" s="1">
        <v>2.19958003749593</v>
      </c>
      <c r="L7" s="1">
        <v>2.45755162752834</v>
      </c>
      <c r="M7" s="1">
        <v>5.8879557980246702</v>
      </c>
      <c r="N7" s="1">
        <v>3.44620271632379</v>
      </c>
      <c r="O7" s="1">
        <v>5.5251597591386599</v>
      </c>
      <c r="P7" s="1">
        <v>5.16313833000026</v>
      </c>
      <c r="Q7" s="1">
        <v>7.24817043444886</v>
      </c>
      <c r="R7" s="1">
        <v>1.25354873497872</v>
      </c>
      <c r="S7" s="1">
        <v>4.6039417140073002</v>
      </c>
      <c r="T7" s="1">
        <v>1.54106660674347</v>
      </c>
      <c r="U7" s="1">
        <v>1.1497625460081</v>
      </c>
      <c r="V7" s="1">
        <v>7.7063363774627698</v>
      </c>
      <c r="W7" s="1">
        <v>2.1995333129441401</v>
      </c>
      <c r="X7" s="1">
        <v>0.15450598649863401</v>
      </c>
      <c r="Y7" s="1">
        <v>6.8725691567578897</v>
      </c>
      <c r="Z7" s="1">
        <v>2.0612053579836802</v>
      </c>
      <c r="AA7" s="1">
        <v>5.2681663628382003</v>
      </c>
      <c r="AB7" s="1">
        <v>6.6400876407274101</v>
      </c>
      <c r="AC7" s="1">
        <v>5.36224052516308</v>
      </c>
      <c r="AD7" s="1">
        <v>5.3113315504533603</v>
      </c>
      <c r="AE7" s="1">
        <v>5.5820720920846698</v>
      </c>
      <c r="AF7" s="1">
        <v>4.1214614491653201</v>
      </c>
      <c r="AG7" s="1">
        <v>2.3547400963018501</v>
      </c>
    </row>
    <row r="8" spans="1:33" x14ac:dyDescent="0.3">
      <c r="A8">
        <v>7</v>
      </c>
      <c r="B8" s="1">
        <v>99.642185627572402</v>
      </c>
      <c r="C8" s="1">
        <v>127.026111468088</v>
      </c>
      <c r="D8" s="1">
        <v>43.702533869753701</v>
      </c>
      <c r="E8" s="1">
        <v>87.431130459905006</v>
      </c>
      <c r="F8" s="1">
        <v>40.899955359320899</v>
      </c>
      <c r="G8" s="1">
        <v>52.252090425336</v>
      </c>
      <c r="H8" s="1">
        <v>99.052168974048001</v>
      </c>
      <c r="I8" s="1">
        <v>96.052542772677498</v>
      </c>
      <c r="J8" s="1">
        <v>81.848470569433601</v>
      </c>
      <c r="K8" s="1">
        <v>93.704853577013097</v>
      </c>
      <c r="L8" s="1">
        <v>102.14698004787699</v>
      </c>
      <c r="M8" s="1">
        <v>99.417573520039696</v>
      </c>
      <c r="N8" s="1">
        <v>115.38229291549401</v>
      </c>
      <c r="O8" s="1">
        <v>20.510049310106901</v>
      </c>
      <c r="P8" s="1">
        <v>74.9464633931061</v>
      </c>
      <c r="Q8" s="1">
        <v>70.499241056480002</v>
      </c>
      <c r="R8" s="1">
        <v>99.884279678994503</v>
      </c>
      <c r="S8" s="1">
        <v>43.542387021431502</v>
      </c>
      <c r="T8" s="1">
        <v>67.099493829319698</v>
      </c>
      <c r="U8" s="1">
        <v>100.65732858074399</v>
      </c>
      <c r="V8" s="1">
        <v>84.123215330642296</v>
      </c>
      <c r="W8" s="1">
        <v>68.274002785085401</v>
      </c>
      <c r="X8" s="1">
        <v>83.679610601323006</v>
      </c>
      <c r="Y8" s="1">
        <v>58.856461632214597</v>
      </c>
      <c r="Z8" s="1">
        <v>70.783534368137595</v>
      </c>
      <c r="AA8" s="1">
        <v>52.4182386046663</v>
      </c>
      <c r="AB8" s="1">
        <v>73.041659984285104</v>
      </c>
      <c r="AC8" s="1">
        <v>51.292844736840301</v>
      </c>
      <c r="AD8" s="1">
        <v>94.1402043768894</v>
      </c>
      <c r="AE8" s="1">
        <v>81.532723411757601</v>
      </c>
      <c r="AF8" s="1">
        <v>77.794687609619501</v>
      </c>
      <c r="AG8" s="1">
        <v>24.195281606164301</v>
      </c>
    </row>
    <row r="9" spans="1:33" x14ac:dyDescent="0.3">
      <c r="A9">
        <v>8</v>
      </c>
      <c r="B9" s="1">
        <v>25.7015988402499</v>
      </c>
      <c r="C9" s="1">
        <v>27.306955612345899</v>
      </c>
      <c r="D9" s="1">
        <v>25.427637088182099</v>
      </c>
      <c r="E9" s="1">
        <v>29.020105382660802</v>
      </c>
      <c r="F9" s="1">
        <v>29.408149399586801</v>
      </c>
      <c r="G9" s="1">
        <v>27.058125099405501</v>
      </c>
      <c r="H9" s="1">
        <v>25.892896172079801</v>
      </c>
      <c r="I9" s="1">
        <v>22.2509539961342</v>
      </c>
      <c r="J9" s="1">
        <v>22.484286290105501</v>
      </c>
      <c r="K9" s="1">
        <v>24.489120499528699</v>
      </c>
      <c r="L9" s="1">
        <v>33.664931403279297</v>
      </c>
      <c r="M9" s="1">
        <v>26.679997351842299</v>
      </c>
      <c r="N9" s="1">
        <v>24.171105055133001</v>
      </c>
      <c r="O9" s="1">
        <v>25.819896094505101</v>
      </c>
      <c r="P9" s="1">
        <v>25.2877705165224</v>
      </c>
      <c r="Q9" s="1">
        <v>29.178497811843499</v>
      </c>
      <c r="R9" s="1">
        <v>22.234089492093499</v>
      </c>
      <c r="S9" s="1">
        <v>24.183255844451601</v>
      </c>
      <c r="T9" s="1">
        <v>25.220776633801901</v>
      </c>
      <c r="U9" s="1">
        <v>25.414031197502901</v>
      </c>
      <c r="V9" s="1">
        <v>23.8693611710646</v>
      </c>
      <c r="W9" s="1">
        <v>29.719465920991201</v>
      </c>
      <c r="X9" s="1">
        <v>28.093726846615901</v>
      </c>
      <c r="Y9" s="1">
        <v>22.104797635513901</v>
      </c>
      <c r="Z9" s="1">
        <v>30.116639344313999</v>
      </c>
      <c r="AA9" s="1">
        <v>26.508929997191899</v>
      </c>
      <c r="AB9" s="1">
        <v>25.4803218539518</v>
      </c>
      <c r="AC9" s="1">
        <v>23.6461973639707</v>
      </c>
      <c r="AD9" s="1">
        <v>25.7016601506825</v>
      </c>
      <c r="AE9" s="1">
        <v>17.355314187481302</v>
      </c>
      <c r="AF9" s="1">
        <v>25.7830198084344</v>
      </c>
      <c r="AG9" s="1">
        <v>3.0478332405768498</v>
      </c>
    </row>
    <row r="10" spans="1:33" x14ac:dyDescent="0.3">
      <c r="A10">
        <v>9</v>
      </c>
      <c r="B10" s="1">
        <v>200.00001168413101</v>
      </c>
      <c r="C10" s="1">
        <v>200.00000569823101</v>
      </c>
      <c r="D10" s="1">
        <v>100.00000848916</v>
      </c>
      <c r="E10" s="1">
        <v>200.00002493970399</v>
      </c>
      <c r="F10" s="1">
        <v>7.6709889071935305E-6</v>
      </c>
      <c r="G10" s="1">
        <v>229.28438271244201</v>
      </c>
      <c r="H10" s="1">
        <v>229.28438271582101</v>
      </c>
      <c r="I10" s="1">
        <v>229.28438271697601</v>
      </c>
      <c r="J10" s="1">
        <v>200.000008755577</v>
      </c>
      <c r="K10" s="1">
        <v>100.00001000068499</v>
      </c>
      <c r="L10" s="1">
        <v>200.00000514352701</v>
      </c>
      <c r="M10" s="1">
        <v>229.28438273159401</v>
      </c>
      <c r="N10" s="1">
        <v>100.000010619863</v>
      </c>
      <c r="O10" s="1">
        <v>229.28438271698599</v>
      </c>
      <c r="P10" s="1">
        <v>229.28438271358499</v>
      </c>
      <c r="Q10" s="1">
        <v>229.28438273340399</v>
      </c>
      <c r="R10" s="1">
        <v>229.28438273290701</v>
      </c>
      <c r="S10" s="1">
        <v>7.4633326221373804E-6</v>
      </c>
      <c r="T10" s="1">
        <v>200.00000769990899</v>
      </c>
      <c r="U10" s="1">
        <v>229.28438271756801</v>
      </c>
      <c r="V10" s="1">
        <v>100.000003202054</v>
      </c>
      <c r="W10" s="1">
        <v>229.28438271289701</v>
      </c>
      <c r="X10" s="1">
        <v>229.28438271648901</v>
      </c>
      <c r="Y10" s="1">
        <v>229.28438274345899</v>
      </c>
      <c r="Z10" s="1">
        <v>200.00000479239901</v>
      </c>
      <c r="AA10" s="1">
        <v>229.284382720872</v>
      </c>
      <c r="AB10" s="1">
        <v>200.00000563662999</v>
      </c>
      <c r="AC10" s="1">
        <v>100.000011978497</v>
      </c>
      <c r="AD10" s="1">
        <v>229.284382716457</v>
      </c>
      <c r="AE10" s="1">
        <v>229.28438272111401</v>
      </c>
      <c r="AF10" s="1">
        <v>184.64219581990901</v>
      </c>
      <c r="AG10" s="1">
        <v>67.277471881230696</v>
      </c>
    </row>
    <row r="11" spans="1:33" x14ac:dyDescent="0.3">
      <c r="A11">
        <v>10</v>
      </c>
      <c r="B11" s="1">
        <v>100.663694026508</v>
      </c>
      <c r="C11" s="1">
        <v>101.175347458915</v>
      </c>
      <c r="D11" s="1">
        <v>100.902429938395</v>
      </c>
      <c r="E11" s="1">
        <v>101.757961377988</v>
      </c>
      <c r="F11" s="1">
        <v>100.715278647769</v>
      </c>
      <c r="G11" s="1">
        <v>223.96620432407099</v>
      </c>
      <c r="H11" s="1">
        <v>101.54975504874101</v>
      </c>
      <c r="I11" s="1">
        <v>616.90955739382298</v>
      </c>
      <c r="J11" s="1">
        <v>257.10773926762499</v>
      </c>
      <c r="K11" s="1">
        <v>101.813150964692</v>
      </c>
      <c r="L11" s="1">
        <v>253.48564940639099</v>
      </c>
      <c r="M11" s="1">
        <v>100.983732143144</v>
      </c>
      <c r="N11" s="1">
        <v>693.42385778722098</v>
      </c>
      <c r="O11" s="1">
        <v>100.558018515103</v>
      </c>
      <c r="P11" s="1">
        <v>100.94904454144201</v>
      </c>
      <c r="Q11" s="1">
        <v>100.84336285194</v>
      </c>
      <c r="R11" s="1">
        <v>292.07109231065698</v>
      </c>
      <c r="S11" s="1">
        <v>101.039114749604</v>
      </c>
      <c r="T11" s="1">
        <v>101.445023331824</v>
      </c>
      <c r="U11" s="1">
        <v>100.879209715134</v>
      </c>
      <c r="V11" s="1">
        <v>101.652919421335</v>
      </c>
      <c r="W11" s="1">
        <v>705.54376390083905</v>
      </c>
      <c r="X11" s="1">
        <v>243.80755003661099</v>
      </c>
      <c r="Y11" s="1">
        <v>100.912439639265</v>
      </c>
      <c r="Z11" s="1">
        <v>101.310806041893</v>
      </c>
      <c r="AA11" s="1">
        <v>100.50412058026301</v>
      </c>
      <c r="AB11" s="1">
        <v>100.63479511830199</v>
      </c>
      <c r="AC11" s="1">
        <v>100.59138343592799</v>
      </c>
      <c r="AD11" s="1">
        <v>101.889504086334</v>
      </c>
      <c r="AE11" s="1">
        <v>100.791247166733</v>
      </c>
      <c r="AF11" s="1">
        <v>183.66259177428299</v>
      </c>
      <c r="AG11" s="1">
        <v>172.94095382490499</v>
      </c>
    </row>
    <row r="12" spans="1:33" x14ac:dyDescent="0.3">
      <c r="A12">
        <v>11</v>
      </c>
      <c r="B12" s="1">
        <v>4.0451200220559199E-6</v>
      </c>
      <c r="C12" s="1">
        <v>5.5086516113078603E-6</v>
      </c>
      <c r="D12" s="1">
        <v>2.9936918508610599E-6</v>
      </c>
      <c r="E12" s="1">
        <v>3.4552899705886299E-6</v>
      </c>
      <c r="F12" s="1">
        <v>3.1462941478821398E-6</v>
      </c>
      <c r="G12" s="1">
        <v>3.0431565392063901E-6</v>
      </c>
      <c r="H12" s="1">
        <v>5.2216469157428904E-6</v>
      </c>
      <c r="I12" s="1">
        <v>3.0321011763589901E-6</v>
      </c>
      <c r="J12" s="1">
        <v>3.1634849619877E-6</v>
      </c>
      <c r="K12" s="1">
        <v>5.3524595386988898E-6</v>
      </c>
      <c r="L12" s="1">
        <v>3.0286946639535E-6</v>
      </c>
      <c r="M12" s="1">
        <v>6.5877738961717097E-6</v>
      </c>
      <c r="N12" s="1">
        <v>4.9162204049935099E-6</v>
      </c>
      <c r="O12" s="1">
        <v>7.7035629146848805E-6</v>
      </c>
      <c r="P12" s="1">
        <v>4.5564756874227896E-6</v>
      </c>
      <c r="Q12" s="1">
        <v>2.9646766961377499E-6</v>
      </c>
      <c r="R12" s="1">
        <v>4.5909573600510999E-6</v>
      </c>
      <c r="S12" s="1">
        <v>3.5310822568135298E-6</v>
      </c>
      <c r="T12" s="1">
        <v>2.9037532840447898E-6</v>
      </c>
      <c r="U12" s="1">
        <v>5.3960548029863199E-6</v>
      </c>
      <c r="V12" s="1">
        <v>3.8390253394027198E-6</v>
      </c>
      <c r="W12" s="1">
        <v>4.3327945604687497E-6</v>
      </c>
      <c r="X12" s="1">
        <v>5.6818398661562199E-6</v>
      </c>
      <c r="Y12" s="1">
        <v>4.4425783016777098E-6</v>
      </c>
      <c r="Z12" s="1">
        <v>3.25547307511442E-6</v>
      </c>
      <c r="AA12" s="1">
        <v>3.4746876735880501E-6</v>
      </c>
      <c r="AB12" s="1">
        <v>3.57388671545777E-6</v>
      </c>
      <c r="AC12" s="1">
        <v>4.9897730605152901E-6</v>
      </c>
      <c r="AD12" s="1">
        <v>4.9085783757618603E-6</v>
      </c>
      <c r="AE12" s="1">
        <v>3.8515072446898498E-6</v>
      </c>
      <c r="AF12" s="1">
        <v>4.2497097638261003E-6</v>
      </c>
      <c r="AG12" s="1">
        <v>1.17780489797871E-6</v>
      </c>
    </row>
    <row r="13" spans="1:33" x14ac:dyDescent="0.3">
      <c r="A13">
        <v>12</v>
      </c>
      <c r="B13" s="1">
        <v>167.388029854824</v>
      </c>
      <c r="C13" s="1">
        <v>163.49483523245499</v>
      </c>
      <c r="D13" s="1">
        <v>165.407278914996</v>
      </c>
      <c r="E13" s="1">
        <v>163.92451218043399</v>
      </c>
      <c r="F13" s="1">
        <v>168.896860430831</v>
      </c>
      <c r="G13" s="1">
        <v>167.440827853331</v>
      </c>
      <c r="H13" s="1">
        <v>163.92451222326901</v>
      </c>
      <c r="I13" s="1">
        <v>166.27753962467099</v>
      </c>
      <c r="J13" s="1">
        <v>166.440974776838</v>
      </c>
      <c r="K13" s="1">
        <v>166.96765136631001</v>
      </c>
      <c r="L13" s="1">
        <v>167.76163398038901</v>
      </c>
      <c r="M13" s="1">
        <v>165.11265717476701</v>
      </c>
      <c r="N13" s="1">
        <v>162.628008053614</v>
      </c>
      <c r="O13" s="1">
        <v>9.5751987001299295</v>
      </c>
      <c r="P13" s="1">
        <v>163.877791756123</v>
      </c>
      <c r="Q13" s="1">
        <v>165.13587357173</v>
      </c>
      <c r="R13" s="1">
        <v>165.79353781939599</v>
      </c>
      <c r="S13" s="1">
        <v>165.81996437592099</v>
      </c>
      <c r="T13" s="1">
        <v>165.487450050376</v>
      </c>
      <c r="U13" s="1">
        <v>168.278971020287</v>
      </c>
      <c r="V13" s="1">
        <v>165.21260562340601</v>
      </c>
      <c r="W13" s="1">
        <v>167.04205228958801</v>
      </c>
      <c r="X13" s="1">
        <v>164.883874467819</v>
      </c>
      <c r="Y13" s="1">
        <v>163.877710201425</v>
      </c>
      <c r="Z13" s="1">
        <v>165.101523064834</v>
      </c>
      <c r="AA13" s="1">
        <v>165.21260560901601</v>
      </c>
      <c r="AB13" s="1">
        <v>165.40348418123099</v>
      </c>
      <c r="AC13" s="1">
        <v>165.40271737629899</v>
      </c>
      <c r="AD13" s="1">
        <v>165.40534448254701</v>
      </c>
      <c r="AE13" s="1">
        <v>166.56590683699901</v>
      </c>
      <c r="AF13" s="1">
        <v>160.458064436462</v>
      </c>
      <c r="AG13" s="1">
        <v>28.054996044002301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5D6F-2240-43B2-8274-8EC568D2104F}">
  <dimension ref="A1:AG13"/>
  <sheetViews>
    <sheetView topLeftCell="R1" zoomScale="150" zoomScaleNormal="150" workbookViewId="0">
      <selection activeCell="B2" sqref="B2:AG13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1</v>
      </c>
      <c r="B2" s="1">
        <v>9.3223206931725096E-12</v>
      </c>
      <c r="C2" s="1">
        <v>4.3769432522822099E-12</v>
      </c>
      <c r="D2" s="1">
        <v>6.0822458181064503E-12</v>
      </c>
      <c r="E2" s="1">
        <v>6.4233063312713E-12</v>
      </c>
      <c r="F2" s="1">
        <v>2.9558577807620099E-12</v>
      </c>
      <c r="G2" s="1">
        <v>2.5579538487363599E-12</v>
      </c>
      <c r="H2" s="1">
        <v>1.1652900866465599E-11</v>
      </c>
      <c r="I2" s="1">
        <v>1.3812950783176301E-11</v>
      </c>
      <c r="J2" s="1">
        <v>4.94537744089029E-12</v>
      </c>
      <c r="K2" s="1">
        <v>6.3664629124104904E-12</v>
      </c>
      <c r="L2" s="1">
        <v>3.0524915928253898E-11</v>
      </c>
      <c r="M2" s="1">
        <v>1.08002495835535E-11</v>
      </c>
      <c r="N2" s="1">
        <v>5.7411853049415998E-12</v>
      </c>
      <c r="O2" s="1">
        <v>5.4001247917767598E-12</v>
      </c>
      <c r="P2" s="1">
        <v>6.25277607468888E-12</v>
      </c>
      <c r="Q2" s="1">
        <v>8.9812601800076599E-12</v>
      </c>
      <c r="R2" s="1">
        <v>7.6170181273482708E-12</v>
      </c>
      <c r="S2" s="1">
        <v>2.6716406864579698E-12</v>
      </c>
      <c r="T2" s="1">
        <v>3.6038727557752197E-11</v>
      </c>
      <c r="U2" s="1">
        <v>7.6170181273482708E-12</v>
      </c>
      <c r="V2" s="1">
        <v>7.0485839387401898E-12</v>
      </c>
      <c r="W2" s="1">
        <v>1.4779288903809999E-12</v>
      </c>
      <c r="X2" s="1">
        <v>9.3223206931725096E-12</v>
      </c>
      <c r="Y2" s="1">
        <v>8.9812601800076599E-12</v>
      </c>
      <c r="Z2" s="1">
        <v>5.9117155615240303E-12</v>
      </c>
      <c r="AA2" s="1">
        <v>7.9012352216523092E-12</v>
      </c>
      <c r="AB2" s="1">
        <v>4.4337866711430203E-12</v>
      </c>
      <c r="AC2" s="1">
        <v>1.31876731757074E-11</v>
      </c>
      <c r="AD2" s="1">
        <v>3.7516656448133201E-12</v>
      </c>
      <c r="AE2" s="1">
        <v>6.4233063312713E-12</v>
      </c>
      <c r="AF2" s="1">
        <v>8.6193570799271801E-12</v>
      </c>
      <c r="AG2" s="1">
        <v>7.2580014079753402E-12</v>
      </c>
    </row>
    <row r="3" spans="1:33" x14ac:dyDescent="0.3">
      <c r="A3">
        <v>2</v>
      </c>
      <c r="B3" s="1">
        <v>1.0426049357192801E-8</v>
      </c>
      <c r="C3" s="1">
        <v>1.7353727344016E-9</v>
      </c>
      <c r="D3" s="1">
        <v>5.1164192882424603E-9</v>
      </c>
      <c r="E3" s="1">
        <v>1.55814632307738E-8</v>
      </c>
      <c r="F3" s="1">
        <v>4.1172256715071804E-9</v>
      </c>
      <c r="G3" s="1">
        <v>1.5686623555666301E-8</v>
      </c>
      <c r="H3" s="1">
        <v>1.12723910206113E-8</v>
      </c>
      <c r="I3" s="1">
        <v>1.0879091405513401E-8</v>
      </c>
      <c r="J3" s="1">
        <v>5.0059156819770504E-9</v>
      </c>
      <c r="K3" s="1">
        <v>4.8665924623492099E-9</v>
      </c>
      <c r="L3" s="1">
        <v>7.6618675848294499E-9</v>
      </c>
      <c r="M3" s="1">
        <v>1.13304281512682E-8</v>
      </c>
      <c r="N3" s="1">
        <v>1.92386551134404E-8</v>
      </c>
      <c r="O3" s="1">
        <v>4.35380798080586E-9</v>
      </c>
      <c r="P3" s="1">
        <v>1.1996633020316899E-8</v>
      </c>
      <c r="Q3" s="1">
        <v>5.5308078117377499E-9</v>
      </c>
      <c r="R3" s="1">
        <v>2.2422455003834301E-9</v>
      </c>
      <c r="S3" s="1">
        <v>4.9728328122000601E-9</v>
      </c>
      <c r="T3" s="1">
        <v>2.0623190266633101E-8</v>
      </c>
      <c r="U3" s="1">
        <v>8.7275111582130194E-9</v>
      </c>
      <c r="V3" s="1">
        <v>8.47171577333938E-9</v>
      </c>
      <c r="W3" s="1">
        <v>1.18293428386095E-8</v>
      </c>
      <c r="X3" s="1">
        <v>7.1667614065518104E-9</v>
      </c>
      <c r="Y3" s="1">
        <v>5.8998921304009797E-9</v>
      </c>
      <c r="Z3" s="1">
        <v>6.2277081269712603E-9</v>
      </c>
      <c r="AA3" s="1">
        <v>1.9315393728902501E-9</v>
      </c>
      <c r="AB3" s="1">
        <v>1.4614897736464601E-8</v>
      </c>
      <c r="AC3" s="1">
        <v>1.1651934528344999E-8</v>
      </c>
      <c r="AD3" s="1">
        <v>1.46488332575245E-8</v>
      </c>
      <c r="AE3" s="1">
        <v>7.31540694687282E-9</v>
      </c>
      <c r="AF3" s="1">
        <v>9.0374385308678006E-9</v>
      </c>
      <c r="AG3" s="1">
        <v>4.9239973144161202E-9</v>
      </c>
    </row>
    <row r="4" spans="1:33" x14ac:dyDescent="0.3">
      <c r="A4">
        <v>3</v>
      </c>
      <c r="B4" s="1">
        <v>36.201802202798902</v>
      </c>
      <c r="C4" s="1">
        <v>51.960417359526197</v>
      </c>
      <c r="D4" s="1">
        <v>43.603199123023302</v>
      </c>
      <c r="E4" s="1">
        <v>34.829738342370803</v>
      </c>
      <c r="F4" s="1">
        <v>37.024550739056302</v>
      </c>
      <c r="G4" s="1">
        <v>55.715201186869798</v>
      </c>
      <c r="H4" s="1">
        <v>43.718315268685799</v>
      </c>
      <c r="I4" s="1">
        <v>32.518048541850803</v>
      </c>
      <c r="J4" s="1">
        <v>49.963627691493002</v>
      </c>
      <c r="K4" s="1">
        <v>36.264017554595704</v>
      </c>
      <c r="L4" s="1">
        <v>8.0961085820123309</v>
      </c>
      <c r="M4" s="1">
        <v>50.740332232556497</v>
      </c>
      <c r="N4" s="1">
        <v>44.098400869876698</v>
      </c>
      <c r="O4" s="1">
        <v>44.768690592271398</v>
      </c>
      <c r="P4" s="1">
        <v>41.004151582861802</v>
      </c>
      <c r="Q4" s="1">
        <v>44.388731376892402</v>
      </c>
      <c r="R4" s="1">
        <v>31.404820183117401</v>
      </c>
      <c r="S4" s="1">
        <v>21.1584811140082</v>
      </c>
      <c r="T4" s="1">
        <v>51.130715965405201</v>
      </c>
      <c r="U4" s="1">
        <v>35.735462218002503</v>
      </c>
      <c r="V4" s="1">
        <v>34.954186428194802</v>
      </c>
      <c r="W4" s="1">
        <v>49.596976680201301</v>
      </c>
      <c r="X4" s="1">
        <v>11.5768440621483</v>
      </c>
      <c r="Y4" s="1">
        <v>45.041444218444603</v>
      </c>
      <c r="Z4" s="1">
        <v>45.482900559365</v>
      </c>
      <c r="AA4" s="1">
        <v>42.616577860469</v>
      </c>
      <c r="AB4" s="1">
        <v>46.478185748284197</v>
      </c>
      <c r="AC4" s="1">
        <v>41.436086628450603</v>
      </c>
      <c r="AD4" s="1">
        <v>32.432029947841698</v>
      </c>
      <c r="AE4" s="1">
        <v>24.709666169237799</v>
      </c>
      <c r="AF4" s="1">
        <v>38.954990367663697</v>
      </c>
      <c r="AG4" s="1">
        <v>11.0907291009777</v>
      </c>
    </row>
    <row r="5" spans="1:33" x14ac:dyDescent="0.3">
      <c r="A5">
        <v>4</v>
      </c>
      <c r="B5" s="1">
        <v>13.929411685885601</v>
      </c>
      <c r="C5" s="1">
        <v>18.904201933645101</v>
      </c>
      <c r="D5" s="1">
        <v>34.8234255294199</v>
      </c>
      <c r="E5" s="1">
        <v>24.8739108448518</v>
      </c>
      <c r="F5" s="1">
        <v>36.813343643564799</v>
      </c>
      <c r="G5" s="1">
        <v>40.793174834576</v>
      </c>
      <c r="H5" s="1">
        <v>11.939498609630901</v>
      </c>
      <c r="I5" s="1">
        <v>19.899140793933199</v>
      </c>
      <c r="J5" s="1">
        <v>34.823445726061401</v>
      </c>
      <c r="K5" s="1">
        <v>39.798195580286801</v>
      </c>
      <c r="L5" s="1">
        <v>46.762898904382602</v>
      </c>
      <c r="M5" s="1">
        <v>33.828532283072398</v>
      </c>
      <c r="N5" s="1">
        <v>30.843614535455199</v>
      </c>
      <c r="O5" s="1">
        <v>31.8385584336745</v>
      </c>
      <c r="P5" s="1">
        <v>48.752817018441498</v>
      </c>
      <c r="Q5" s="1">
        <v>35.818384586515798</v>
      </c>
      <c r="R5" s="1">
        <v>39.798261391150596</v>
      </c>
      <c r="S5" s="1">
        <v>24.873910844978401</v>
      </c>
      <c r="T5" s="1">
        <v>30.843599376555002</v>
      </c>
      <c r="U5" s="1">
        <v>43.777986194498197</v>
      </c>
      <c r="V5" s="1">
        <v>38.803256720336599</v>
      </c>
      <c r="W5" s="1">
        <v>23.8789719892326</v>
      </c>
      <c r="X5" s="1">
        <v>23.878971984694498</v>
      </c>
      <c r="Y5" s="1">
        <v>29.848701092744701</v>
      </c>
      <c r="Z5" s="1">
        <v>23.878971984591999</v>
      </c>
      <c r="AA5" s="1">
        <v>24.8739310420228</v>
      </c>
      <c r="AB5" s="1">
        <v>31.8386141690012</v>
      </c>
      <c r="AC5" s="1">
        <v>37.808363473686001</v>
      </c>
      <c r="AD5" s="1">
        <v>50.742669321900898</v>
      </c>
      <c r="AE5" s="1">
        <v>28.853762232127298</v>
      </c>
      <c r="AF5" s="1">
        <v>31.938084225363902</v>
      </c>
      <c r="AG5" s="1">
        <v>9.5548341974271196</v>
      </c>
    </row>
    <row r="6" spans="1:33" x14ac:dyDescent="0.3">
      <c r="A6">
        <v>5</v>
      </c>
      <c r="B6" s="1">
        <v>539.76021341371199</v>
      </c>
      <c r="C6" s="1">
        <v>558.44089483874995</v>
      </c>
      <c r="D6" s="1">
        <v>669.386899820135</v>
      </c>
      <c r="E6" s="1">
        <v>344.85078148165002</v>
      </c>
      <c r="F6" s="1">
        <v>300.66944908356402</v>
      </c>
      <c r="G6" s="1">
        <v>368.56417185376398</v>
      </c>
      <c r="H6" s="1">
        <v>615.68320217613496</v>
      </c>
      <c r="I6" s="1">
        <v>332.27846627665298</v>
      </c>
      <c r="J6" s="1">
        <v>515.740747270513</v>
      </c>
      <c r="K6" s="1">
        <v>473.049549699392</v>
      </c>
      <c r="L6" s="1">
        <v>709.68991859706102</v>
      </c>
      <c r="M6" s="1">
        <v>464.64976795802602</v>
      </c>
      <c r="N6" s="1">
        <v>447.61370913816802</v>
      </c>
      <c r="O6" s="1">
        <v>996.65372505788298</v>
      </c>
      <c r="P6" s="1">
        <v>524.51989932058495</v>
      </c>
      <c r="Q6" s="1">
        <v>453.40480201568403</v>
      </c>
      <c r="R6" s="1">
        <v>455.11303343349499</v>
      </c>
      <c r="S6" s="1">
        <v>246.94871231823001</v>
      </c>
      <c r="T6" s="1">
        <v>431.39055861728298</v>
      </c>
      <c r="U6" s="1">
        <v>724.84442251868995</v>
      </c>
      <c r="V6" s="1">
        <v>648.323779299188</v>
      </c>
      <c r="W6" s="1">
        <v>743.41303213521405</v>
      </c>
      <c r="X6" s="1">
        <v>315.42202613315499</v>
      </c>
      <c r="Y6" s="1">
        <v>455.60438098468398</v>
      </c>
      <c r="Z6" s="1">
        <v>803.91874209150603</v>
      </c>
      <c r="AA6" s="1">
        <v>507.652301859293</v>
      </c>
      <c r="AB6" s="1">
        <v>448.565601307782</v>
      </c>
      <c r="AC6" s="1">
        <v>612.38851153561404</v>
      </c>
      <c r="AD6" s="1">
        <v>214.115514314178</v>
      </c>
      <c r="AE6" s="1">
        <v>250.29559873540501</v>
      </c>
      <c r="AF6" s="1">
        <v>505.765080442846</v>
      </c>
      <c r="AG6" s="1">
        <v>177.392657389238</v>
      </c>
    </row>
    <row r="7" spans="1:33" x14ac:dyDescent="0.3">
      <c r="A7">
        <v>6</v>
      </c>
      <c r="B7" s="1">
        <v>1.0996117248319</v>
      </c>
      <c r="C7" s="1">
        <v>2.0571457698131299</v>
      </c>
      <c r="D7" s="1">
        <v>2.2427749491139299</v>
      </c>
      <c r="E7" s="1">
        <v>2.49759073212158</v>
      </c>
      <c r="F7" s="1">
        <v>1.2291354932979099</v>
      </c>
      <c r="G7" s="1">
        <v>7.5923318359816596</v>
      </c>
      <c r="H7" s="1">
        <v>5.0432067928293201</v>
      </c>
      <c r="I7" s="1">
        <v>2.7948861184565801</v>
      </c>
      <c r="J7" s="1">
        <v>1.52275777489785</v>
      </c>
      <c r="K7" s="1">
        <v>4.67593496385643</v>
      </c>
      <c r="L7" s="1">
        <v>0.71160067870209698</v>
      </c>
      <c r="M7" s="1">
        <v>5.0867216250601297</v>
      </c>
      <c r="N7" s="1">
        <v>3.5338384540139001</v>
      </c>
      <c r="O7" s="1">
        <v>0.49261916480395401</v>
      </c>
      <c r="P7" s="1">
        <v>2.4177571667528301</v>
      </c>
      <c r="Q7" s="1">
        <v>3.1163749997299401</v>
      </c>
      <c r="R7" s="1">
        <v>2.6113535762788098</v>
      </c>
      <c r="S7" s="1">
        <v>1.1952310659073599</v>
      </c>
      <c r="T7" s="1">
        <v>4.1538518865506804</v>
      </c>
      <c r="U7" s="1">
        <v>1.0223942015566001</v>
      </c>
      <c r="V7" s="1">
        <v>2.5978043689574402</v>
      </c>
      <c r="W7" s="1">
        <v>0.38168998179935398</v>
      </c>
      <c r="X7" s="1">
        <v>1.5519926613753701</v>
      </c>
      <c r="Y7" s="1">
        <v>3.2269021858698999</v>
      </c>
      <c r="Z7" s="1">
        <v>2.47214775049724</v>
      </c>
      <c r="AA7" s="1">
        <v>1.3029893133800601</v>
      </c>
      <c r="AB7" s="1">
        <v>5.7144014318644096</v>
      </c>
      <c r="AC7" s="1">
        <v>2.4861166572959501</v>
      </c>
      <c r="AD7" s="1">
        <v>1.8656855501960701</v>
      </c>
      <c r="AE7" s="1">
        <v>1.48262766036691</v>
      </c>
      <c r="AF7" s="1">
        <v>2.6059825512053099</v>
      </c>
      <c r="AG7" s="1">
        <v>1.66145860281419</v>
      </c>
    </row>
    <row r="8" spans="1:33" x14ac:dyDescent="0.3">
      <c r="A8">
        <v>7</v>
      </c>
      <c r="B8" s="1">
        <v>76.993255364726295</v>
      </c>
      <c r="C8" s="1">
        <v>40.380172936417402</v>
      </c>
      <c r="D8" s="1">
        <v>32.156640466316503</v>
      </c>
      <c r="E8" s="1">
        <v>50.475673137083497</v>
      </c>
      <c r="F8" s="1">
        <v>34.611837828629398</v>
      </c>
      <c r="G8" s="1">
        <v>62.743031455716299</v>
      </c>
      <c r="H8" s="1">
        <v>84.7524003309249</v>
      </c>
      <c r="I8" s="1">
        <v>67.552402188566205</v>
      </c>
      <c r="J8" s="1">
        <v>96.466744673352807</v>
      </c>
      <c r="K8" s="1">
        <v>101.063485223838</v>
      </c>
      <c r="L8" s="1">
        <v>78.276707545504394</v>
      </c>
      <c r="M8" s="1">
        <v>56.011443918491203</v>
      </c>
      <c r="N8" s="1">
        <v>83.308637151773297</v>
      </c>
      <c r="O8" s="1">
        <v>29.298370929822301</v>
      </c>
      <c r="P8" s="1">
        <v>53.913982284354397</v>
      </c>
      <c r="Q8" s="1">
        <v>91.307812584290303</v>
      </c>
      <c r="R8" s="1">
        <v>59.539113727924303</v>
      </c>
      <c r="S8" s="1">
        <v>94.369401258895294</v>
      </c>
      <c r="T8" s="1">
        <v>49.2274908707927</v>
      </c>
      <c r="U8" s="1">
        <v>43.741499306263599</v>
      </c>
      <c r="V8" s="1">
        <v>66.502199123969106</v>
      </c>
      <c r="W8" s="1">
        <v>45.219152337933302</v>
      </c>
      <c r="X8" s="1">
        <v>83.311265902755096</v>
      </c>
      <c r="Y8" s="1">
        <v>83.888947300792097</v>
      </c>
      <c r="Z8" s="1">
        <v>80.320998934500494</v>
      </c>
      <c r="AA8" s="1">
        <v>52.4182386046663</v>
      </c>
      <c r="AB8" s="1">
        <v>89.645065236110895</v>
      </c>
      <c r="AC8" s="1">
        <v>86.8431956786375</v>
      </c>
      <c r="AD8" s="1">
        <v>69.296976636364406</v>
      </c>
      <c r="AE8" s="1">
        <v>65.770369952760106</v>
      </c>
      <c r="AF8" s="1">
        <v>66.980217096405795</v>
      </c>
      <c r="AG8" s="1">
        <v>20.326585428440001</v>
      </c>
    </row>
    <row r="9" spans="1:33" x14ac:dyDescent="0.3">
      <c r="A9">
        <v>8</v>
      </c>
      <c r="B9" s="1">
        <v>30.441993430490999</v>
      </c>
      <c r="C9" s="1">
        <v>28.794170051914499</v>
      </c>
      <c r="D9" s="1">
        <v>26.927124678355</v>
      </c>
      <c r="E9" s="1">
        <v>26.969792871592698</v>
      </c>
      <c r="F9" s="1">
        <v>25.287404613184599</v>
      </c>
      <c r="G9" s="1">
        <v>27.130571372240802</v>
      </c>
      <c r="H9" s="1">
        <v>24.371829176889101</v>
      </c>
      <c r="I9" s="1">
        <v>27.674505096122999</v>
      </c>
      <c r="J9" s="1">
        <v>24.899535195194801</v>
      </c>
      <c r="K9" s="1">
        <v>28.0260322697658</v>
      </c>
      <c r="L9" s="1">
        <v>22.7731480626489</v>
      </c>
      <c r="M9" s="1">
        <v>23.181381886207799</v>
      </c>
      <c r="N9" s="1">
        <v>26.5087606234842</v>
      </c>
      <c r="O9" s="1">
        <v>24.586095811314401</v>
      </c>
      <c r="P9" s="1">
        <v>26.9938635247108</v>
      </c>
      <c r="Q9" s="1">
        <v>23.987859173543701</v>
      </c>
      <c r="R9" s="1">
        <v>30.759291042847</v>
      </c>
      <c r="S9" s="1">
        <v>25.611864087288701</v>
      </c>
      <c r="T9" s="1">
        <v>30.2309831961702</v>
      </c>
      <c r="U9" s="1">
        <v>25.017372888789801</v>
      </c>
      <c r="V9" s="1">
        <v>26.525332485266901</v>
      </c>
      <c r="W9" s="1">
        <v>24.224631057594198</v>
      </c>
      <c r="X9" s="1">
        <v>23.7826209001759</v>
      </c>
      <c r="Y9" s="1">
        <v>29.729855928098399</v>
      </c>
      <c r="Z9" s="1">
        <v>20.7360675893473</v>
      </c>
      <c r="AA9" s="1">
        <v>30.7884378489006</v>
      </c>
      <c r="AB9" s="1">
        <v>27.8523795248752</v>
      </c>
      <c r="AC9" s="1">
        <v>26.837789762988901</v>
      </c>
      <c r="AD9" s="1">
        <v>24.2814993385545</v>
      </c>
      <c r="AE9" s="1">
        <v>25.760306355525199</v>
      </c>
      <c r="AF9" s="1">
        <v>26.356416661469499</v>
      </c>
      <c r="AG9" s="1">
        <v>2.48624821794095</v>
      </c>
    </row>
    <row r="10" spans="1:33" x14ac:dyDescent="0.3">
      <c r="A10">
        <v>9</v>
      </c>
      <c r="B10" s="1">
        <v>229.284382717059</v>
      </c>
      <c r="C10" s="1">
        <v>229.28438271564499</v>
      </c>
      <c r="D10" s="1">
        <v>200.00000543690601</v>
      </c>
      <c r="E10" s="1">
        <v>229.284382719587</v>
      </c>
      <c r="F10" s="1">
        <v>1.6760318430897301E-5</v>
      </c>
      <c r="G10" s="1">
        <v>229.28438271427601</v>
      </c>
      <c r="H10" s="1">
        <v>229.28438273293301</v>
      </c>
      <c r="I10" s="1">
        <v>100.000004478563</v>
      </c>
      <c r="J10" s="1">
        <v>229.28438271900899</v>
      </c>
      <c r="K10" s="1">
        <v>200.00000627143001</v>
      </c>
      <c r="L10" s="1">
        <v>200.000016618399</v>
      </c>
      <c r="M10" s="1">
        <v>100.000004738401</v>
      </c>
      <c r="N10" s="1">
        <v>100.000006301379</v>
      </c>
      <c r="O10" s="1">
        <v>229.28438271022301</v>
      </c>
      <c r="P10" s="1">
        <v>100.00000479248899</v>
      </c>
      <c r="Q10" s="1">
        <v>100.000007979511</v>
      </c>
      <c r="R10" s="1">
        <v>200.00000965900199</v>
      </c>
      <c r="S10" s="1">
        <v>5.0432590796845E-6</v>
      </c>
      <c r="T10" s="1">
        <v>6.4336286413890699E-6</v>
      </c>
      <c r="U10" s="1">
        <v>2.32909633268718E-5</v>
      </c>
      <c r="V10" s="1">
        <v>200.000006948725</v>
      </c>
      <c r="W10" s="1">
        <v>229.284382725097</v>
      </c>
      <c r="X10" s="1">
        <v>200.000003545765</v>
      </c>
      <c r="Y10" s="1">
        <v>1.3382826637098301E-5</v>
      </c>
      <c r="Z10" s="1">
        <v>200.00000505690701</v>
      </c>
      <c r="AA10" s="1">
        <v>100.00000565796999</v>
      </c>
      <c r="AB10" s="1">
        <v>6.1594041653734098E-6</v>
      </c>
      <c r="AC10" s="1">
        <v>200.000006053476</v>
      </c>
      <c r="AD10" s="1">
        <v>6.4174732870014799E-6</v>
      </c>
      <c r="AE10" s="1">
        <v>200.000006384166</v>
      </c>
      <c r="AF10" s="1">
        <v>141.14250797215999</v>
      </c>
      <c r="AG10" s="1">
        <v>89.987856912463897</v>
      </c>
    </row>
    <row r="11" spans="1:33" x14ac:dyDescent="0.3">
      <c r="A11">
        <v>10</v>
      </c>
      <c r="B11" s="1">
        <v>101.414168955419</v>
      </c>
      <c r="C11" s="1">
        <v>100.620951952135</v>
      </c>
      <c r="D11" s="1">
        <v>101.158214043093</v>
      </c>
      <c r="E11" s="1">
        <v>101.33534442648001</v>
      </c>
      <c r="F11" s="1">
        <v>101.518657985209</v>
      </c>
      <c r="G11" s="1">
        <v>100.820773877218</v>
      </c>
      <c r="H11" s="1">
        <v>100.683921944118</v>
      </c>
      <c r="I11" s="1">
        <v>100.628480934808</v>
      </c>
      <c r="J11" s="1">
        <v>100.6302737012</v>
      </c>
      <c r="K11" s="1">
        <v>100.665331955754</v>
      </c>
      <c r="L11" s="1">
        <v>100.882666693084</v>
      </c>
      <c r="M11" s="1">
        <v>101.066930978256</v>
      </c>
      <c r="N11" s="1">
        <v>100.586753301315</v>
      </c>
      <c r="O11" s="1">
        <v>100.45202253586299</v>
      </c>
      <c r="P11" s="1">
        <v>100.651434683033</v>
      </c>
      <c r="Q11" s="1">
        <v>101.323866080979</v>
      </c>
      <c r="R11" s="1">
        <v>100.594026074789</v>
      </c>
      <c r="S11" s="1">
        <v>101.132524990986</v>
      </c>
      <c r="T11" s="1">
        <v>101.360045921096</v>
      </c>
      <c r="U11" s="1">
        <v>100.60583877599301</v>
      </c>
      <c r="V11" s="1">
        <v>100.939891495642</v>
      </c>
      <c r="W11" s="1">
        <v>100.841317148936</v>
      </c>
      <c r="X11" s="1">
        <v>100.95075990388</v>
      </c>
      <c r="Y11" s="1">
        <v>101.208622581463</v>
      </c>
      <c r="Z11" s="1">
        <v>100.896196904608</v>
      </c>
      <c r="AA11" s="1">
        <v>100.55591300633201</v>
      </c>
      <c r="AB11" s="1">
        <v>101.197373422807</v>
      </c>
      <c r="AC11" s="1">
        <v>101.289213357907</v>
      </c>
      <c r="AD11" s="1">
        <v>100.99910510792201</v>
      </c>
      <c r="AE11" s="1">
        <v>224.06149358602499</v>
      </c>
      <c r="AF11" s="1">
        <v>105.035737210878</v>
      </c>
      <c r="AG11" s="1">
        <v>22.104558210508301</v>
      </c>
    </row>
    <row r="12" spans="1:33" x14ac:dyDescent="0.3">
      <c r="A12">
        <v>11</v>
      </c>
      <c r="B12" s="1">
        <v>7.51731477066641E-6</v>
      </c>
      <c r="C12" s="1">
        <v>5.66202606933075E-6</v>
      </c>
      <c r="D12" s="1">
        <v>5.9556286942097299E-6</v>
      </c>
      <c r="E12" s="1">
        <v>6.4156515691138296E-6</v>
      </c>
      <c r="F12" s="1">
        <v>5.3368430599221003E-6</v>
      </c>
      <c r="G12" s="1">
        <v>7.1272834247793003E-6</v>
      </c>
      <c r="H12" s="1">
        <v>4.9943355406867298E-6</v>
      </c>
      <c r="I12" s="1">
        <v>5.4811148402222898E-6</v>
      </c>
      <c r="J12" s="1">
        <v>4.8478468670509696E-6</v>
      </c>
      <c r="K12" s="1">
        <v>5.4532233662030101E-6</v>
      </c>
      <c r="L12" s="1">
        <v>3.7314698602131098E-6</v>
      </c>
      <c r="M12" s="1">
        <v>5.3609164751833296E-6</v>
      </c>
      <c r="N12" s="1">
        <v>6.5138324316649198E-6</v>
      </c>
      <c r="O12" s="1">
        <v>5.2231434892746603E-6</v>
      </c>
      <c r="P12" s="1">
        <v>5.6478870646969796E-6</v>
      </c>
      <c r="Q12" s="1">
        <v>5.3994044719729496E-6</v>
      </c>
      <c r="R12" s="1">
        <v>3.6090964385948601E-6</v>
      </c>
      <c r="S12" s="1">
        <v>6.4196919993264601E-6</v>
      </c>
      <c r="T12" s="1">
        <v>3.18455477099632E-6</v>
      </c>
      <c r="U12" s="1">
        <v>7.0598575803160202E-6</v>
      </c>
      <c r="V12" s="1">
        <v>4.5845990825910096E-6</v>
      </c>
      <c r="W12" s="1">
        <v>5.1606571105366996E-6</v>
      </c>
      <c r="X12" s="1">
        <v>6.73094064040924E-6</v>
      </c>
      <c r="Y12" s="1">
        <v>5.1838596846209797E-6</v>
      </c>
      <c r="Z12" s="1">
        <v>5.4264701248030102E-6</v>
      </c>
      <c r="AA12" s="1">
        <v>5.5159157454909198E-6</v>
      </c>
      <c r="AB12" s="1">
        <v>5.6142512221413199E-6</v>
      </c>
      <c r="AC12" s="1">
        <v>3.4656695788726198E-6</v>
      </c>
      <c r="AD12" s="1">
        <v>3.9966225813259303E-6</v>
      </c>
      <c r="AE12" s="1">
        <v>3.8147882150951697E-6</v>
      </c>
      <c r="AF12" s="1">
        <v>5.3478298923437203E-6</v>
      </c>
      <c r="AG12" s="1">
        <v>1.09742531459964E-6</v>
      </c>
    </row>
    <row r="13" spans="1:33" x14ac:dyDescent="0.3">
      <c r="A13">
        <v>12</v>
      </c>
      <c r="B13" s="1">
        <v>165.10122360026401</v>
      </c>
      <c r="C13" s="1">
        <v>167.38799392729601</v>
      </c>
      <c r="D13" s="1">
        <v>165.40235116661299</v>
      </c>
      <c r="E13" s="1">
        <v>164.79105636655399</v>
      </c>
      <c r="F13" s="1">
        <v>164.991149469096</v>
      </c>
      <c r="G13" s="1">
        <v>165.21260600508</v>
      </c>
      <c r="H13" s="1">
        <v>165.04865734961299</v>
      </c>
      <c r="I13" s="1">
        <v>165.09813059914899</v>
      </c>
      <c r="J13" s="1">
        <v>165.21260563087401</v>
      </c>
      <c r="K13" s="1">
        <v>163.924512171337</v>
      </c>
      <c r="L13" s="1">
        <v>163.87771139525299</v>
      </c>
      <c r="M13" s="1">
        <v>163.87771126110101</v>
      </c>
      <c r="N13" s="1">
        <v>166.12483099836001</v>
      </c>
      <c r="O13" s="1">
        <v>165.10055540559199</v>
      </c>
      <c r="P13" s="1">
        <v>160.62931763616399</v>
      </c>
      <c r="Q13" s="1">
        <v>0.30382874585165998</v>
      </c>
      <c r="R13" s="1">
        <v>165.21260566068699</v>
      </c>
      <c r="S13" s="1">
        <v>163.92451215765101</v>
      </c>
      <c r="T13" s="1">
        <v>164.00170336240299</v>
      </c>
      <c r="U13" s="1">
        <v>165.212605612988</v>
      </c>
      <c r="V13" s="1">
        <v>8.5411041281076905E-2</v>
      </c>
      <c r="W13" s="1">
        <v>163.39931450707601</v>
      </c>
      <c r="X13" s="1">
        <v>164.921941923563</v>
      </c>
      <c r="Y13" s="1">
        <v>165.212605643198</v>
      </c>
      <c r="Z13" s="1">
        <v>7.16689280220634E-2</v>
      </c>
      <c r="AA13" s="1">
        <v>165.09785299820501</v>
      </c>
      <c r="AB13" s="1">
        <v>165.40338340738799</v>
      </c>
      <c r="AC13" s="1">
        <v>0.145993926849769</v>
      </c>
      <c r="AD13" s="1">
        <v>163.494835221437</v>
      </c>
      <c r="AE13" s="1">
        <v>165.21260560129701</v>
      </c>
      <c r="AF13" s="1">
        <v>142.782709390675</v>
      </c>
      <c r="AG13" s="1">
        <v>55.955048340290098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4F5B-7155-47E0-A869-8456DCF7755F}">
  <dimension ref="A1:AG13"/>
  <sheetViews>
    <sheetView topLeftCell="S1" zoomScale="150" zoomScaleNormal="150" workbookViewId="0">
      <selection activeCell="B2" sqref="B2:AG13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1</v>
      </c>
      <c r="B2" s="1">
        <v>9.3223206931725096E-12</v>
      </c>
      <c r="C2" s="1">
        <v>4.3769432522822099E-12</v>
      </c>
      <c r="D2" s="1">
        <v>6.0822458181064503E-12</v>
      </c>
      <c r="E2" s="1">
        <v>6.4233063312713E-12</v>
      </c>
      <c r="F2" s="1">
        <v>2.9558577807620099E-12</v>
      </c>
      <c r="G2" s="1">
        <v>2.5579538487363599E-12</v>
      </c>
      <c r="H2" s="1">
        <v>1.1652900866465599E-11</v>
      </c>
      <c r="I2" s="1">
        <v>1.3812950783176301E-11</v>
      </c>
      <c r="J2" s="1">
        <v>4.94537744089029E-12</v>
      </c>
      <c r="K2" s="1">
        <v>6.3664629124104904E-12</v>
      </c>
      <c r="L2" s="1">
        <v>3.0524915928253898E-11</v>
      </c>
      <c r="M2" s="1">
        <v>1.08002495835535E-11</v>
      </c>
      <c r="N2" s="1">
        <v>5.7411853049415998E-12</v>
      </c>
      <c r="O2" s="1">
        <v>5.4001247917767598E-12</v>
      </c>
      <c r="P2" s="1">
        <v>6.25277607468888E-12</v>
      </c>
      <c r="Q2" s="1">
        <v>8.9812601800076599E-12</v>
      </c>
      <c r="R2" s="1">
        <v>7.6170181273482708E-12</v>
      </c>
      <c r="S2" s="1">
        <v>2.6716406864579698E-12</v>
      </c>
      <c r="T2" s="1">
        <v>3.6038727557752197E-11</v>
      </c>
      <c r="U2" s="1">
        <v>7.6170181273482708E-12</v>
      </c>
      <c r="V2" s="1">
        <v>7.0485839387401898E-12</v>
      </c>
      <c r="W2" s="1">
        <v>1.4779288903809999E-12</v>
      </c>
      <c r="X2" s="1">
        <v>9.3223206931725096E-12</v>
      </c>
      <c r="Y2" s="1">
        <v>8.9812601800076599E-12</v>
      </c>
      <c r="Z2" s="1">
        <v>5.9117155615240303E-12</v>
      </c>
      <c r="AA2" s="1">
        <v>7.9012352216523092E-12</v>
      </c>
      <c r="AB2" s="1">
        <v>4.4337866711430203E-12</v>
      </c>
      <c r="AC2" s="1">
        <v>1.31876731757074E-11</v>
      </c>
      <c r="AD2" s="1">
        <v>3.7516656448133201E-12</v>
      </c>
      <c r="AE2" s="1">
        <v>6.4233063312713E-12</v>
      </c>
      <c r="AF2" s="1">
        <v>8.6193570799271801E-12</v>
      </c>
      <c r="AG2" s="1">
        <v>7.2580014079753402E-12</v>
      </c>
    </row>
    <row r="3" spans="1:33" x14ac:dyDescent="0.3">
      <c r="A3">
        <v>2</v>
      </c>
      <c r="B3" s="1">
        <v>1.0426049357192801E-8</v>
      </c>
      <c r="C3" s="1">
        <v>1.7353727344016E-9</v>
      </c>
      <c r="D3" s="1">
        <v>5.1164192882424603E-9</v>
      </c>
      <c r="E3" s="1">
        <v>1.55814632307738E-8</v>
      </c>
      <c r="F3" s="1">
        <v>4.1172256715071804E-9</v>
      </c>
      <c r="G3" s="1">
        <v>1.5686623555666301E-8</v>
      </c>
      <c r="H3" s="1">
        <v>1.12723910206113E-8</v>
      </c>
      <c r="I3" s="1">
        <v>1.0879091405513401E-8</v>
      </c>
      <c r="J3" s="1">
        <v>5.0059156819770504E-9</v>
      </c>
      <c r="K3" s="1">
        <v>4.8665924623492099E-9</v>
      </c>
      <c r="L3" s="1">
        <v>7.6618675848294499E-9</v>
      </c>
      <c r="M3" s="1">
        <v>1.13304281512682E-8</v>
      </c>
      <c r="N3" s="1">
        <v>1.92386551134404E-8</v>
      </c>
      <c r="O3" s="1">
        <v>4.35380798080586E-9</v>
      </c>
      <c r="P3" s="1">
        <v>1.1996633020316899E-8</v>
      </c>
      <c r="Q3" s="1">
        <v>5.5308078117377499E-9</v>
      </c>
      <c r="R3" s="1">
        <v>2.2422455003834301E-9</v>
      </c>
      <c r="S3" s="1">
        <v>4.9728328122000601E-9</v>
      </c>
      <c r="T3" s="1">
        <v>2.0623190266633101E-8</v>
      </c>
      <c r="U3" s="1">
        <v>8.7275111582130194E-9</v>
      </c>
      <c r="V3" s="1">
        <v>8.47171577333938E-9</v>
      </c>
      <c r="W3" s="1">
        <v>1.18293428386095E-8</v>
      </c>
      <c r="X3" s="1">
        <v>7.1667614065518104E-9</v>
      </c>
      <c r="Y3" s="1">
        <v>5.8998921304009797E-9</v>
      </c>
      <c r="Z3" s="1">
        <v>6.2277081269712603E-9</v>
      </c>
      <c r="AA3" s="1">
        <v>1.9315393728902501E-9</v>
      </c>
      <c r="AB3" s="1">
        <v>1.4614897736464601E-8</v>
      </c>
      <c r="AC3" s="1">
        <v>1.1651934528344999E-8</v>
      </c>
      <c r="AD3" s="1">
        <v>1.46488332575245E-8</v>
      </c>
      <c r="AE3" s="1">
        <v>7.31540694687282E-9</v>
      </c>
      <c r="AF3" s="1">
        <v>9.0374385308678006E-9</v>
      </c>
      <c r="AG3" s="1">
        <v>4.9239973144161202E-9</v>
      </c>
    </row>
    <row r="4" spans="1:33" x14ac:dyDescent="0.3">
      <c r="A4">
        <v>3</v>
      </c>
      <c r="B4" s="1">
        <v>36.201802202798902</v>
      </c>
      <c r="C4" s="1">
        <v>51.960417359526197</v>
      </c>
      <c r="D4" s="1">
        <v>43.603199123023302</v>
      </c>
      <c r="E4" s="1">
        <v>34.829738342370803</v>
      </c>
      <c r="F4" s="1">
        <v>37.024550739056302</v>
      </c>
      <c r="G4" s="1">
        <v>55.715201186869798</v>
      </c>
      <c r="H4" s="1">
        <v>43.718315268685799</v>
      </c>
      <c r="I4" s="1">
        <v>32.518048541850803</v>
      </c>
      <c r="J4" s="1">
        <v>49.963627691493002</v>
      </c>
      <c r="K4" s="1">
        <v>36.264017554595704</v>
      </c>
      <c r="L4" s="1">
        <v>8.0961085820123309</v>
      </c>
      <c r="M4" s="1">
        <v>50.740332232556497</v>
      </c>
      <c r="N4" s="1">
        <v>44.098400869876698</v>
      </c>
      <c r="O4" s="1">
        <v>44.768690592271398</v>
      </c>
      <c r="P4" s="1">
        <v>41.004151582861802</v>
      </c>
      <c r="Q4" s="1">
        <v>44.388731376892402</v>
      </c>
      <c r="R4" s="1">
        <v>31.404820183117401</v>
      </c>
      <c r="S4" s="1">
        <v>21.1584811140082</v>
      </c>
      <c r="T4" s="1">
        <v>51.130715965405201</v>
      </c>
      <c r="U4" s="1">
        <v>35.735462218002503</v>
      </c>
      <c r="V4" s="1">
        <v>34.954186428194802</v>
      </c>
      <c r="W4" s="1">
        <v>49.596976680201301</v>
      </c>
      <c r="X4" s="1">
        <v>11.5768440621483</v>
      </c>
      <c r="Y4" s="1">
        <v>45.041444218444603</v>
      </c>
      <c r="Z4" s="1">
        <v>45.482900559365</v>
      </c>
      <c r="AA4" s="1">
        <v>42.616577860469</v>
      </c>
      <c r="AB4" s="1">
        <v>46.478185748284197</v>
      </c>
      <c r="AC4" s="1">
        <v>41.436086628450603</v>
      </c>
      <c r="AD4" s="1">
        <v>32.432029947841698</v>
      </c>
      <c r="AE4" s="1">
        <v>24.709666169237799</v>
      </c>
      <c r="AF4" s="1">
        <v>38.954990367663697</v>
      </c>
      <c r="AG4" s="1">
        <v>11.0907291009777</v>
      </c>
    </row>
    <row r="5" spans="1:33" x14ac:dyDescent="0.3">
      <c r="A5">
        <v>4</v>
      </c>
      <c r="B5" s="1">
        <v>13.929411685885601</v>
      </c>
      <c r="C5" s="1">
        <v>18.904201933645101</v>
      </c>
      <c r="D5" s="1">
        <v>34.8234255294199</v>
      </c>
      <c r="E5" s="1">
        <v>24.8739108448518</v>
      </c>
      <c r="F5" s="1">
        <v>36.813343643564799</v>
      </c>
      <c r="G5" s="1">
        <v>40.793174834576</v>
      </c>
      <c r="H5" s="1">
        <v>11.939498609630901</v>
      </c>
      <c r="I5" s="1">
        <v>19.899140793933199</v>
      </c>
      <c r="J5" s="1">
        <v>34.823445726061401</v>
      </c>
      <c r="K5" s="1">
        <v>39.798195580286801</v>
      </c>
      <c r="L5" s="1">
        <v>46.762898904382602</v>
      </c>
      <c r="M5" s="1">
        <v>33.828532283072398</v>
      </c>
      <c r="N5" s="1">
        <v>30.843614535455199</v>
      </c>
      <c r="O5" s="1">
        <v>31.8385584336745</v>
      </c>
      <c r="P5" s="1">
        <v>48.752817018441498</v>
      </c>
      <c r="Q5" s="1">
        <v>35.818384586515798</v>
      </c>
      <c r="R5" s="1">
        <v>39.798261391150596</v>
      </c>
      <c r="S5" s="1">
        <v>24.873910844978401</v>
      </c>
      <c r="T5" s="1">
        <v>30.843599376555002</v>
      </c>
      <c r="U5" s="1">
        <v>43.777986194498197</v>
      </c>
      <c r="V5" s="1">
        <v>38.803256720336599</v>
      </c>
      <c r="W5" s="1">
        <v>23.8789719892326</v>
      </c>
      <c r="X5" s="1">
        <v>23.878971984694498</v>
      </c>
      <c r="Y5" s="1">
        <v>29.848701092744701</v>
      </c>
      <c r="Z5" s="1">
        <v>23.878971984591999</v>
      </c>
      <c r="AA5" s="1">
        <v>24.8739310420228</v>
      </c>
      <c r="AB5" s="1">
        <v>31.8386141690012</v>
      </c>
      <c r="AC5" s="1">
        <v>37.808363473686001</v>
      </c>
      <c r="AD5" s="1">
        <v>50.742669321900898</v>
      </c>
      <c r="AE5" s="1">
        <v>28.853762232127298</v>
      </c>
      <c r="AF5" s="1">
        <v>31.938084225363902</v>
      </c>
      <c r="AG5" s="1">
        <v>9.5548341974271196</v>
      </c>
    </row>
    <row r="6" spans="1:33" x14ac:dyDescent="0.3">
      <c r="A6">
        <v>5</v>
      </c>
      <c r="B6" s="1">
        <v>539.76021341371199</v>
      </c>
      <c r="C6" s="1">
        <v>558.44089483874995</v>
      </c>
      <c r="D6" s="1">
        <v>669.386899820135</v>
      </c>
      <c r="E6" s="1">
        <v>344.85078148165002</v>
      </c>
      <c r="F6" s="1">
        <v>300.66944908356402</v>
      </c>
      <c r="G6" s="1">
        <v>368.56417185376398</v>
      </c>
      <c r="H6" s="1">
        <v>615.68320217613496</v>
      </c>
      <c r="I6" s="1">
        <v>332.27846627665298</v>
      </c>
      <c r="J6" s="1">
        <v>515.740747270513</v>
      </c>
      <c r="K6" s="1">
        <v>473.049549699392</v>
      </c>
      <c r="L6" s="1">
        <v>709.68991859706102</v>
      </c>
      <c r="M6" s="1">
        <v>464.64976795802602</v>
      </c>
      <c r="N6" s="1">
        <v>447.61370913816802</v>
      </c>
      <c r="O6" s="1">
        <v>996.65372505788298</v>
      </c>
      <c r="P6" s="1">
        <v>524.51989932058495</v>
      </c>
      <c r="Q6" s="1">
        <v>453.40480201568403</v>
      </c>
      <c r="R6" s="1">
        <v>455.11303343349499</v>
      </c>
      <c r="S6" s="1">
        <v>246.94871231823001</v>
      </c>
      <c r="T6" s="1">
        <v>431.39055861728298</v>
      </c>
      <c r="U6" s="1">
        <v>724.84442251868995</v>
      </c>
      <c r="V6" s="1">
        <v>648.323779299188</v>
      </c>
      <c r="W6" s="1">
        <v>743.41303213521405</v>
      </c>
      <c r="X6" s="1">
        <v>315.42202613315499</v>
      </c>
      <c r="Y6" s="1">
        <v>455.60438098468398</v>
      </c>
      <c r="Z6" s="1">
        <v>803.91874209150603</v>
      </c>
      <c r="AA6" s="1">
        <v>507.652301859293</v>
      </c>
      <c r="AB6" s="1">
        <v>448.565601307782</v>
      </c>
      <c r="AC6" s="1">
        <v>612.38851153561404</v>
      </c>
      <c r="AD6" s="1">
        <v>214.115514314178</v>
      </c>
      <c r="AE6" s="1">
        <v>250.29559873540501</v>
      </c>
      <c r="AF6" s="1">
        <v>505.765080442846</v>
      </c>
      <c r="AG6" s="1">
        <v>177.392657389238</v>
      </c>
    </row>
    <row r="7" spans="1:33" x14ac:dyDescent="0.3">
      <c r="A7">
        <v>6</v>
      </c>
      <c r="B7" s="1">
        <v>1.0996117248319</v>
      </c>
      <c r="C7" s="1">
        <v>2.0571457698131299</v>
      </c>
      <c r="D7" s="1">
        <v>2.2427749491139299</v>
      </c>
      <c r="E7" s="1">
        <v>2.49759073212158</v>
      </c>
      <c r="F7" s="1">
        <v>1.2291354932979099</v>
      </c>
      <c r="G7" s="1">
        <v>7.5923318359816596</v>
      </c>
      <c r="H7" s="1">
        <v>5.0432067928293201</v>
      </c>
      <c r="I7" s="1">
        <v>2.7948861184565801</v>
      </c>
      <c r="J7" s="1">
        <v>1.52275777489785</v>
      </c>
      <c r="K7" s="1">
        <v>4.67593496385643</v>
      </c>
      <c r="L7" s="1">
        <v>0.71160067870209698</v>
      </c>
      <c r="M7" s="1">
        <v>5.0867216250601297</v>
      </c>
      <c r="N7" s="1">
        <v>3.5338384540139001</v>
      </c>
      <c r="O7" s="1">
        <v>0.49261916480395401</v>
      </c>
      <c r="P7" s="1">
        <v>2.4177571667528301</v>
      </c>
      <c r="Q7" s="1">
        <v>3.1163749997299401</v>
      </c>
      <c r="R7" s="1">
        <v>2.6113535762788098</v>
      </c>
      <c r="S7" s="1">
        <v>1.1952310659073599</v>
      </c>
      <c r="T7" s="1">
        <v>4.1538518865506804</v>
      </c>
      <c r="U7" s="1">
        <v>1.0223942015566001</v>
      </c>
      <c r="V7" s="1">
        <v>2.5978043689574402</v>
      </c>
      <c r="W7" s="1">
        <v>0.38168998179935398</v>
      </c>
      <c r="X7" s="1">
        <v>1.5519926613753701</v>
      </c>
      <c r="Y7" s="1">
        <v>3.2269021858698999</v>
      </c>
      <c r="Z7" s="1">
        <v>2.47214775049724</v>
      </c>
      <c r="AA7" s="1">
        <v>1.3029893133800601</v>
      </c>
      <c r="AB7" s="1">
        <v>5.7144014318644096</v>
      </c>
      <c r="AC7" s="1">
        <v>2.4861166572959501</v>
      </c>
      <c r="AD7" s="1">
        <v>1.8656855501960701</v>
      </c>
      <c r="AE7" s="1">
        <v>1.48262766036691</v>
      </c>
      <c r="AF7" s="1">
        <v>2.6059825512053099</v>
      </c>
      <c r="AG7" s="1">
        <v>1.66145860281419</v>
      </c>
    </row>
    <row r="8" spans="1:33" x14ac:dyDescent="0.3">
      <c r="A8">
        <v>7</v>
      </c>
      <c r="B8" s="1">
        <v>76.993255364726295</v>
      </c>
      <c r="C8" s="1">
        <v>40.380172936417402</v>
      </c>
      <c r="D8" s="1">
        <v>32.156640466316503</v>
      </c>
      <c r="E8" s="1">
        <v>50.475673137083497</v>
      </c>
      <c r="F8" s="1">
        <v>34.611837828629398</v>
      </c>
      <c r="G8" s="1">
        <v>62.743031455716299</v>
      </c>
      <c r="H8" s="1">
        <v>84.7524003309249</v>
      </c>
      <c r="I8" s="1">
        <v>67.552402188566205</v>
      </c>
      <c r="J8" s="1">
        <v>96.466744673352807</v>
      </c>
      <c r="K8" s="1">
        <v>101.063485223838</v>
      </c>
      <c r="L8" s="1">
        <v>78.276707545504394</v>
      </c>
      <c r="M8" s="1">
        <v>56.011443918491203</v>
      </c>
      <c r="N8" s="1">
        <v>83.308637151773297</v>
      </c>
      <c r="O8" s="1">
        <v>29.298370929822301</v>
      </c>
      <c r="P8" s="1">
        <v>53.913982284354397</v>
      </c>
      <c r="Q8" s="1">
        <v>91.307812584290303</v>
      </c>
      <c r="R8" s="1">
        <v>59.539113727924303</v>
      </c>
      <c r="S8" s="1">
        <v>94.369401258895294</v>
      </c>
      <c r="T8" s="1">
        <v>49.2274908707927</v>
      </c>
      <c r="U8" s="1">
        <v>43.741499306263599</v>
      </c>
      <c r="V8" s="1">
        <v>66.502199123969106</v>
      </c>
      <c r="W8" s="1">
        <v>45.219152337933302</v>
      </c>
      <c r="X8" s="1">
        <v>83.311265902755096</v>
      </c>
      <c r="Y8" s="1">
        <v>83.888947300792097</v>
      </c>
      <c r="Z8" s="1">
        <v>80.320998934500494</v>
      </c>
      <c r="AA8" s="1">
        <v>52.4182386046663</v>
      </c>
      <c r="AB8" s="1">
        <v>89.645065236110895</v>
      </c>
      <c r="AC8" s="1">
        <v>86.8431956786375</v>
      </c>
      <c r="AD8" s="1">
        <v>69.296976636364406</v>
      </c>
      <c r="AE8" s="1">
        <v>65.770369952760106</v>
      </c>
      <c r="AF8" s="1">
        <v>66.980217096405795</v>
      </c>
      <c r="AG8" s="1">
        <v>20.326585428440001</v>
      </c>
    </row>
    <row r="9" spans="1:33" x14ac:dyDescent="0.3">
      <c r="A9">
        <v>8</v>
      </c>
      <c r="B9" s="1">
        <v>30.441993430490999</v>
      </c>
      <c r="C9" s="1">
        <v>28.794170051914499</v>
      </c>
      <c r="D9" s="1">
        <v>26.927124678355</v>
      </c>
      <c r="E9" s="1">
        <v>26.969792871592698</v>
      </c>
      <c r="F9" s="1">
        <v>25.287404613184599</v>
      </c>
      <c r="G9" s="1">
        <v>27.130571372240802</v>
      </c>
      <c r="H9" s="1">
        <v>24.371829176889101</v>
      </c>
      <c r="I9" s="1">
        <v>27.674505096122999</v>
      </c>
      <c r="J9" s="1">
        <v>24.899535195194801</v>
      </c>
      <c r="K9" s="1">
        <v>28.0260322697658</v>
      </c>
      <c r="L9" s="1">
        <v>22.7731480626489</v>
      </c>
      <c r="M9" s="1">
        <v>23.181381886207799</v>
      </c>
      <c r="N9" s="1">
        <v>26.5087606234842</v>
      </c>
      <c r="O9" s="1">
        <v>24.586095811314401</v>
      </c>
      <c r="P9" s="1">
        <v>26.9938635247108</v>
      </c>
      <c r="Q9" s="1">
        <v>23.987859173543701</v>
      </c>
      <c r="R9" s="1">
        <v>30.759291042847</v>
      </c>
      <c r="S9" s="1">
        <v>25.611864087288701</v>
      </c>
      <c r="T9" s="1">
        <v>30.2309831961702</v>
      </c>
      <c r="U9" s="1">
        <v>25.017372888789801</v>
      </c>
      <c r="V9" s="1">
        <v>26.525332485266901</v>
      </c>
      <c r="W9" s="1">
        <v>24.224631057594198</v>
      </c>
      <c r="X9" s="1">
        <v>23.7826209001759</v>
      </c>
      <c r="Y9" s="1">
        <v>29.729855928098399</v>
      </c>
      <c r="Z9" s="1">
        <v>20.7360675893473</v>
      </c>
      <c r="AA9" s="1">
        <v>30.7884378489006</v>
      </c>
      <c r="AB9" s="1">
        <v>27.8523795248752</v>
      </c>
      <c r="AC9" s="1">
        <v>26.837789762988901</v>
      </c>
      <c r="AD9" s="1">
        <v>24.2814993385545</v>
      </c>
      <c r="AE9" s="1">
        <v>25.760306355525199</v>
      </c>
      <c r="AF9" s="1">
        <v>26.356416661469499</v>
      </c>
      <c r="AG9" s="1">
        <v>2.48624821794095</v>
      </c>
    </row>
    <row r="10" spans="1:33" x14ac:dyDescent="0.3">
      <c r="A10">
        <v>9</v>
      </c>
      <c r="B10" s="1">
        <v>229.284382717059</v>
      </c>
      <c r="C10" s="1">
        <v>229.28438271564499</v>
      </c>
      <c r="D10" s="1">
        <v>200.00000543690601</v>
      </c>
      <c r="E10" s="1">
        <v>229.284382719587</v>
      </c>
      <c r="F10" s="1">
        <v>1.6760318430897301E-5</v>
      </c>
      <c r="G10" s="1">
        <v>229.28438271427601</v>
      </c>
      <c r="H10" s="1">
        <v>229.28438273293301</v>
      </c>
      <c r="I10" s="1">
        <v>100.000004478563</v>
      </c>
      <c r="J10" s="1">
        <v>229.28438271900899</v>
      </c>
      <c r="K10" s="1">
        <v>200.00000627143001</v>
      </c>
      <c r="L10" s="1">
        <v>200.000016618399</v>
      </c>
      <c r="M10" s="1">
        <v>100.000004738401</v>
      </c>
      <c r="N10" s="1">
        <v>100.000006301379</v>
      </c>
      <c r="O10" s="1">
        <v>229.28438271022301</v>
      </c>
      <c r="P10" s="1">
        <v>100.00000479248899</v>
      </c>
      <c r="Q10" s="1">
        <v>100.000007979511</v>
      </c>
      <c r="R10" s="1">
        <v>200.00000965900199</v>
      </c>
      <c r="S10" s="1">
        <v>5.0432590796845E-6</v>
      </c>
      <c r="T10" s="1">
        <v>6.4336286413890699E-6</v>
      </c>
      <c r="U10" s="1">
        <v>2.32909633268718E-5</v>
      </c>
      <c r="V10" s="1">
        <v>200.000006948725</v>
      </c>
      <c r="W10" s="1">
        <v>229.284382725097</v>
      </c>
      <c r="X10" s="1">
        <v>200.000003545765</v>
      </c>
      <c r="Y10" s="1">
        <v>1.3382826637098301E-5</v>
      </c>
      <c r="Z10" s="1">
        <v>200.00000505690701</v>
      </c>
      <c r="AA10" s="1">
        <v>100.00000565796999</v>
      </c>
      <c r="AB10" s="1">
        <v>6.1594041653734098E-6</v>
      </c>
      <c r="AC10" s="1">
        <v>200.000006053476</v>
      </c>
      <c r="AD10" s="1">
        <v>6.4174732870014799E-6</v>
      </c>
      <c r="AE10" s="1">
        <v>200.000006384166</v>
      </c>
      <c r="AF10" s="1">
        <v>141.14250797215999</v>
      </c>
      <c r="AG10" s="1">
        <v>89.987856912463897</v>
      </c>
    </row>
    <row r="11" spans="1:33" x14ac:dyDescent="0.3">
      <c r="A11">
        <v>10</v>
      </c>
      <c r="B11" s="1">
        <v>101.414168955419</v>
      </c>
      <c r="C11" s="1">
        <v>100.620951952135</v>
      </c>
      <c r="D11" s="1">
        <v>101.158214043093</v>
      </c>
      <c r="E11" s="1">
        <v>101.33534442648001</v>
      </c>
      <c r="F11" s="1">
        <v>101.518657985209</v>
      </c>
      <c r="G11" s="1">
        <v>100.820773877218</v>
      </c>
      <c r="H11" s="1">
        <v>100.683921944118</v>
      </c>
      <c r="I11" s="1">
        <v>100.628480934808</v>
      </c>
      <c r="J11" s="1">
        <v>100.6302737012</v>
      </c>
      <c r="K11" s="1">
        <v>100.665331955754</v>
      </c>
      <c r="L11" s="1">
        <v>100.882666693084</v>
      </c>
      <c r="M11" s="1">
        <v>101.066930978256</v>
      </c>
      <c r="N11" s="1">
        <v>100.586753301315</v>
      </c>
      <c r="O11" s="1">
        <v>100.45202253586299</v>
      </c>
      <c r="P11" s="1">
        <v>100.651434683033</v>
      </c>
      <c r="Q11" s="1">
        <v>101.323866080979</v>
      </c>
      <c r="R11" s="1">
        <v>100.594026074789</v>
      </c>
      <c r="S11" s="1">
        <v>101.132524990986</v>
      </c>
      <c r="T11" s="1">
        <v>101.360045921096</v>
      </c>
      <c r="U11" s="1">
        <v>100.60583877599301</v>
      </c>
      <c r="V11" s="1">
        <v>100.939891495642</v>
      </c>
      <c r="W11" s="1">
        <v>100.841317148936</v>
      </c>
      <c r="X11" s="1">
        <v>100.95075990388</v>
      </c>
      <c r="Y11" s="1">
        <v>101.208622581463</v>
      </c>
      <c r="Z11" s="1">
        <v>100.896196904608</v>
      </c>
      <c r="AA11" s="1">
        <v>100.55591300633201</v>
      </c>
      <c r="AB11" s="1">
        <v>101.197373422807</v>
      </c>
      <c r="AC11" s="1">
        <v>101.289213357907</v>
      </c>
      <c r="AD11" s="1">
        <v>100.99910510792201</v>
      </c>
      <c r="AE11" s="1">
        <v>224.06149358602499</v>
      </c>
      <c r="AF11" s="1">
        <v>105.035737210878</v>
      </c>
      <c r="AG11" s="1">
        <v>22.104558210508301</v>
      </c>
    </row>
    <row r="12" spans="1:33" x14ac:dyDescent="0.3">
      <c r="A12">
        <v>11</v>
      </c>
      <c r="B12" s="1">
        <v>7.51731477066641E-6</v>
      </c>
      <c r="C12" s="1">
        <v>5.66202606933075E-6</v>
      </c>
      <c r="D12" s="1">
        <v>5.9556286942097299E-6</v>
      </c>
      <c r="E12" s="1">
        <v>6.4156515691138296E-6</v>
      </c>
      <c r="F12" s="1">
        <v>5.3368430599221003E-6</v>
      </c>
      <c r="G12" s="1">
        <v>7.1272834247793003E-6</v>
      </c>
      <c r="H12" s="1">
        <v>4.9943355406867298E-6</v>
      </c>
      <c r="I12" s="1">
        <v>5.4811148402222898E-6</v>
      </c>
      <c r="J12" s="1">
        <v>4.8478468670509696E-6</v>
      </c>
      <c r="K12" s="1">
        <v>5.4532233662030101E-6</v>
      </c>
      <c r="L12" s="1">
        <v>3.7314698602131098E-6</v>
      </c>
      <c r="M12" s="1">
        <v>5.3609164751833296E-6</v>
      </c>
      <c r="N12" s="1">
        <v>6.5138324316649198E-6</v>
      </c>
      <c r="O12" s="1">
        <v>5.2231434892746603E-6</v>
      </c>
      <c r="P12" s="1">
        <v>5.6478870646969796E-6</v>
      </c>
      <c r="Q12" s="1">
        <v>5.3994044719729496E-6</v>
      </c>
      <c r="R12" s="1">
        <v>3.6090964385948601E-6</v>
      </c>
      <c r="S12" s="1">
        <v>6.4196919993264601E-6</v>
      </c>
      <c r="T12" s="1">
        <v>3.18455477099632E-6</v>
      </c>
      <c r="U12" s="1">
        <v>7.0598575803160202E-6</v>
      </c>
      <c r="V12" s="1">
        <v>4.5845990825910096E-6</v>
      </c>
      <c r="W12" s="1">
        <v>5.1606571105366996E-6</v>
      </c>
      <c r="X12" s="1">
        <v>6.73094064040924E-6</v>
      </c>
      <c r="Y12" s="1">
        <v>5.1838596846209797E-6</v>
      </c>
      <c r="Z12" s="1">
        <v>5.4264701248030102E-6</v>
      </c>
      <c r="AA12" s="1">
        <v>5.5159157454909198E-6</v>
      </c>
      <c r="AB12" s="1">
        <v>5.6142512221413199E-6</v>
      </c>
      <c r="AC12" s="1">
        <v>3.4656695788726198E-6</v>
      </c>
      <c r="AD12" s="1">
        <v>3.9966225813259303E-6</v>
      </c>
      <c r="AE12" s="1">
        <v>3.8147882150951697E-6</v>
      </c>
      <c r="AF12" s="1">
        <v>5.3478298923437203E-6</v>
      </c>
      <c r="AG12" s="1">
        <v>1.09742531459964E-6</v>
      </c>
    </row>
    <row r="13" spans="1:33" x14ac:dyDescent="0.3">
      <c r="A13">
        <v>12</v>
      </c>
      <c r="B13" s="1">
        <v>165.10122360026401</v>
      </c>
      <c r="C13" s="1">
        <v>167.38799392729601</v>
      </c>
      <c r="D13" s="1">
        <v>165.40235116661299</v>
      </c>
      <c r="E13" s="1">
        <v>164.79105636655399</v>
      </c>
      <c r="F13" s="1">
        <v>164.991149469096</v>
      </c>
      <c r="G13" s="1">
        <v>165.21260600508</v>
      </c>
      <c r="H13" s="1">
        <v>165.04865734961299</v>
      </c>
      <c r="I13" s="1">
        <v>165.09813059914899</v>
      </c>
      <c r="J13" s="1">
        <v>165.21260563087401</v>
      </c>
      <c r="K13" s="1">
        <v>163.924512171337</v>
      </c>
      <c r="L13" s="1">
        <v>163.87771139525299</v>
      </c>
      <c r="M13" s="1">
        <v>163.87771126110101</v>
      </c>
      <c r="N13" s="1">
        <v>166.12483099836001</v>
      </c>
      <c r="O13" s="1">
        <v>165.10055540559199</v>
      </c>
      <c r="P13" s="1">
        <v>160.62931763616399</v>
      </c>
      <c r="Q13" s="1">
        <v>0.30382874585165998</v>
      </c>
      <c r="R13" s="1">
        <v>165.21260566068699</v>
      </c>
      <c r="S13" s="1">
        <v>163.92451215765101</v>
      </c>
      <c r="T13" s="1">
        <v>164.00170336240299</v>
      </c>
      <c r="U13" s="1">
        <v>165.212605612988</v>
      </c>
      <c r="V13" s="1">
        <v>8.5411041281076905E-2</v>
      </c>
      <c r="W13" s="1">
        <v>163.39931450707601</v>
      </c>
      <c r="X13" s="1">
        <v>164.921941923563</v>
      </c>
      <c r="Y13" s="1">
        <v>165.212605643198</v>
      </c>
      <c r="Z13" s="1">
        <v>7.16689280220634E-2</v>
      </c>
      <c r="AA13" s="1">
        <v>165.09785299820501</v>
      </c>
      <c r="AB13" s="1">
        <v>165.40338340738799</v>
      </c>
      <c r="AC13" s="1">
        <v>0.145993926849769</v>
      </c>
      <c r="AD13" s="1">
        <v>163.494835221437</v>
      </c>
      <c r="AE13" s="1">
        <v>165.21260560129701</v>
      </c>
      <c r="AF13" s="1">
        <v>142.782709390675</v>
      </c>
      <c r="AG13" s="1">
        <v>55.955048340290098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DA1A-2BA0-46A6-8BF0-AEBB15918F45}">
  <dimension ref="A1:AG13"/>
  <sheetViews>
    <sheetView topLeftCell="T1" zoomScale="150" zoomScaleNormal="150" workbookViewId="0">
      <selection activeCell="B2" sqref="B2:AG13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1</v>
      </c>
      <c r="B2" s="1">
        <v>6.2527760746888796E-13</v>
      </c>
      <c r="C2" s="1">
        <v>2.9558577807620099E-12</v>
      </c>
      <c r="D2" s="1">
        <v>2.7853275241795899E-12</v>
      </c>
      <c r="E2" s="1">
        <v>4.4337866711430203E-12</v>
      </c>
      <c r="F2" s="1">
        <v>4.3200998334214002E-12</v>
      </c>
      <c r="G2" s="1">
        <v>2.8990143619011999E-12</v>
      </c>
      <c r="H2" s="1">
        <v>3.1832314562052399E-12</v>
      </c>
      <c r="I2" s="1">
        <v>3.12638803734444E-12</v>
      </c>
      <c r="J2" s="1">
        <v>3.06954461848363E-12</v>
      </c>
      <c r="K2" s="1">
        <v>3.3537617127876701E-12</v>
      </c>
      <c r="L2" s="1">
        <v>2.4442670110147402E-12</v>
      </c>
      <c r="M2" s="1">
        <v>2.8421709430403999E-12</v>
      </c>
      <c r="N2" s="1">
        <v>1.76214598468504E-12</v>
      </c>
      <c r="O2" s="1">
        <v>2.6147972675971598E-12</v>
      </c>
      <c r="P2" s="1">
        <v>2.5579538487363599E-12</v>
      </c>
      <c r="Q2" s="1">
        <v>3.0127011996228199E-12</v>
      </c>
      <c r="R2" s="1">
        <v>5.7411853049415998E-12</v>
      </c>
      <c r="S2" s="1">
        <v>2.6716406864579698E-12</v>
      </c>
      <c r="T2" s="1">
        <v>3.5242919693700901E-12</v>
      </c>
      <c r="U2" s="1">
        <v>5.1159076974727197E-12</v>
      </c>
      <c r="V2" s="1">
        <v>3.24007487506605E-12</v>
      </c>
      <c r="W2" s="1">
        <v>1.64845914696343E-12</v>
      </c>
      <c r="X2" s="1">
        <v>3.8085090636741297E-12</v>
      </c>
      <c r="Y2" s="1">
        <v>4.5474735088646404E-12</v>
      </c>
      <c r="Z2" s="1">
        <v>1.4210854715202E-12</v>
      </c>
      <c r="AA2" s="1">
        <v>3.06954461848363E-12</v>
      </c>
      <c r="AB2" s="1">
        <v>5.1727511163335197E-12</v>
      </c>
      <c r="AC2" s="1">
        <v>3.9221959013957498E-12</v>
      </c>
      <c r="AD2" s="1">
        <v>4.3200998334214002E-12</v>
      </c>
      <c r="AE2" s="1">
        <v>3.5242919693700901E-12</v>
      </c>
      <c r="AF2" s="1">
        <v>3.2571279007242898E-12</v>
      </c>
      <c r="AG2" s="1">
        <v>1.1149765730133501E-12</v>
      </c>
    </row>
    <row r="3" spans="1:33" x14ac:dyDescent="0.3">
      <c r="A3">
        <v>2</v>
      </c>
      <c r="B3" s="1">
        <v>5.6742806009424302E-9</v>
      </c>
      <c r="C3" s="1">
        <v>3.3315927794319499E-9</v>
      </c>
      <c r="D3" s="1">
        <v>5.67837332710041E-9</v>
      </c>
      <c r="E3" s="1">
        <v>1.9013555174751598E-9</v>
      </c>
      <c r="F3" s="1">
        <v>4.2336978367529801E-9</v>
      </c>
      <c r="G3" s="1">
        <v>2.8202862267789801E-9</v>
      </c>
      <c r="H3" s="1">
        <v>2.5345912035845599E-9</v>
      </c>
      <c r="I3" s="1">
        <v>5.0313246902078299E-9</v>
      </c>
      <c r="J3" s="1">
        <v>1.6841568140080099E-9</v>
      </c>
      <c r="K3" s="1">
        <v>2.9418174563033902E-9</v>
      </c>
      <c r="L3" s="1">
        <v>4.4482817429525304E-9</v>
      </c>
      <c r="M3" s="1">
        <v>6.5761014411691502E-9</v>
      </c>
      <c r="N3" s="1">
        <v>9.5013774625840597E-10</v>
      </c>
      <c r="O3" s="1">
        <v>5.8585101214703098E-9</v>
      </c>
      <c r="P3" s="1">
        <v>3.2550815376453102E-9</v>
      </c>
      <c r="Q3" s="1">
        <v>1.4377974366652701E-9</v>
      </c>
      <c r="R3" s="1">
        <v>1.8677610569284198E-9</v>
      </c>
      <c r="S3" s="1">
        <v>1.1191332305315799E-9</v>
      </c>
      <c r="T3" s="1">
        <v>2.24247287405887E-9</v>
      </c>
      <c r="U3" s="1">
        <v>3.7883864933974101E-9</v>
      </c>
      <c r="V3" s="1">
        <v>2.1756818568974202E-9</v>
      </c>
      <c r="W3" s="1">
        <v>1.2991563380637599E-9</v>
      </c>
      <c r="X3" s="1">
        <v>2.9133957468729899E-9</v>
      </c>
      <c r="Y3" s="1">
        <v>2.9008333513047501E-9</v>
      </c>
      <c r="Z3" s="1">
        <v>2.4667770048836201E-9</v>
      </c>
      <c r="AA3" s="1">
        <v>1.4783267943130299E-9</v>
      </c>
      <c r="AB3" s="1">
        <v>1.29938371173921E-9</v>
      </c>
      <c r="AC3" s="1">
        <v>2.4029418455029302E-9</v>
      </c>
      <c r="AD3" s="1">
        <v>2.4747919269429899E-9</v>
      </c>
      <c r="AE3" s="1">
        <v>3.5730067793337999E-9</v>
      </c>
      <c r="AF3" s="1">
        <v>3.0119811829839201E-9</v>
      </c>
      <c r="AG3" s="1">
        <v>1.51758611960836E-9</v>
      </c>
    </row>
    <row r="4" spans="1:33" x14ac:dyDescent="0.3">
      <c r="A4">
        <v>3</v>
      </c>
      <c r="B4" s="1">
        <v>14.846181758207701</v>
      </c>
      <c r="C4" s="1">
        <v>16.556879512809498</v>
      </c>
      <c r="D4" s="1">
        <v>31.910110060570599</v>
      </c>
      <c r="E4" s="1">
        <v>18.058522693086001</v>
      </c>
      <c r="F4" s="1">
        <v>29.453963191173699</v>
      </c>
      <c r="G4" s="1">
        <v>24.026377912859601</v>
      </c>
      <c r="H4" s="1">
        <v>32.430624951883303</v>
      </c>
      <c r="I4" s="1">
        <v>35.010647143760401</v>
      </c>
      <c r="J4" s="1">
        <v>24.968170689579701</v>
      </c>
      <c r="K4" s="1">
        <v>28.291650670263401</v>
      </c>
      <c r="L4" s="1">
        <v>36.263405929826703</v>
      </c>
      <c r="M4" s="1">
        <v>28.0788809325459</v>
      </c>
      <c r="N4" s="1">
        <v>16.801134263847899</v>
      </c>
      <c r="O4" s="1">
        <v>16.410366075099301</v>
      </c>
      <c r="P4" s="1">
        <v>28.509839172323598</v>
      </c>
      <c r="Q4" s="1">
        <v>28.634536826902</v>
      </c>
      <c r="R4" s="1">
        <v>38.023641405532999</v>
      </c>
      <c r="S4" s="1">
        <v>25.457828395957101</v>
      </c>
      <c r="T4" s="1">
        <v>28.288910723425399</v>
      </c>
      <c r="U4" s="1">
        <v>29.576070947229699</v>
      </c>
      <c r="V4" s="1">
        <v>25.3485980017327</v>
      </c>
      <c r="W4" s="1">
        <v>31.231108334373801</v>
      </c>
      <c r="X4" s="1">
        <v>29.272107847619999</v>
      </c>
      <c r="Y4" s="1">
        <v>29.6404743923955</v>
      </c>
      <c r="Z4" s="1">
        <v>15.307507875939301</v>
      </c>
      <c r="AA4" s="1">
        <v>34.961005340920302</v>
      </c>
      <c r="AB4" s="1">
        <v>25.218264332746799</v>
      </c>
      <c r="AC4" s="1">
        <v>29.714428366518899</v>
      </c>
      <c r="AD4" s="1">
        <v>29.022822858531601</v>
      </c>
      <c r="AE4" s="1">
        <v>23.550193262299899</v>
      </c>
      <c r="AF4" s="1">
        <v>26.828808462332098</v>
      </c>
      <c r="AG4" s="1">
        <v>6.2555269519348702</v>
      </c>
    </row>
    <row r="5" spans="1:33" x14ac:dyDescent="0.3">
      <c r="A5">
        <v>4</v>
      </c>
      <c r="B5" s="1">
        <v>12.9344576695367</v>
      </c>
      <c r="C5" s="1">
        <v>25.868869901947701</v>
      </c>
      <c r="D5" s="1">
        <v>17.9092277177444</v>
      </c>
      <c r="E5" s="1">
        <v>18.904186777283201</v>
      </c>
      <c r="F5" s="1">
        <v>16.914268660892599</v>
      </c>
      <c r="G5" s="1">
        <v>15.9193298000834</v>
      </c>
      <c r="H5" s="1">
        <v>16.9142686605345</v>
      </c>
      <c r="I5" s="1">
        <v>17.909242895459801</v>
      </c>
      <c r="J5" s="1">
        <v>17.909227717656702</v>
      </c>
      <c r="K5" s="1">
        <v>14.924370746242101</v>
      </c>
      <c r="L5" s="1">
        <v>21.888998135063801</v>
      </c>
      <c r="M5" s="1">
        <v>12.934457666677</v>
      </c>
      <c r="N5" s="1">
        <v>18.904186784974701</v>
      </c>
      <c r="O5" s="1">
        <v>23.878971984528501</v>
      </c>
      <c r="P5" s="1">
        <v>19.899140797345002</v>
      </c>
      <c r="Q5" s="1">
        <v>18.904181745428701</v>
      </c>
      <c r="R5" s="1">
        <v>25.868890098726901</v>
      </c>
      <c r="S5" s="1">
        <v>25.868890098658699</v>
      </c>
      <c r="T5" s="1">
        <v>19.899160990649499</v>
      </c>
      <c r="U5" s="1">
        <v>10.944544590264</v>
      </c>
      <c r="V5" s="1">
        <v>12.9344576668539</v>
      </c>
      <c r="W5" s="1">
        <v>15.919329802540499</v>
      </c>
      <c r="X5" s="1">
        <v>11.939498614865199</v>
      </c>
      <c r="Y5" s="1">
        <v>18.9041867759077</v>
      </c>
      <c r="Z5" s="1">
        <v>20.894099851007901</v>
      </c>
      <c r="AA5" s="1">
        <v>16.9142686604681</v>
      </c>
      <c r="AB5" s="1">
        <v>18.9042019345037</v>
      </c>
      <c r="AC5" s="1">
        <v>7.9596674236033698</v>
      </c>
      <c r="AD5" s="1">
        <v>11.9394986095355</v>
      </c>
      <c r="AE5" s="1">
        <v>16.914268660680499</v>
      </c>
      <c r="AF5" s="1">
        <v>17.6107450479888</v>
      </c>
      <c r="AG5" s="1">
        <v>4.3759198663003298</v>
      </c>
    </row>
    <row r="6" spans="1:33" x14ac:dyDescent="0.3">
      <c r="A6">
        <v>5</v>
      </c>
      <c r="B6" s="1">
        <v>61.860712060047703</v>
      </c>
      <c r="C6" s="1">
        <v>145.55910165857199</v>
      </c>
      <c r="D6" s="1">
        <v>108.18436789282801</v>
      </c>
      <c r="E6" s="1">
        <v>37.135677709411702</v>
      </c>
      <c r="F6" s="1">
        <v>216.150657764795</v>
      </c>
      <c r="G6" s="1">
        <v>118.57503931630799</v>
      </c>
      <c r="H6" s="1">
        <v>45.039963671407001</v>
      </c>
      <c r="I6" s="1">
        <v>100.20189271091201</v>
      </c>
      <c r="J6" s="1">
        <v>55.0442499305232</v>
      </c>
      <c r="K6" s="1">
        <v>183.873536032082</v>
      </c>
      <c r="L6" s="1">
        <v>161.78824354306801</v>
      </c>
      <c r="M6" s="1">
        <v>11.7699127819763</v>
      </c>
      <c r="N6" s="1">
        <v>96.506738304915402</v>
      </c>
      <c r="O6" s="1">
        <v>109.10303174147001</v>
      </c>
      <c r="P6" s="1">
        <v>99.659337131311304</v>
      </c>
      <c r="Q6" s="1">
        <v>106.77121959168799</v>
      </c>
      <c r="R6" s="1">
        <v>105.825287557236</v>
      </c>
      <c r="S6" s="1">
        <v>85.029683159672103</v>
      </c>
      <c r="T6" s="1">
        <v>32.018476878111002</v>
      </c>
      <c r="U6" s="1">
        <v>184.92442400667099</v>
      </c>
      <c r="V6" s="1">
        <v>181.009770196272</v>
      </c>
      <c r="W6" s="1">
        <v>93.6676694533692</v>
      </c>
      <c r="X6" s="1">
        <v>181.584006712026</v>
      </c>
      <c r="Y6" s="1">
        <v>79.917020084704106</v>
      </c>
      <c r="Z6" s="1">
        <v>76.207236253653093</v>
      </c>
      <c r="AA6" s="1">
        <v>130.74396861024201</v>
      </c>
      <c r="AB6" s="1">
        <v>105.39581442843</v>
      </c>
      <c r="AC6" s="1">
        <v>142.48623310920601</v>
      </c>
      <c r="AD6" s="1">
        <v>77.317216520443395</v>
      </c>
      <c r="AE6" s="1">
        <v>119.030323706625</v>
      </c>
      <c r="AF6" s="1">
        <v>108.412693750599</v>
      </c>
      <c r="AG6" s="1">
        <v>49.348267317454003</v>
      </c>
    </row>
    <row r="7" spans="1:33" x14ac:dyDescent="0.3">
      <c r="A7">
        <v>6</v>
      </c>
      <c r="B7" s="1">
        <v>1.10420277004459</v>
      </c>
      <c r="C7" s="1">
        <v>0.48816461932165101</v>
      </c>
      <c r="D7" s="1">
        <v>0.36530713672936999</v>
      </c>
      <c r="E7" s="1">
        <v>1.2197057939845299</v>
      </c>
      <c r="F7" s="1">
        <v>1.1601268825218001</v>
      </c>
      <c r="G7" s="1">
        <v>0.59418543738274798</v>
      </c>
      <c r="H7" s="1">
        <v>0.283276024228371</v>
      </c>
      <c r="I7" s="1">
        <v>0.198297975900459</v>
      </c>
      <c r="J7" s="1">
        <v>0.23684741551642199</v>
      </c>
      <c r="K7" s="1">
        <v>0.33583852161404998</v>
      </c>
      <c r="L7" s="1">
        <v>0.40166632865521001</v>
      </c>
      <c r="M7" s="1">
        <v>0.123654361663966</v>
      </c>
      <c r="N7" s="1">
        <v>0.46664559222131102</v>
      </c>
      <c r="O7" s="1">
        <v>0.59641865992398302</v>
      </c>
      <c r="P7" s="1">
        <v>0.29275032901227799</v>
      </c>
      <c r="Q7" s="1">
        <v>0.88457403487654995</v>
      </c>
      <c r="R7" s="1">
        <v>0.46600003659022998</v>
      </c>
      <c r="S7" s="1">
        <v>0.174836290189432</v>
      </c>
      <c r="T7" s="1">
        <v>1.1561616591652599</v>
      </c>
      <c r="U7" s="1">
        <v>0.35951384168106398</v>
      </c>
      <c r="V7" s="1">
        <v>1.0964530809594599</v>
      </c>
      <c r="W7" s="1">
        <v>0.237919817284137</v>
      </c>
      <c r="X7" s="1">
        <v>0.189917204629409</v>
      </c>
      <c r="Y7" s="1">
        <v>1.0873107623201499</v>
      </c>
      <c r="Z7" s="1">
        <v>0.468924682631495</v>
      </c>
      <c r="AA7" s="1">
        <v>0.20332518617374201</v>
      </c>
      <c r="AB7" s="1">
        <v>0.49396503517073098</v>
      </c>
      <c r="AC7" s="1">
        <v>0.48879412870974098</v>
      </c>
      <c r="AD7" s="1">
        <v>1.1337185656047899</v>
      </c>
      <c r="AE7" s="1">
        <v>0.37343029373437198</v>
      </c>
      <c r="AF7" s="1">
        <v>0.55606441561471098</v>
      </c>
      <c r="AG7" s="1">
        <v>0.35439524160855201</v>
      </c>
    </row>
    <row r="8" spans="1:33" x14ac:dyDescent="0.3">
      <c r="A8">
        <v>7</v>
      </c>
      <c r="B8" s="1">
        <v>48.959774061219299</v>
      </c>
      <c r="C8" s="1">
        <v>44.837073046349097</v>
      </c>
      <c r="D8" s="1">
        <v>33.521084957864502</v>
      </c>
      <c r="E8" s="1">
        <v>51.151665537811802</v>
      </c>
      <c r="F8" s="1">
        <v>38.269184655964601</v>
      </c>
      <c r="G8" s="1">
        <v>39.124437182985503</v>
      </c>
      <c r="H8" s="1">
        <v>32.735018495075103</v>
      </c>
      <c r="I8" s="1">
        <v>35.572322354303097</v>
      </c>
      <c r="J8" s="1">
        <v>32.409131020062802</v>
      </c>
      <c r="K8" s="1">
        <v>36.841628782952903</v>
      </c>
      <c r="L8" s="1">
        <v>41.790628504518899</v>
      </c>
      <c r="M8" s="1">
        <v>35.604980956721803</v>
      </c>
      <c r="N8" s="1">
        <v>49.662839199313098</v>
      </c>
      <c r="O8" s="1">
        <v>39.937248182712203</v>
      </c>
      <c r="P8" s="1">
        <v>42.757538557337902</v>
      </c>
      <c r="Q8" s="1">
        <v>38.958404404445602</v>
      </c>
      <c r="R8" s="1">
        <v>43.3332298715547</v>
      </c>
      <c r="S8" s="1">
        <v>39.328983121014197</v>
      </c>
      <c r="T8" s="1">
        <v>45.161751992906602</v>
      </c>
      <c r="U8" s="1">
        <v>41.7971609863623</v>
      </c>
      <c r="V8" s="1">
        <v>47.339021567058303</v>
      </c>
      <c r="W8" s="1">
        <v>33.551844392770803</v>
      </c>
      <c r="X8" s="1">
        <v>37.385096539665902</v>
      </c>
      <c r="Y8" s="1">
        <v>37.0163191287294</v>
      </c>
      <c r="Z8" s="1">
        <v>63.5736146326376</v>
      </c>
      <c r="AA8" s="1">
        <v>43.110518100052502</v>
      </c>
      <c r="AB8" s="1">
        <v>41.946500664327601</v>
      </c>
      <c r="AC8" s="1">
        <v>36.798955651006899</v>
      </c>
      <c r="AD8" s="1">
        <v>50.378261740368998</v>
      </c>
      <c r="AE8" s="1">
        <v>35.2300197058793</v>
      </c>
      <c r="AF8" s="1">
        <v>41.269474599799103</v>
      </c>
      <c r="AG8" s="1">
        <v>6.7143982689902399</v>
      </c>
    </row>
    <row r="9" spans="1:33" x14ac:dyDescent="0.3">
      <c r="A9">
        <v>8</v>
      </c>
      <c r="B9" s="1">
        <v>26.325770443508102</v>
      </c>
      <c r="C9" s="1">
        <v>25.193199087274898</v>
      </c>
      <c r="D9" s="1">
        <v>24.509136825476102</v>
      </c>
      <c r="E9" s="1">
        <v>24.1838524742065</v>
      </c>
      <c r="F9" s="1">
        <v>23.688408791135299</v>
      </c>
      <c r="G9" s="1">
        <v>26.063280710555301</v>
      </c>
      <c r="H9" s="1">
        <v>25.454453583220999</v>
      </c>
      <c r="I9" s="1">
        <v>22.9483180171923</v>
      </c>
      <c r="J9" s="1">
        <v>23.4045418649029</v>
      </c>
      <c r="K9" s="1">
        <v>24.348267160759399</v>
      </c>
      <c r="L9" s="1">
        <v>23.095632302950801</v>
      </c>
      <c r="M9" s="1">
        <v>26.340532175752202</v>
      </c>
      <c r="N9" s="1">
        <v>20.195584012843</v>
      </c>
      <c r="O9" s="1">
        <v>22.677112890407798</v>
      </c>
      <c r="P9" s="1">
        <v>25.891170802237401</v>
      </c>
      <c r="Q9" s="1">
        <v>26.049163392457999</v>
      </c>
      <c r="R9" s="1">
        <v>23.839396480404002</v>
      </c>
      <c r="S9" s="1">
        <v>14.5644985339718</v>
      </c>
      <c r="T9" s="1">
        <v>22.8752725060003</v>
      </c>
      <c r="U9" s="1">
        <v>20.176495762095701</v>
      </c>
      <c r="V9" s="1">
        <v>26.567372320125202</v>
      </c>
      <c r="W9" s="1">
        <v>23.475754153969699</v>
      </c>
      <c r="X9" s="1">
        <v>24.520289112145701</v>
      </c>
      <c r="Y9" s="1">
        <v>18.241907481509699</v>
      </c>
      <c r="Z9" s="1">
        <v>26.023649425317199</v>
      </c>
      <c r="AA9" s="1">
        <v>25.0308214790284</v>
      </c>
      <c r="AB9" s="1">
        <v>24.312991647224401</v>
      </c>
      <c r="AC9" s="1">
        <v>25.080408808704298</v>
      </c>
      <c r="AD9" s="1">
        <v>22.4175568664281</v>
      </c>
      <c r="AE9" s="1">
        <v>23.370271340093002</v>
      </c>
      <c r="AF9" s="1">
        <v>23.6955036817299</v>
      </c>
      <c r="AG9" s="1">
        <v>2.5641507081511201</v>
      </c>
    </row>
    <row r="10" spans="1:33" x14ac:dyDescent="0.3">
      <c r="A10">
        <v>9</v>
      </c>
      <c r="B10" s="1">
        <v>4.9177438086189702E-6</v>
      </c>
      <c r="C10" s="1">
        <v>9.1777378656843195E-6</v>
      </c>
      <c r="D10" s="1">
        <v>7.6958176578045806E-6</v>
      </c>
      <c r="E10" s="1">
        <v>100.000006687626</v>
      </c>
      <c r="F10" s="1">
        <v>5.19898367201676E-6</v>
      </c>
      <c r="G10" s="1">
        <v>200.00000619841001</v>
      </c>
      <c r="H10" s="1">
        <v>9.01179009815678E-6</v>
      </c>
      <c r="I10" s="1">
        <v>9.0110679593635706E-6</v>
      </c>
      <c r="J10" s="1">
        <v>100.00000981263101</v>
      </c>
      <c r="K10" s="1">
        <v>229.28438271005299</v>
      </c>
      <c r="L10" s="1">
        <v>100.000004309152</v>
      </c>
      <c r="M10" s="1">
        <v>100.000011491827</v>
      </c>
      <c r="N10" s="1">
        <v>5.0557882786961196E-6</v>
      </c>
      <c r="O10" s="1">
        <v>100.000006451812</v>
      </c>
      <c r="P10" s="1">
        <v>8.0643781075195807E-6</v>
      </c>
      <c r="Q10" s="1">
        <v>100.000006492906</v>
      </c>
      <c r="R10" s="1">
        <v>5.9836511354660598E-6</v>
      </c>
      <c r="S10" s="1">
        <v>8.1593593677098397E-6</v>
      </c>
      <c r="T10" s="1">
        <v>3.8578314160986304E-6</v>
      </c>
      <c r="U10" s="1">
        <v>100.00000507396101</v>
      </c>
      <c r="V10" s="1">
        <v>6.4896867115749004E-6</v>
      </c>
      <c r="W10" s="1">
        <v>100.00000635858299</v>
      </c>
      <c r="X10" s="1">
        <v>100.000007304373</v>
      </c>
      <c r="Y10" s="1">
        <v>1.00073611974949E-5</v>
      </c>
      <c r="Z10" s="1">
        <v>7.0560899985139199E-6</v>
      </c>
      <c r="AA10" s="1">
        <v>1.28156721075356E-5</v>
      </c>
      <c r="AB10" s="1">
        <v>1.3221770132076899E-5</v>
      </c>
      <c r="AC10" s="1">
        <v>100.000006591573</v>
      </c>
      <c r="AD10" s="1">
        <v>100.00001165944801</v>
      </c>
      <c r="AE10" s="1">
        <v>9.4134784376365099E-6</v>
      </c>
      <c r="AF10" s="1">
        <v>50.976153542685601</v>
      </c>
      <c r="AG10" s="1">
        <v>64.450058231329294</v>
      </c>
    </row>
    <row r="11" spans="1:33" x14ac:dyDescent="0.3">
      <c r="A11">
        <v>10</v>
      </c>
      <c r="B11" s="1">
        <v>100.583852340595</v>
      </c>
      <c r="C11" s="1">
        <v>100.511900882898</v>
      </c>
      <c r="D11" s="1">
        <v>100.57852941412099</v>
      </c>
      <c r="E11" s="1">
        <v>100.628577743844</v>
      </c>
      <c r="F11" s="1">
        <v>100.574900489398</v>
      </c>
      <c r="G11" s="1">
        <v>100.477355812089</v>
      </c>
      <c r="H11" s="1">
        <v>100.621379601763</v>
      </c>
      <c r="I11" s="1">
        <v>100.40636838267299</v>
      </c>
      <c r="J11" s="1">
        <v>100.767415705191</v>
      </c>
      <c r="K11" s="1">
        <v>100.640388532139</v>
      </c>
      <c r="L11" s="1">
        <v>100.546133404014</v>
      </c>
      <c r="M11" s="1">
        <v>100.45794481769499</v>
      </c>
      <c r="N11" s="1">
        <v>100.661141328491</v>
      </c>
      <c r="O11" s="1">
        <v>100.803158124823</v>
      </c>
      <c r="P11" s="1">
        <v>100.58665302248301</v>
      </c>
      <c r="Q11" s="1">
        <v>100.46691108205999</v>
      </c>
      <c r="R11" s="1">
        <v>100.57360419549499</v>
      </c>
      <c r="S11" s="1">
        <v>100.563019615573</v>
      </c>
      <c r="T11" s="1">
        <v>100.544266935461</v>
      </c>
      <c r="U11" s="1">
        <v>100.46908553810999</v>
      </c>
      <c r="V11" s="1">
        <v>100.43920184295</v>
      </c>
      <c r="W11" s="1">
        <v>100.408252371046</v>
      </c>
      <c r="X11" s="1">
        <v>100.69196043865701</v>
      </c>
      <c r="Y11" s="1">
        <v>100.56088564781599</v>
      </c>
      <c r="Z11" s="1">
        <v>100.525560256153</v>
      </c>
      <c r="AA11" s="1">
        <v>100.61991795962599</v>
      </c>
      <c r="AB11" s="1">
        <v>100.742007917199</v>
      </c>
      <c r="AC11" s="1">
        <v>100.63588035788899</v>
      </c>
      <c r="AD11" s="1">
        <v>100.8852737883</v>
      </c>
      <c r="AE11" s="1">
        <v>100.54566019765301</v>
      </c>
      <c r="AF11" s="1">
        <v>100.58390625820699</v>
      </c>
      <c r="AG11" s="1">
        <v>0.112166368627845</v>
      </c>
    </row>
    <row r="12" spans="1:33" x14ac:dyDescent="0.3">
      <c r="A12">
        <v>11</v>
      </c>
      <c r="B12" s="1">
        <v>5.3772591854794798E-6</v>
      </c>
      <c r="C12" s="1">
        <v>4.4569706005859104E-6</v>
      </c>
      <c r="D12" s="1">
        <v>5.2233044698368699E-6</v>
      </c>
      <c r="E12" s="1">
        <v>2.9475836527126299E-6</v>
      </c>
      <c r="F12" s="1">
        <v>5.6383460105280299E-6</v>
      </c>
      <c r="G12" s="1">
        <v>5.2761110964638596E-6</v>
      </c>
      <c r="H12" s="1">
        <v>5.1032147894147699E-6</v>
      </c>
      <c r="I12" s="1">
        <v>5.0493358685343899E-6</v>
      </c>
      <c r="J12" s="1">
        <v>5.3978073992766398E-6</v>
      </c>
      <c r="K12" s="1">
        <v>5.5634918680880202E-6</v>
      </c>
      <c r="L12" s="1">
        <v>5.2406421673367697E-6</v>
      </c>
      <c r="M12" s="1">
        <v>4.9074087655753803E-6</v>
      </c>
      <c r="N12" s="1">
        <v>5.4663296396029097E-6</v>
      </c>
      <c r="O12" s="1">
        <v>3.9254846342373597E-6</v>
      </c>
      <c r="P12" s="1">
        <v>4.4916614569956403E-6</v>
      </c>
      <c r="Q12" s="1">
        <v>3.9090859900170404E-6</v>
      </c>
      <c r="R12" s="1">
        <v>3.93471646020771E-6</v>
      </c>
      <c r="S12" s="1">
        <v>5.1855540732503801E-6</v>
      </c>
      <c r="T12" s="1">
        <v>4.86773569718934E-6</v>
      </c>
      <c r="U12" s="1">
        <v>5.2858595154248102E-6</v>
      </c>
      <c r="V12" s="1">
        <v>4.7130965867836401E-6</v>
      </c>
      <c r="W12" s="1">
        <v>4.2830265556403901E-6</v>
      </c>
      <c r="X12" s="1">
        <v>4.7013077164592602E-6</v>
      </c>
      <c r="Y12" s="1">
        <v>5.2799518925894501E-6</v>
      </c>
      <c r="Z12" s="1">
        <v>4.9454338295617996E-6</v>
      </c>
      <c r="AA12" s="1">
        <v>4.8939241423795398E-6</v>
      </c>
      <c r="AB12" s="1">
        <v>4.3523923523025502E-6</v>
      </c>
      <c r="AC12" s="1">
        <v>5.0680177992035101E-6</v>
      </c>
      <c r="AD12" s="1">
        <v>4.9191398829862001E-6</v>
      </c>
      <c r="AE12" s="1">
        <v>5.1933843678853E-6</v>
      </c>
      <c r="AF12" s="1">
        <v>4.85325261555165E-6</v>
      </c>
      <c r="AG12" s="1">
        <v>5.8956662774466404E-7</v>
      </c>
    </row>
    <row r="13" spans="1:33" x14ac:dyDescent="0.3">
      <c r="A13">
        <v>12</v>
      </c>
      <c r="B13" s="1">
        <v>162.56737659234901</v>
      </c>
      <c r="C13" s="1">
        <v>163.87772667813601</v>
      </c>
      <c r="D13" s="1">
        <v>0.44491217866834598</v>
      </c>
      <c r="E13" s="1">
        <v>163.92452170903499</v>
      </c>
      <c r="F13" s="1">
        <v>162.816314204956</v>
      </c>
      <c r="G13" s="1">
        <v>163.55330845490101</v>
      </c>
      <c r="H13" s="1">
        <v>163.877725725315</v>
      </c>
      <c r="I13" s="1">
        <v>159.36873365720001</v>
      </c>
      <c r="J13" s="1">
        <v>4.4590762886400598E-2</v>
      </c>
      <c r="K13" s="1">
        <v>162.567376366735</v>
      </c>
      <c r="L13" s="1">
        <v>163.92451236658499</v>
      </c>
      <c r="M13" s="1">
        <v>161.43530412771801</v>
      </c>
      <c r="N13" s="1">
        <v>161.404880778451</v>
      </c>
      <c r="O13" s="1">
        <v>162.745312084304</v>
      </c>
      <c r="P13" s="1">
        <v>161.43608284492799</v>
      </c>
      <c r="Q13" s="1">
        <v>8.3319191473947202E-2</v>
      </c>
      <c r="R13" s="1">
        <v>162.56737647404</v>
      </c>
      <c r="S13" s="1">
        <v>163.874851992397</v>
      </c>
      <c r="T13" s="1">
        <v>162.13588948921401</v>
      </c>
      <c r="U13" s="1">
        <v>162.27603770557801</v>
      </c>
      <c r="V13" s="1">
        <v>163.71484958053799</v>
      </c>
      <c r="W13" s="1">
        <v>8.3999222916645494E-2</v>
      </c>
      <c r="X13" s="1">
        <v>162.56737638371499</v>
      </c>
      <c r="Y13" s="1">
        <v>162.89600330203999</v>
      </c>
      <c r="Z13" s="1">
        <v>161.439845362189</v>
      </c>
      <c r="AA13" s="1">
        <v>163.33232429127699</v>
      </c>
      <c r="AB13" s="1">
        <v>162.56737643906499</v>
      </c>
      <c r="AC13" s="1">
        <v>162.62800798842599</v>
      </c>
      <c r="AD13" s="1">
        <v>161.40488080747201</v>
      </c>
      <c r="AE13" s="1">
        <v>162.62800798340999</v>
      </c>
      <c r="AF13" s="1">
        <v>140.93962749153101</v>
      </c>
      <c r="AG13" s="1">
        <v>55.2254253795792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Dual_Annealing</vt:lpstr>
      <vt:lpstr>MC_1</vt:lpstr>
      <vt:lpstr>MC_2</vt:lpstr>
      <vt:lpstr>MC_5</vt:lpstr>
      <vt:lpstr>MC_10</vt:lpstr>
      <vt:lpstr>MC_50</vt:lpstr>
      <vt:lpstr>MC_100</vt:lpstr>
      <vt:lpstr>MC_1000</vt:lpstr>
      <vt:lpstr>MC_100by1000</vt:lpstr>
      <vt:lpstr>Mean%MC_1</vt:lpstr>
      <vt:lpstr>Mean%MC_2</vt:lpstr>
      <vt:lpstr>Mean%MC_5</vt:lpstr>
      <vt:lpstr>Mean%MC_10</vt:lpstr>
      <vt:lpstr>Mean%MC_50</vt:lpstr>
      <vt:lpstr>Mean%MC_100</vt:lpstr>
      <vt:lpstr>Mean%MC_1000</vt:lpstr>
      <vt:lpstr>Mean%MC_100by1000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dawit gulta</dc:creator>
  <cp:keywords/>
  <dc:description/>
  <cp:lastModifiedBy>Dawit Gulta</cp:lastModifiedBy>
  <cp:revision/>
  <dcterms:created xsi:type="dcterms:W3CDTF">2023-12-27T01:57:49Z</dcterms:created>
  <dcterms:modified xsi:type="dcterms:W3CDTF">2024-05-11T12:00:19Z</dcterms:modified>
  <cp:category/>
  <cp:contentStatus/>
</cp:coreProperties>
</file>