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re\Dropbox\Izvoreanu\test computazionali\"/>
    </mc:Choice>
  </mc:AlternateContent>
  <xr:revisionPtr revIDLastSave="0" documentId="13_ncr:1_{F4650D23-E63E-4602-B60A-BBA89DD132D3}" xr6:coauthVersionLast="47" xr6:coauthVersionMax="47" xr10:uidLastSave="{00000000-0000-0000-0000-000000000000}"/>
  <bookViews>
    <workbookView xWindow="-108" yWindow="-108" windowWidth="23256" windowHeight="12456" xr2:uid="{0E38FBF8-EB30-4B55-A8DA-AA1F6AD59DBF}"/>
  </bookViews>
  <sheets>
    <sheet name="Foglio1" sheetId="1" r:id="rId1"/>
  </sheets>
  <definedNames>
    <definedName name="_xlchart.v1.0" hidden="1">Foglio1!$A$1</definedName>
    <definedName name="_xlchart.v1.1" hidden="1">Foglio1!$A$2:$A$53</definedName>
    <definedName name="_xlchart.v1.10" hidden="1">Foglio1!$B$1</definedName>
    <definedName name="_xlchart.v1.11" hidden="1">Foglio1!$B$2:$B$53</definedName>
    <definedName name="_xlchart.v1.12" hidden="1">Foglio1!$C$1</definedName>
    <definedName name="_xlchart.v1.13" hidden="1">Foglio1!$C$2:$C$53</definedName>
    <definedName name="_xlchart.v1.14" hidden="1">Foglio1!$D$1</definedName>
    <definedName name="_xlchart.v1.15" hidden="1">Foglio1!$D$2:$D$53</definedName>
    <definedName name="_xlchart.v1.2" hidden="1">Foglio1!$B$1</definedName>
    <definedName name="_xlchart.v1.3" hidden="1">Foglio1!$B$2:$B$53</definedName>
    <definedName name="_xlchart.v1.4" hidden="1">Foglio1!$C$1</definedName>
    <definedName name="_xlchart.v1.5" hidden="1">Foglio1!$C$2:$C$53</definedName>
    <definedName name="_xlchart.v1.6" hidden="1">Foglio1!$D$1</definedName>
    <definedName name="_xlchart.v1.7" hidden="1">Foglio1!$D$2:$D$53</definedName>
    <definedName name="_xlchart.v1.8" hidden="1">Foglio1!$A$1</definedName>
    <definedName name="_xlchart.v1.9" hidden="1">Foglio1!$A$2:$A$53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</calcChain>
</file>

<file path=xl/sharedStrings.xml><?xml version="1.0" encoding="utf-8"?>
<sst xmlns="http://schemas.openxmlformats.org/spreadsheetml/2006/main" count="6" uniqueCount="6">
  <si>
    <t>istanza</t>
  </si>
  <si>
    <t>tot</t>
  </si>
  <si>
    <t>visitati</t>
  </si>
  <si>
    <t>non visitati</t>
  </si>
  <si>
    <t>tasso visitati</t>
  </si>
  <si>
    <t>tasso non visitati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</si>
</sst>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 textRotation="90" wrapText="1"/>
    </xf>
    <xf numFmtId="0" fontId="0" fillId="3" borderId="1" xfId="0" applyFill="1" applyBorder="1"/>
    <xf numFmtId="0" fontId="0" fillId="0" borderId="1" xfId="0" applyBorder="1"/>
    <xf numFmtId="49" fontId="2" fillId="2" borderId="0" xfId="0" applyNumberFormat="1" applyFont="1" applyFill="1" applyBorder="1" applyAlignment="1">
      <alignment horizontal="center" vertical="center" textRotation="90" wrapText="1"/>
    </xf>
    <xf numFmtId="49" fontId="2" fillId="2" borderId="0" xfId="0" applyNumberFormat="1" applyFont="1" applyFill="1" applyAlignment="1">
      <alignment horizontal="center" vertical="center" textRotation="90" wrapText="1"/>
    </xf>
    <xf numFmtId="9" fontId="0" fillId="0" borderId="2" xfId="1" applyFont="1" applyBorder="1"/>
    <xf numFmtId="9" fontId="0" fillId="0" borderId="1" xfId="1" applyFont="1" applyBorder="1"/>
    <xf numFmtId="9" fontId="0" fillId="0" borderId="3" xfId="1" applyFont="1" applyBorder="1"/>
    <xf numFmtId="9" fontId="0" fillId="0" borderId="2" xfId="0" applyNumberFormat="1" applyBorder="1"/>
    <xf numFmtId="9" fontId="0" fillId="0" borderId="1" xfId="0" applyNumberFormat="1" applyBorder="1"/>
    <xf numFmtId="9" fontId="0" fillId="0" borderId="3" xfId="0" applyNumberFormat="1" applyBorder="1"/>
  </cellXfs>
  <cellStyles count="2">
    <cellStyle name="Normale" xfId="0" builtinId="0"/>
    <cellStyle name="Percentuale" xfId="1" builtinId="5"/>
  </cellStyles>
  <dxfs count="7">
    <dxf>
      <numFmt numFmtId="13" formatCode="0%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9"/>
          <bgColor theme="9"/>
        </patternFill>
      </fill>
      <alignment horizontal="center" vertical="center" textRotation="90" wrapText="1" indent="0" justifyLastLine="0" shrinkToFit="0" readingOrder="0"/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Pazienti non visitati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Foglio1!$D$1</c:f>
              <c:strCache>
                <c:ptCount val="1"/>
                <c:pt idx="0">
                  <c:v>non visitati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Foglio1!$D$2:$D$53</c:f>
              <c:numCache>
                <c:formatCode>General</c:formatCode>
                <c:ptCount val="52"/>
                <c:pt idx="0">
                  <c:v>0</c:v>
                </c:pt>
                <c:pt idx="1">
                  <c:v>14</c:v>
                </c:pt>
                <c:pt idx="2">
                  <c:v>9</c:v>
                </c:pt>
                <c:pt idx="3">
                  <c:v>2</c:v>
                </c:pt>
                <c:pt idx="4">
                  <c:v>5</c:v>
                </c:pt>
                <c:pt idx="5">
                  <c:v>9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13</c:v>
                </c:pt>
                <c:pt idx="10">
                  <c:v>27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14</c:v>
                </c:pt>
                <c:pt idx="15">
                  <c:v>6</c:v>
                </c:pt>
                <c:pt idx="16">
                  <c:v>9</c:v>
                </c:pt>
                <c:pt idx="17">
                  <c:v>4</c:v>
                </c:pt>
                <c:pt idx="18">
                  <c:v>13</c:v>
                </c:pt>
                <c:pt idx="19">
                  <c:v>2</c:v>
                </c:pt>
                <c:pt idx="20">
                  <c:v>5</c:v>
                </c:pt>
                <c:pt idx="21">
                  <c:v>10</c:v>
                </c:pt>
                <c:pt idx="22">
                  <c:v>17</c:v>
                </c:pt>
                <c:pt idx="23">
                  <c:v>16</c:v>
                </c:pt>
                <c:pt idx="24">
                  <c:v>22</c:v>
                </c:pt>
                <c:pt idx="25">
                  <c:v>22</c:v>
                </c:pt>
                <c:pt idx="26">
                  <c:v>31</c:v>
                </c:pt>
                <c:pt idx="27">
                  <c:v>41</c:v>
                </c:pt>
                <c:pt idx="28">
                  <c:v>37</c:v>
                </c:pt>
                <c:pt idx="29">
                  <c:v>32</c:v>
                </c:pt>
                <c:pt idx="30">
                  <c:v>47</c:v>
                </c:pt>
                <c:pt idx="31">
                  <c:v>40</c:v>
                </c:pt>
                <c:pt idx="32">
                  <c:v>30</c:v>
                </c:pt>
                <c:pt idx="33">
                  <c:v>36</c:v>
                </c:pt>
                <c:pt idx="34">
                  <c:v>42</c:v>
                </c:pt>
                <c:pt idx="35">
                  <c:v>32</c:v>
                </c:pt>
                <c:pt idx="36">
                  <c:v>29</c:v>
                </c:pt>
                <c:pt idx="37">
                  <c:v>29</c:v>
                </c:pt>
                <c:pt idx="38">
                  <c:v>21</c:v>
                </c:pt>
                <c:pt idx="39">
                  <c:v>13</c:v>
                </c:pt>
                <c:pt idx="40">
                  <c:v>8</c:v>
                </c:pt>
                <c:pt idx="41">
                  <c:v>8</c:v>
                </c:pt>
                <c:pt idx="42">
                  <c:v>10</c:v>
                </c:pt>
                <c:pt idx="43">
                  <c:v>0</c:v>
                </c:pt>
                <c:pt idx="44">
                  <c:v>0</c:v>
                </c:pt>
                <c:pt idx="45">
                  <c:v>8</c:v>
                </c:pt>
                <c:pt idx="46">
                  <c:v>11</c:v>
                </c:pt>
                <c:pt idx="47">
                  <c:v>4</c:v>
                </c:pt>
                <c:pt idx="48">
                  <c:v>13</c:v>
                </c:pt>
                <c:pt idx="49">
                  <c:v>22</c:v>
                </c:pt>
                <c:pt idx="50">
                  <c:v>16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94-4EE7-835F-87EAE46DF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418656"/>
        <c:axId val="927419904"/>
      </c:barChart>
      <c:catAx>
        <c:axId val="92741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7419904"/>
        <c:crosses val="autoZero"/>
        <c:auto val="1"/>
        <c:lblAlgn val="ctr"/>
        <c:lblOffset val="100"/>
        <c:tickLblSkip val="1"/>
        <c:noMultiLvlLbl val="0"/>
      </c:catAx>
      <c:valAx>
        <c:axId val="9274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741865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Tasso non visitati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Foglio1!$F$1</c:f>
              <c:strCache>
                <c:ptCount val="1"/>
                <c:pt idx="0">
                  <c:v>tasso non visitati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Foglio1!$F$2:$F$53</c:f>
              <c:numCache>
                <c:formatCode>0%</c:formatCode>
                <c:ptCount val="52"/>
                <c:pt idx="0">
                  <c:v>0</c:v>
                </c:pt>
                <c:pt idx="1">
                  <c:v>2.108433734939763E-2</c:v>
                </c:pt>
                <c:pt idx="2">
                  <c:v>1.3719512195121908E-2</c:v>
                </c:pt>
                <c:pt idx="3">
                  <c:v>3.5523978685613189E-3</c:v>
                </c:pt>
                <c:pt idx="4">
                  <c:v>7.8492935635793293E-3</c:v>
                </c:pt>
                <c:pt idx="5">
                  <c:v>1.404056162246492E-2</c:v>
                </c:pt>
                <c:pt idx="6">
                  <c:v>0</c:v>
                </c:pt>
                <c:pt idx="7">
                  <c:v>6.8259385665528916E-3</c:v>
                </c:pt>
                <c:pt idx="8">
                  <c:v>0</c:v>
                </c:pt>
                <c:pt idx="9">
                  <c:v>1.895043731778423E-2</c:v>
                </c:pt>
                <c:pt idx="10">
                  <c:v>3.7190082644628086E-2</c:v>
                </c:pt>
                <c:pt idx="11">
                  <c:v>4.7694753577106619E-3</c:v>
                </c:pt>
                <c:pt idx="12">
                  <c:v>3.0211480362537513E-3</c:v>
                </c:pt>
                <c:pt idx="13">
                  <c:v>8.1433224755700362E-3</c:v>
                </c:pt>
                <c:pt idx="14">
                  <c:v>1.9886363636363646E-2</c:v>
                </c:pt>
                <c:pt idx="15">
                  <c:v>9.6618357487923134E-3</c:v>
                </c:pt>
                <c:pt idx="16">
                  <c:v>1.5151515151515138E-2</c:v>
                </c:pt>
                <c:pt idx="17">
                  <c:v>6.5359477124182774E-3</c:v>
                </c:pt>
                <c:pt idx="18">
                  <c:v>1.7980636237897696E-2</c:v>
                </c:pt>
                <c:pt idx="19">
                  <c:v>3.3112582781457123E-3</c:v>
                </c:pt>
                <c:pt idx="20">
                  <c:v>8.0000000000000071E-3</c:v>
                </c:pt>
                <c:pt idx="21">
                  <c:v>1.4880952380952328E-2</c:v>
                </c:pt>
                <c:pt idx="22">
                  <c:v>2.5563909774436122E-2</c:v>
                </c:pt>
                <c:pt idx="23">
                  <c:v>2.5078369905956133E-2</c:v>
                </c:pt>
                <c:pt idx="24">
                  <c:v>3.3846153846153859E-2</c:v>
                </c:pt>
                <c:pt idx="25">
                  <c:v>3.4920634920634908E-2</c:v>
                </c:pt>
                <c:pt idx="26">
                  <c:v>4.6337817638266054E-2</c:v>
                </c:pt>
                <c:pt idx="27">
                  <c:v>6.0294117647058831E-2</c:v>
                </c:pt>
                <c:pt idx="28">
                  <c:v>5.727554179566563E-2</c:v>
                </c:pt>
                <c:pt idx="29">
                  <c:v>5.0632911392405111E-2</c:v>
                </c:pt>
                <c:pt idx="30">
                  <c:v>6.9732937685459961E-2</c:v>
                </c:pt>
                <c:pt idx="31">
                  <c:v>6.3291139240506333E-2</c:v>
                </c:pt>
                <c:pt idx="32">
                  <c:v>6.3694267515923553E-2</c:v>
                </c:pt>
                <c:pt idx="33">
                  <c:v>5.2708638360175697E-2</c:v>
                </c:pt>
                <c:pt idx="34">
                  <c:v>6.5217391304347783E-2</c:v>
                </c:pt>
                <c:pt idx="35">
                  <c:v>5.2032520325203224E-2</c:v>
                </c:pt>
                <c:pt idx="36">
                  <c:v>4.8986486486486513E-2</c:v>
                </c:pt>
                <c:pt idx="37">
                  <c:v>4.7385620915032733E-2</c:v>
                </c:pt>
                <c:pt idx="38">
                  <c:v>3.3333333333333326E-2</c:v>
                </c:pt>
                <c:pt idx="39">
                  <c:v>2.0092735703245768E-2</c:v>
                </c:pt>
                <c:pt idx="40">
                  <c:v>1.3008130081300862E-2</c:v>
                </c:pt>
                <c:pt idx="41">
                  <c:v>1.2903225806451646E-2</c:v>
                </c:pt>
                <c:pt idx="42">
                  <c:v>1.5600624024960985E-2</c:v>
                </c:pt>
                <c:pt idx="43">
                  <c:v>0</c:v>
                </c:pt>
                <c:pt idx="44">
                  <c:v>0</c:v>
                </c:pt>
                <c:pt idx="45">
                  <c:v>1.2461059190031154E-2</c:v>
                </c:pt>
                <c:pt idx="46">
                  <c:v>1.9469026548672552E-2</c:v>
                </c:pt>
                <c:pt idx="47">
                  <c:v>6.8027210884353817E-3</c:v>
                </c:pt>
                <c:pt idx="48">
                  <c:v>1.928783382789323E-2</c:v>
                </c:pt>
                <c:pt idx="49">
                  <c:v>3.4920634920634908E-2</c:v>
                </c:pt>
                <c:pt idx="50">
                  <c:v>2.4729520865533261E-2</c:v>
                </c:pt>
                <c:pt idx="51">
                  <c:v>2.2421524663677195E-3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BC-4F7D-BEC3-F6859943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280656"/>
        <c:axId val="777281488"/>
      </c:barChart>
      <c:catAx>
        <c:axId val="77728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7281488"/>
        <c:crosses val="autoZero"/>
        <c:auto val="1"/>
        <c:lblAlgn val="ctr"/>
        <c:lblOffset val="100"/>
        <c:tickLblSkip val="1"/>
        <c:noMultiLvlLbl val="0"/>
      </c:catAx>
      <c:valAx>
        <c:axId val="7772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728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15240</xdr:rowOff>
    </xdr:from>
    <xdr:to>
      <xdr:col>18</xdr:col>
      <xdr:colOff>60960</xdr:colOff>
      <xdr:row>23</xdr:row>
      <xdr:rowOff>7620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19B3AF2-883C-4006-A27D-DF04073DF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24</xdr:row>
      <xdr:rowOff>38100</xdr:rowOff>
    </xdr:from>
    <xdr:to>
      <xdr:col>18</xdr:col>
      <xdr:colOff>22860</xdr:colOff>
      <xdr:row>41</xdr:row>
      <xdr:rowOff>15240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D622F02-F7E0-4912-9865-92C981790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95AC7-C57B-4820-9037-1C0C78A43C63}" name="Tabella1" displayName="Tabella1" ref="A1:F53" totalsRowShown="0" headerRowDxfId="2" tableBorderDxfId="6">
  <autoFilter ref="A1:F53" xr:uid="{2A495AC7-C57B-4820-9037-1C0C78A43C63}"/>
  <sortState xmlns:xlrd2="http://schemas.microsoft.com/office/spreadsheetml/2017/richdata2" ref="A2:F53">
    <sortCondition ref="A1:A53"/>
  </sortState>
  <tableColumns count="6">
    <tableColumn id="1" xr3:uid="{87C2A891-B27E-4999-8A20-761837BBF972}" name="istanza" dataDxfId="5"/>
    <tableColumn id="2" xr3:uid="{53DEB69B-3F4B-4B1C-BC85-B2ED642DBB1A}" name="tot" dataDxfId="4"/>
    <tableColumn id="3" xr3:uid="{FEC3D33E-7D1D-47B4-879D-6EB6DE859B21}" name="visitati" dataDxfId="3"/>
    <tableColumn id="4" xr3:uid="{1FA28C76-E0A0-4FB5-8618-991113AC8255}" name="non visitati">
      <calculatedColumnFormula>B2-C2</calculatedColumnFormula>
    </tableColumn>
    <tableColumn id="5" xr3:uid="{D87D9CB8-F165-4950-8877-39872C5263EC}" name="tasso visitati" dataDxfId="1" dataCellStyle="Percentuale">
      <calculatedColumnFormula>Tabella1[[#This Row],[visitati]]/Tabella1[[#This Row],[tot]]</calculatedColumnFormula>
    </tableColumn>
    <tableColumn id="6" xr3:uid="{6939FB38-5A67-47F4-9064-DB4797139FA6}" name="tasso non visitati" dataDxfId="0">
      <calculatedColumnFormula>1-Tabella1[[#This Row],[tasso visitati]]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1B6F-5D5B-43DD-8CA8-76602352C047}">
  <dimension ref="A1:F53"/>
  <sheetViews>
    <sheetView tabSelected="1" workbookViewId="0">
      <selection activeCell="C4" sqref="C4"/>
    </sheetView>
  </sheetViews>
  <sheetFormatPr defaultRowHeight="14.4" x14ac:dyDescent="0.3"/>
  <sheetData>
    <row r="1" spans="1:6" ht="45.6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5" t="s">
        <v>5</v>
      </c>
    </row>
    <row r="2" spans="1:6" x14ac:dyDescent="0.3">
      <c r="A2" s="2">
        <v>2</v>
      </c>
      <c r="B2" s="2">
        <v>528</v>
      </c>
      <c r="C2" s="2">
        <v>528</v>
      </c>
      <c r="D2">
        <f>B2-C2</f>
        <v>0</v>
      </c>
      <c r="E2" s="6">
        <f>Tabella1[[#This Row],[visitati]]/Tabella1[[#This Row],[tot]]</f>
        <v>1</v>
      </c>
      <c r="F2" s="9">
        <f>1-Tabella1[[#This Row],[tasso visitati]]</f>
        <v>0</v>
      </c>
    </row>
    <row r="3" spans="1:6" x14ac:dyDescent="0.3">
      <c r="A3" s="3">
        <v>3</v>
      </c>
      <c r="B3" s="3">
        <v>664</v>
      </c>
      <c r="C3" s="3">
        <v>650</v>
      </c>
      <c r="D3">
        <f>B3-C3</f>
        <v>14</v>
      </c>
      <c r="E3" s="7">
        <f>Tabella1[[#This Row],[visitati]]/Tabella1[[#This Row],[tot]]</f>
        <v>0.97891566265060237</v>
      </c>
      <c r="F3" s="10">
        <f>1-Tabella1[[#This Row],[tasso visitati]]</f>
        <v>2.108433734939763E-2</v>
      </c>
    </row>
    <row r="4" spans="1:6" x14ac:dyDescent="0.3">
      <c r="A4" s="2">
        <v>4</v>
      </c>
      <c r="B4" s="2">
        <v>656</v>
      </c>
      <c r="C4" s="2">
        <v>647</v>
      </c>
      <c r="D4">
        <f>B4-C4</f>
        <v>9</v>
      </c>
      <c r="E4" s="7">
        <f>Tabella1[[#This Row],[visitati]]/Tabella1[[#This Row],[tot]]</f>
        <v>0.98628048780487809</v>
      </c>
      <c r="F4" s="10">
        <f>1-Tabella1[[#This Row],[tasso visitati]]</f>
        <v>1.3719512195121908E-2</v>
      </c>
    </row>
    <row r="5" spans="1:6" x14ac:dyDescent="0.3">
      <c r="A5" s="3">
        <v>5</v>
      </c>
      <c r="B5" s="3">
        <v>563</v>
      </c>
      <c r="C5" s="3">
        <v>561</v>
      </c>
      <c r="D5">
        <f>B5-C5</f>
        <v>2</v>
      </c>
      <c r="E5" s="7">
        <f>Tabella1[[#This Row],[visitati]]/Tabella1[[#This Row],[tot]]</f>
        <v>0.99644760213143868</v>
      </c>
      <c r="F5" s="10">
        <f>1-Tabella1[[#This Row],[tasso visitati]]</f>
        <v>3.5523978685613189E-3</v>
      </c>
    </row>
    <row r="6" spans="1:6" x14ac:dyDescent="0.3">
      <c r="A6" s="2">
        <v>6</v>
      </c>
      <c r="B6" s="2">
        <v>637</v>
      </c>
      <c r="C6" s="2">
        <v>632</v>
      </c>
      <c r="D6">
        <f>B6-C6</f>
        <v>5</v>
      </c>
      <c r="E6" s="7">
        <f>Tabella1[[#This Row],[visitati]]/Tabella1[[#This Row],[tot]]</f>
        <v>0.99215070643642067</v>
      </c>
      <c r="F6" s="10">
        <f>1-Tabella1[[#This Row],[tasso visitati]]</f>
        <v>7.8492935635793293E-3</v>
      </c>
    </row>
    <row r="7" spans="1:6" x14ac:dyDescent="0.3">
      <c r="A7" s="3">
        <v>7</v>
      </c>
      <c r="B7" s="3">
        <v>641</v>
      </c>
      <c r="C7" s="3">
        <v>632</v>
      </c>
      <c r="D7">
        <f>B7-C7</f>
        <v>9</v>
      </c>
      <c r="E7" s="7">
        <f>Tabella1[[#This Row],[visitati]]/Tabella1[[#This Row],[tot]]</f>
        <v>0.98595943837753508</v>
      </c>
      <c r="F7" s="10">
        <f>1-Tabella1[[#This Row],[tasso visitati]]</f>
        <v>1.404056162246492E-2</v>
      </c>
    </row>
    <row r="8" spans="1:6" x14ac:dyDescent="0.3">
      <c r="A8" s="2">
        <v>8</v>
      </c>
      <c r="B8" s="2">
        <v>657</v>
      </c>
      <c r="C8" s="2">
        <v>657</v>
      </c>
      <c r="D8">
        <f>B8-C8</f>
        <v>0</v>
      </c>
      <c r="E8" s="7">
        <f>Tabella1[[#This Row],[visitati]]/Tabella1[[#This Row],[tot]]</f>
        <v>1</v>
      </c>
      <c r="F8" s="10">
        <f>1-Tabella1[[#This Row],[tasso visitati]]</f>
        <v>0</v>
      </c>
    </row>
    <row r="9" spans="1:6" x14ac:dyDescent="0.3">
      <c r="A9" s="3">
        <v>9</v>
      </c>
      <c r="B9" s="3">
        <v>586</v>
      </c>
      <c r="C9" s="3">
        <v>582</v>
      </c>
      <c r="D9">
        <f>B9-C9</f>
        <v>4</v>
      </c>
      <c r="E9" s="7">
        <f>Tabella1[[#This Row],[visitati]]/Tabella1[[#This Row],[tot]]</f>
        <v>0.99317406143344711</v>
      </c>
      <c r="F9" s="10">
        <f>1-Tabella1[[#This Row],[tasso visitati]]</f>
        <v>6.8259385665528916E-3</v>
      </c>
    </row>
    <row r="10" spans="1:6" x14ac:dyDescent="0.3">
      <c r="A10" s="2">
        <v>10</v>
      </c>
      <c r="B10" s="2">
        <v>614</v>
      </c>
      <c r="C10" s="2">
        <v>614</v>
      </c>
      <c r="D10">
        <f>B10-C10</f>
        <v>0</v>
      </c>
      <c r="E10" s="7">
        <f>Tabella1[[#This Row],[visitati]]/Tabella1[[#This Row],[tot]]</f>
        <v>1</v>
      </c>
      <c r="F10" s="10">
        <f>1-Tabella1[[#This Row],[tasso visitati]]</f>
        <v>0</v>
      </c>
    </row>
    <row r="11" spans="1:6" x14ac:dyDescent="0.3">
      <c r="A11" s="3">
        <v>11</v>
      </c>
      <c r="B11" s="3">
        <v>686</v>
      </c>
      <c r="C11" s="3">
        <v>673</v>
      </c>
      <c r="D11">
        <f>B11-C11</f>
        <v>13</v>
      </c>
      <c r="E11" s="7">
        <f>Tabella1[[#This Row],[visitati]]/Tabella1[[#This Row],[tot]]</f>
        <v>0.98104956268221577</v>
      </c>
      <c r="F11" s="10">
        <f>1-Tabella1[[#This Row],[tasso visitati]]</f>
        <v>1.895043731778423E-2</v>
      </c>
    </row>
    <row r="12" spans="1:6" x14ac:dyDescent="0.3">
      <c r="A12" s="2">
        <v>12</v>
      </c>
      <c r="B12" s="2">
        <v>726</v>
      </c>
      <c r="C12" s="2">
        <v>699</v>
      </c>
      <c r="D12">
        <f>B12-C12</f>
        <v>27</v>
      </c>
      <c r="E12" s="7">
        <f>Tabella1[[#This Row],[visitati]]/Tabella1[[#This Row],[tot]]</f>
        <v>0.96280991735537191</v>
      </c>
      <c r="F12" s="10">
        <f>1-Tabella1[[#This Row],[tasso visitati]]</f>
        <v>3.7190082644628086E-2</v>
      </c>
    </row>
    <row r="13" spans="1:6" x14ac:dyDescent="0.3">
      <c r="A13" s="3">
        <v>13</v>
      </c>
      <c r="B13" s="3">
        <v>629</v>
      </c>
      <c r="C13" s="3">
        <v>626</v>
      </c>
      <c r="D13">
        <f>B13-C13</f>
        <v>3</v>
      </c>
      <c r="E13" s="7">
        <f>Tabella1[[#This Row],[visitati]]/Tabella1[[#This Row],[tot]]</f>
        <v>0.99523052464228934</v>
      </c>
      <c r="F13" s="10">
        <f>1-Tabella1[[#This Row],[tasso visitati]]</f>
        <v>4.7694753577106619E-3</v>
      </c>
    </row>
    <row r="14" spans="1:6" x14ac:dyDescent="0.3">
      <c r="A14" s="2">
        <v>14</v>
      </c>
      <c r="B14" s="2">
        <v>662</v>
      </c>
      <c r="C14" s="2">
        <v>660</v>
      </c>
      <c r="D14">
        <f>B14-C14</f>
        <v>2</v>
      </c>
      <c r="E14" s="7">
        <f>Tabella1[[#This Row],[visitati]]/Tabella1[[#This Row],[tot]]</f>
        <v>0.99697885196374625</v>
      </c>
      <c r="F14" s="10">
        <f>1-Tabella1[[#This Row],[tasso visitati]]</f>
        <v>3.0211480362537513E-3</v>
      </c>
    </row>
    <row r="15" spans="1:6" x14ac:dyDescent="0.3">
      <c r="A15" s="3">
        <v>15</v>
      </c>
      <c r="B15" s="3">
        <v>614</v>
      </c>
      <c r="C15" s="3">
        <v>609</v>
      </c>
      <c r="D15">
        <f>B15-C15</f>
        <v>5</v>
      </c>
      <c r="E15" s="7">
        <f>Tabella1[[#This Row],[visitati]]/Tabella1[[#This Row],[tot]]</f>
        <v>0.99185667752442996</v>
      </c>
      <c r="F15" s="10">
        <f>1-Tabella1[[#This Row],[tasso visitati]]</f>
        <v>8.1433224755700362E-3</v>
      </c>
    </row>
    <row r="16" spans="1:6" x14ac:dyDescent="0.3">
      <c r="A16" s="2">
        <v>16</v>
      </c>
      <c r="B16" s="2">
        <v>704</v>
      </c>
      <c r="C16" s="2">
        <v>690</v>
      </c>
      <c r="D16">
        <f>B16-C16</f>
        <v>14</v>
      </c>
      <c r="E16" s="7">
        <f>Tabella1[[#This Row],[visitati]]/Tabella1[[#This Row],[tot]]</f>
        <v>0.98011363636363635</v>
      </c>
      <c r="F16" s="10">
        <f>1-Tabella1[[#This Row],[tasso visitati]]</f>
        <v>1.9886363636363646E-2</v>
      </c>
    </row>
    <row r="17" spans="1:6" x14ac:dyDescent="0.3">
      <c r="A17" s="3">
        <v>17</v>
      </c>
      <c r="B17" s="3">
        <v>621</v>
      </c>
      <c r="C17" s="3">
        <v>615</v>
      </c>
      <c r="D17">
        <f>B17-C17</f>
        <v>6</v>
      </c>
      <c r="E17" s="7">
        <f>Tabella1[[#This Row],[visitati]]/Tabella1[[#This Row],[tot]]</f>
        <v>0.99033816425120769</v>
      </c>
      <c r="F17" s="10">
        <f>1-Tabella1[[#This Row],[tasso visitati]]</f>
        <v>9.6618357487923134E-3</v>
      </c>
    </row>
    <row r="18" spans="1:6" x14ac:dyDescent="0.3">
      <c r="A18" s="2">
        <v>18</v>
      </c>
      <c r="B18" s="2">
        <v>594</v>
      </c>
      <c r="C18" s="2">
        <v>585</v>
      </c>
      <c r="D18">
        <f>B18-C18</f>
        <v>9</v>
      </c>
      <c r="E18" s="7">
        <f>Tabella1[[#This Row],[visitati]]/Tabella1[[#This Row],[tot]]</f>
        <v>0.98484848484848486</v>
      </c>
      <c r="F18" s="10">
        <f>1-Tabella1[[#This Row],[tasso visitati]]</f>
        <v>1.5151515151515138E-2</v>
      </c>
    </row>
    <row r="19" spans="1:6" x14ac:dyDescent="0.3">
      <c r="A19" s="3">
        <v>19</v>
      </c>
      <c r="B19" s="3">
        <v>612</v>
      </c>
      <c r="C19" s="3">
        <v>608</v>
      </c>
      <c r="D19">
        <f>B19-C19</f>
        <v>4</v>
      </c>
      <c r="E19" s="7">
        <f>Tabella1[[#This Row],[visitati]]/Tabella1[[#This Row],[tot]]</f>
        <v>0.99346405228758172</v>
      </c>
      <c r="F19" s="10">
        <f>1-Tabella1[[#This Row],[tasso visitati]]</f>
        <v>6.5359477124182774E-3</v>
      </c>
    </row>
    <row r="20" spans="1:6" x14ac:dyDescent="0.3">
      <c r="A20" s="2">
        <v>20</v>
      </c>
      <c r="B20" s="2">
        <v>723</v>
      </c>
      <c r="C20" s="2">
        <v>710</v>
      </c>
      <c r="D20">
        <f>B20-C20</f>
        <v>13</v>
      </c>
      <c r="E20" s="7">
        <f>Tabella1[[#This Row],[visitati]]/Tabella1[[#This Row],[tot]]</f>
        <v>0.9820193637621023</v>
      </c>
      <c r="F20" s="10">
        <f>1-Tabella1[[#This Row],[tasso visitati]]</f>
        <v>1.7980636237897696E-2</v>
      </c>
    </row>
    <row r="21" spans="1:6" x14ac:dyDescent="0.3">
      <c r="A21" s="3">
        <v>21</v>
      </c>
      <c r="B21" s="3">
        <v>604</v>
      </c>
      <c r="C21" s="3">
        <v>602</v>
      </c>
      <c r="D21">
        <f>B21-C21</f>
        <v>2</v>
      </c>
      <c r="E21" s="7">
        <f>Tabella1[[#This Row],[visitati]]/Tabella1[[#This Row],[tot]]</f>
        <v>0.99668874172185429</v>
      </c>
      <c r="F21" s="10">
        <f>1-Tabella1[[#This Row],[tasso visitati]]</f>
        <v>3.3112582781457123E-3</v>
      </c>
    </row>
    <row r="22" spans="1:6" x14ac:dyDescent="0.3">
      <c r="A22" s="2">
        <v>22</v>
      </c>
      <c r="B22" s="2">
        <v>625</v>
      </c>
      <c r="C22" s="2">
        <v>620</v>
      </c>
      <c r="D22">
        <f>B22-C22</f>
        <v>5</v>
      </c>
      <c r="E22" s="7">
        <f>Tabella1[[#This Row],[visitati]]/Tabella1[[#This Row],[tot]]</f>
        <v>0.99199999999999999</v>
      </c>
      <c r="F22" s="10">
        <f>1-Tabella1[[#This Row],[tasso visitati]]</f>
        <v>8.0000000000000071E-3</v>
      </c>
    </row>
    <row r="23" spans="1:6" x14ac:dyDescent="0.3">
      <c r="A23" s="3">
        <v>23</v>
      </c>
      <c r="B23" s="3">
        <v>672</v>
      </c>
      <c r="C23" s="3">
        <v>662</v>
      </c>
      <c r="D23">
        <f>B23-C23</f>
        <v>10</v>
      </c>
      <c r="E23" s="7">
        <f>Tabella1[[#This Row],[visitati]]/Tabella1[[#This Row],[tot]]</f>
        <v>0.98511904761904767</v>
      </c>
      <c r="F23" s="10">
        <f>1-Tabella1[[#This Row],[tasso visitati]]</f>
        <v>1.4880952380952328E-2</v>
      </c>
    </row>
    <row r="24" spans="1:6" x14ac:dyDescent="0.3">
      <c r="A24" s="2">
        <v>24</v>
      </c>
      <c r="B24" s="2">
        <v>665</v>
      </c>
      <c r="C24" s="2">
        <v>648</v>
      </c>
      <c r="D24">
        <f>B24-C24</f>
        <v>17</v>
      </c>
      <c r="E24" s="7">
        <f>Tabella1[[#This Row],[visitati]]/Tabella1[[#This Row],[tot]]</f>
        <v>0.97443609022556388</v>
      </c>
      <c r="F24" s="10">
        <f>1-Tabella1[[#This Row],[tasso visitati]]</f>
        <v>2.5563909774436122E-2</v>
      </c>
    </row>
    <row r="25" spans="1:6" x14ac:dyDescent="0.3">
      <c r="A25" s="3">
        <v>25</v>
      </c>
      <c r="B25" s="3">
        <v>638</v>
      </c>
      <c r="C25" s="3">
        <v>622</v>
      </c>
      <c r="D25">
        <f>B25-C25</f>
        <v>16</v>
      </c>
      <c r="E25" s="7">
        <f>Tabella1[[#This Row],[visitati]]/Tabella1[[#This Row],[tot]]</f>
        <v>0.97492163009404387</v>
      </c>
      <c r="F25" s="10">
        <f>1-Tabella1[[#This Row],[tasso visitati]]</f>
        <v>2.5078369905956133E-2</v>
      </c>
    </row>
    <row r="26" spans="1:6" x14ac:dyDescent="0.3">
      <c r="A26" s="2">
        <v>26</v>
      </c>
      <c r="B26" s="2">
        <v>650</v>
      </c>
      <c r="C26" s="2">
        <v>628</v>
      </c>
      <c r="D26">
        <f>B26-C26</f>
        <v>22</v>
      </c>
      <c r="E26" s="7">
        <f>Tabella1[[#This Row],[visitati]]/Tabella1[[#This Row],[tot]]</f>
        <v>0.96615384615384614</v>
      </c>
      <c r="F26" s="10">
        <f>1-Tabella1[[#This Row],[tasso visitati]]</f>
        <v>3.3846153846153859E-2</v>
      </c>
    </row>
    <row r="27" spans="1:6" x14ac:dyDescent="0.3">
      <c r="A27" s="3">
        <v>27</v>
      </c>
      <c r="B27" s="3">
        <v>630</v>
      </c>
      <c r="C27" s="3">
        <v>608</v>
      </c>
      <c r="D27">
        <f>B27-C27</f>
        <v>22</v>
      </c>
      <c r="E27" s="7">
        <f>Tabella1[[#This Row],[visitati]]/Tabella1[[#This Row],[tot]]</f>
        <v>0.96507936507936509</v>
      </c>
      <c r="F27" s="10">
        <f>1-Tabella1[[#This Row],[tasso visitati]]</f>
        <v>3.4920634920634908E-2</v>
      </c>
    </row>
    <row r="28" spans="1:6" x14ac:dyDescent="0.3">
      <c r="A28" s="2">
        <v>28</v>
      </c>
      <c r="B28" s="2">
        <v>669</v>
      </c>
      <c r="C28" s="2">
        <v>638</v>
      </c>
      <c r="D28">
        <f>B28-C28</f>
        <v>31</v>
      </c>
      <c r="E28" s="7">
        <f>Tabella1[[#This Row],[visitati]]/Tabella1[[#This Row],[tot]]</f>
        <v>0.95366218236173395</v>
      </c>
      <c r="F28" s="10">
        <f>1-Tabella1[[#This Row],[tasso visitati]]</f>
        <v>4.6337817638266054E-2</v>
      </c>
    </row>
    <row r="29" spans="1:6" x14ac:dyDescent="0.3">
      <c r="A29" s="3">
        <v>29</v>
      </c>
      <c r="B29" s="3">
        <v>680</v>
      </c>
      <c r="C29" s="3">
        <v>639</v>
      </c>
      <c r="D29">
        <f>B29-C29</f>
        <v>41</v>
      </c>
      <c r="E29" s="7">
        <f>Tabella1[[#This Row],[visitati]]/Tabella1[[#This Row],[tot]]</f>
        <v>0.93970588235294117</v>
      </c>
      <c r="F29" s="10">
        <f>1-Tabella1[[#This Row],[tasso visitati]]</f>
        <v>6.0294117647058831E-2</v>
      </c>
    </row>
    <row r="30" spans="1:6" x14ac:dyDescent="0.3">
      <c r="A30" s="2">
        <v>30</v>
      </c>
      <c r="B30" s="2">
        <v>646</v>
      </c>
      <c r="C30" s="2">
        <v>609</v>
      </c>
      <c r="D30">
        <f>B30-C30</f>
        <v>37</v>
      </c>
      <c r="E30" s="7">
        <f>Tabella1[[#This Row],[visitati]]/Tabella1[[#This Row],[tot]]</f>
        <v>0.94272445820433437</v>
      </c>
      <c r="F30" s="10">
        <f>1-Tabella1[[#This Row],[tasso visitati]]</f>
        <v>5.727554179566563E-2</v>
      </c>
    </row>
    <row r="31" spans="1:6" x14ac:dyDescent="0.3">
      <c r="A31" s="3">
        <v>31</v>
      </c>
      <c r="B31" s="3">
        <v>632</v>
      </c>
      <c r="C31" s="3">
        <v>600</v>
      </c>
      <c r="D31">
        <f>B31-C31</f>
        <v>32</v>
      </c>
      <c r="E31" s="7">
        <f>Tabella1[[#This Row],[visitati]]/Tabella1[[#This Row],[tot]]</f>
        <v>0.94936708860759489</v>
      </c>
      <c r="F31" s="10">
        <f>1-Tabella1[[#This Row],[tasso visitati]]</f>
        <v>5.0632911392405111E-2</v>
      </c>
    </row>
    <row r="32" spans="1:6" x14ac:dyDescent="0.3">
      <c r="A32" s="2">
        <v>32</v>
      </c>
      <c r="B32" s="2">
        <v>674</v>
      </c>
      <c r="C32" s="2">
        <v>627</v>
      </c>
      <c r="D32">
        <f>B32-C32</f>
        <v>47</v>
      </c>
      <c r="E32" s="7">
        <f>Tabella1[[#This Row],[visitati]]/Tabella1[[#This Row],[tot]]</f>
        <v>0.93026706231454004</v>
      </c>
      <c r="F32" s="10">
        <f>1-Tabella1[[#This Row],[tasso visitati]]</f>
        <v>6.9732937685459961E-2</v>
      </c>
    </row>
    <row r="33" spans="1:6" x14ac:dyDescent="0.3">
      <c r="A33" s="3">
        <v>33</v>
      </c>
      <c r="B33" s="3">
        <v>632</v>
      </c>
      <c r="C33" s="3">
        <v>592</v>
      </c>
      <c r="D33">
        <f>B33-C33</f>
        <v>40</v>
      </c>
      <c r="E33" s="7">
        <f>Tabella1[[#This Row],[visitati]]/Tabella1[[#This Row],[tot]]</f>
        <v>0.93670886075949367</v>
      </c>
      <c r="F33" s="10">
        <f>1-Tabella1[[#This Row],[tasso visitati]]</f>
        <v>6.3291139240506333E-2</v>
      </c>
    </row>
    <row r="34" spans="1:6" x14ac:dyDescent="0.3">
      <c r="A34" s="2">
        <v>34</v>
      </c>
      <c r="B34" s="2">
        <v>471</v>
      </c>
      <c r="C34" s="2">
        <v>441</v>
      </c>
      <c r="D34">
        <f>B34-C34</f>
        <v>30</v>
      </c>
      <c r="E34" s="7">
        <f>Tabella1[[#This Row],[visitati]]/Tabella1[[#This Row],[tot]]</f>
        <v>0.93630573248407645</v>
      </c>
      <c r="F34" s="10">
        <f>1-Tabella1[[#This Row],[tasso visitati]]</f>
        <v>6.3694267515923553E-2</v>
      </c>
    </row>
    <row r="35" spans="1:6" x14ac:dyDescent="0.3">
      <c r="A35" s="3">
        <v>35</v>
      </c>
      <c r="B35" s="3">
        <v>683</v>
      </c>
      <c r="C35" s="3">
        <v>647</v>
      </c>
      <c r="D35">
        <f>B35-C35</f>
        <v>36</v>
      </c>
      <c r="E35" s="7">
        <f>Tabella1[[#This Row],[visitati]]/Tabella1[[#This Row],[tot]]</f>
        <v>0.9472913616398243</v>
      </c>
      <c r="F35" s="10">
        <f>1-Tabella1[[#This Row],[tasso visitati]]</f>
        <v>5.2708638360175697E-2</v>
      </c>
    </row>
    <row r="36" spans="1:6" x14ac:dyDescent="0.3">
      <c r="A36" s="2">
        <v>36</v>
      </c>
      <c r="B36" s="2">
        <v>644</v>
      </c>
      <c r="C36" s="2">
        <v>602</v>
      </c>
      <c r="D36">
        <f>B36-C36</f>
        <v>42</v>
      </c>
      <c r="E36" s="7">
        <f>Tabella1[[#This Row],[visitati]]/Tabella1[[#This Row],[tot]]</f>
        <v>0.93478260869565222</v>
      </c>
      <c r="F36" s="10">
        <f>1-Tabella1[[#This Row],[tasso visitati]]</f>
        <v>6.5217391304347783E-2</v>
      </c>
    </row>
    <row r="37" spans="1:6" x14ac:dyDescent="0.3">
      <c r="A37" s="3">
        <v>37</v>
      </c>
      <c r="B37" s="3">
        <v>615</v>
      </c>
      <c r="C37" s="3">
        <v>583</v>
      </c>
      <c r="D37">
        <f>B37-C37</f>
        <v>32</v>
      </c>
      <c r="E37" s="7">
        <f>Tabella1[[#This Row],[visitati]]/Tabella1[[#This Row],[tot]]</f>
        <v>0.94796747967479678</v>
      </c>
      <c r="F37" s="10">
        <f>1-Tabella1[[#This Row],[tasso visitati]]</f>
        <v>5.2032520325203224E-2</v>
      </c>
    </row>
    <row r="38" spans="1:6" x14ac:dyDescent="0.3">
      <c r="A38" s="2">
        <v>38</v>
      </c>
      <c r="B38" s="2">
        <v>592</v>
      </c>
      <c r="C38" s="2">
        <v>563</v>
      </c>
      <c r="D38">
        <f>B38-C38</f>
        <v>29</v>
      </c>
      <c r="E38" s="7">
        <f>Tabella1[[#This Row],[visitati]]/Tabella1[[#This Row],[tot]]</f>
        <v>0.95101351351351349</v>
      </c>
      <c r="F38" s="10">
        <f>1-Tabella1[[#This Row],[tasso visitati]]</f>
        <v>4.8986486486486513E-2</v>
      </c>
    </row>
    <row r="39" spans="1:6" x14ac:dyDescent="0.3">
      <c r="A39" s="3">
        <v>39</v>
      </c>
      <c r="B39" s="3">
        <v>612</v>
      </c>
      <c r="C39" s="3">
        <v>583</v>
      </c>
      <c r="D39">
        <f>B39-C39</f>
        <v>29</v>
      </c>
      <c r="E39" s="7">
        <f>Tabella1[[#This Row],[visitati]]/Tabella1[[#This Row],[tot]]</f>
        <v>0.95261437908496727</v>
      </c>
      <c r="F39" s="10">
        <f>1-Tabella1[[#This Row],[tasso visitati]]</f>
        <v>4.7385620915032733E-2</v>
      </c>
    </row>
    <row r="40" spans="1:6" x14ac:dyDescent="0.3">
      <c r="A40" s="2">
        <v>40</v>
      </c>
      <c r="B40" s="2">
        <v>630</v>
      </c>
      <c r="C40" s="2">
        <v>609</v>
      </c>
      <c r="D40">
        <f>B40-C40</f>
        <v>21</v>
      </c>
      <c r="E40" s="7">
        <f>Tabella1[[#This Row],[visitati]]/Tabella1[[#This Row],[tot]]</f>
        <v>0.96666666666666667</v>
      </c>
      <c r="F40" s="10">
        <f>1-Tabella1[[#This Row],[tasso visitati]]</f>
        <v>3.3333333333333326E-2</v>
      </c>
    </row>
    <row r="41" spans="1:6" x14ac:dyDescent="0.3">
      <c r="A41" s="3">
        <v>41</v>
      </c>
      <c r="B41" s="3">
        <v>647</v>
      </c>
      <c r="C41" s="3">
        <v>634</v>
      </c>
      <c r="D41">
        <f>B41-C41</f>
        <v>13</v>
      </c>
      <c r="E41" s="7">
        <f>Tabella1[[#This Row],[visitati]]/Tabella1[[#This Row],[tot]]</f>
        <v>0.97990726429675423</v>
      </c>
      <c r="F41" s="10">
        <f>1-Tabella1[[#This Row],[tasso visitati]]</f>
        <v>2.0092735703245768E-2</v>
      </c>
    </row>
    <row r="42" spans="1:6" x14ac:dyDescent="0.3">
      <c r="A42" s="2">
        <v>42</v>
      </c>
      <c r="B42" s="2">
        <v>615</v>
      </c>
      <c r="C42" s="2">
        <v>607</v>
      </c>
      <c r="D42">
        <f>B42-C42</f>
        <v>8</v>
      </c>
      <c r="E42" s="7">
        <f>Tabella1[[#This Row],[visitati]]/Tabella1[[#This Row],[tot]]</f>
        <v>0.98699186991869914</v>
      </c>
      <c r="F42" s="10">
        <f>1-Tabella1[[#This Row],[tasso visitati]]</f>
        <v>1.3008130081300862E-2</v>
      </c>
    </row>
    <row r="43" spans="1:6" x14ac:dyDescent="0.3">
      <c r="A43" s="3">
        <v>43</v>
      </c>
      <c r="B43" s="3">
        <v>620</v>
      </c>
      <c r="C43" s="3">
        <v>612</v>
      </c>
      <c r="D43">
        <f>B43-C43</f>
        <v>8</v>
      </c>
      <c r="E43" s="7">
        <f>Tabella1[[#This Row],[visitati]]/Tabella1[[#This Row],[tot]]</f>
        <v>0.98709677419354835</v>
      </c>
      <c r="F43" s="10">
        <f>1-Tabella1[[#This Row],[tasso visitati]]</f>
        <v>1.2903225806451646E-2</v>
      </c>
    </row>
    <row r="44" spans="1:6" x14ac:dyDescent="0.3">
      <c r="A44" s="2">
        <v>44</v>
      </c>
      <c r="B44" s="2">
        <v>641</v>
      </c>
      <c r="C44" s="2">
        <v>631</v>
      </c>
      <c r="D44">
        <f>B44-C44</f>
        <v>10</v>
      </c>
      <c r="E44" s="7">
        <f>Tabella1[[#This Row],[visitati]]/Tabella1[[#This Row],[tot]]</f>
        <v>0.98439937597503901</v>
      </c>
      <c r="F44" s="10">
        <f>1-Tabella1[[#This Row],[tasso visitati]]</f>
        <v>1.5600624024960985E-2</v>
      </c>
    </row>
    <row r="45" spans="1:6" x14ac:dyDescent="0.3">
      <c r="A45" s="3">
        <v>45</v>
      </c>
      <c r="B45" s="3">
        <v>549</v>
      </c>
      <c r="C45" s="3">
        <v>549</v>
      </c>
      <c r="D45">
        <f>B45-C45</f>
        <v>0</v>
      </c>
      <c r="E45" s="7">
        <f>Tabella1[[#This Row],[visitati]]/Tabella1[[#This Row],[tot]]</f>
        <v>1</v>
      </c>
      <c r="F45" s="10">
        <f>1-Tabella1[[#This Row],[tasso visitati]]</f>
        <v>0</v>
      </c>
    </row>
    <row r="46" spans="1:6" x14ac:dyDescent="0.3">
      <c r="A46" s="2">
        <v>46</v>
      </c>
      <c r="B46" s="2">
        <v>649</v>
      </c>
      <c r="C46" s="2">
        <v>649</v>
      </c>
      <c r="D46">
        <f>B46-C46</f>
        <v>0</v>
      </c>
      <c r="E46" s="7">
        <f>Tabella1[[#This Row],[visitati]]/Tabella1[[#This Row],[tot]]</f>
        <v>1</v>
      </c>
      <c r="F46" s="10">
        <f>1-Tabella1[[#This Row],[tasso visitati]]</f>
        <v>0</v>
      </c>
    </row>
    <row r="47" spans="1:6" x14ac:dyDescent="0.3">
      <c r="A47" s="3">
        <v>47</v>
      </c>
      <c r="B47" s="3">
        <v>642</v>
      </c>
      <c r="C47" s="3">
        <v>634</v>
      </c>
      <c r="D47">
        <f>B47-C47</f>
        <v>8</v>
      </c>
      <c r="E47" s="7">
        <f>Tabella1[[#This Row],[visitati]]/Tabella1[[#This Row],[tot]]</f>
        <v>0.98753894080996885</v>
      </c>
      <c r="F47" s="10">
        <f>1-Tabella1[[#This Row],[tasso visitati]]</f>
        <v>1.2461059190031154E-2</v>
      </c>
    </row>
    <row r="48" spans="1:6" x14ac:dyDescent="0.3">
      <c r="A48" s="2">
        <v>48</v>
      </c>
      <c r="B48" s="2">
        <v>565</v>
      </c>
      <c r="C48" s="2">
        <v>554</v>
      </c>
      <c r="D48">
        <f>B48-C48</f>
        <v>11</v>
      </c>
      <c r="E48" s="7">
        <f>Tabella1[[#This Row],[visitati]]/Tabella1[[#This Row],[tot]]</f>
        <v>0.98053097345132745</v>
      </c>
      <c r="F48" s="10">
        <f>1-Tabella1[[#This Row],[tasso visitati]]</f>
        <v>1.9469026548672552E-2</v>
      </c>
    </row>
    <row r="49" spans="1:6" x14ac:dyDescent="0.3">
      <c r="A49" s="3">
        <v>49</v>
      </c>
      <c r="B49" s="3">
        <v>588</v>
      </c>
      <c r="C49" s="3">
        <v>584</v>
      </c>
      <c r="D49">
        <f>B49-C49</f>
        <v>4</v>
      </c>
      <c r="E49" s="7">
        <f>Tabella1[[#This Row],[visitati]]/Tabella1[[#This Row],[tot]]</f>
        <v>0.99319727891156462</v>
      </c>
      <c r="F49" s="10">
        <f>1-Tabella1[[#This Row],[tasso visitati]]</f>
        <v>6.8027210884353817E-3</v>
      </c>
    </row>
    <row r="50" spans="1:6" x14ac:dyDescent="0.3">
      <c r="A50" s="2">
        <v>50</v>
      </c>
      <c r="B50" s="2">
        <v>674</v>
      </c>
      <c r="C50" s="2">
        <v>661</v>
      </c>
      <c r="D50">
        <f>B50-C50</f>
        <v>13</v>
      </c>
      <c r="E50" s="7">
        <f>Tabella1[[#This Row],[visitati]]/Tabella1[[#This Row],[tot]]</f>
        <v>0.98071216617210677</v>
      </c>
      <c r="F50" s="10">
        <f>1-Tabella1[[#This Row],[tasso visitati]]</f>
        <v>1.928783382789323E-2</v>
      </c>
    </row>
    <row r="51" spans="1:6" x14ac:dyDescent="0.3">
      <c r="A51" s="3">
        <v>51</v>
      </c>
      <c r="B51" s="3">
        <v>630</v>
      </c>
      <c r="C51" s="3">
        <v>608</v>
      </c>
      <c r="D51">
        <f>B51-C51</f>
        <v>22</v>
      </c>
      <c r="E51" s="7">
        <f>Tabella1[[#This Row],[visitati]]/Tabella1[[#This Row],[tot]]</f>
        <v>0.96507936507936509</v>
      </c>
      <c r="F51" s="10">
        <f>1-Tabella1[[#This Row],[tasso visitati]]</f>
        <v>3.4920634920634908E-2</v>
      </c>
    </row>
    <row r="52" spans="1:6" x14ac:dyDescent="0.3">
      <c r="A52" s="2">
        <v>52</v>
      </c>
      <c r="B52" s="2">
        <v>647</v>
      </c>
      <c r="C52" s="2">
        <v>631</v>
      </c>
      <c r="D52">
        <f>B52-C52</f>
        <v>16</v>
      </c>
      <c r="E52" s="7">
        <f>Tabella1[[#This Row],[visitati]]/Tabella1[[#This Row],[tot]]</f>
        <v>0.97527047913446674</v>
      </c>
      <c r="F52" s="10">
        <f>1-Tabella1[[#This Row],[tasso visitati]]</f>
        <v>2.4729520865533261E-2</v>
      </c>
    </row>
    <row r="53" spans="1:6" x14ac:dyDescent="0.3">
      <c r="A53" s="3">
        <v>53</v>
      </c>
      <c r="B53" s="3">
        <v>446</v>
      </c>
      <c r="C53" s="3">
        <v>445</v>
      </c>
      <c r="D53">
        <f>B53-C53</f>
        <v>1</v>
      </c>
      <c r="E53" s="8">
        <f>Tabella1[[#This Row],[visitati]]/Tabella1[[#This Row],[tot]]</f>
        <v>0.99775784753363228</v>
      </c>
      <c r="F53" s="11">
        <f>1-Tabella1[[#This Row],[tasso visitati]]</f>
        <v>2.2421524663677195E-3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Dorin Izvoreanu</dc:creator>
  <cp:lastModifiedBy>Dan Dorin Izvoreanu</cp:lastModifiedBy>
  <dcterms:created xsi:type="dcterms:W3CDTF">2022-02-04T09:34:07Z</dcterms:created>
  <dcterms:modified xsi:type="dcterms:W3CDTF">2022-02-04T12:09:28Z</dcterms:modified>
</cp:coreProperties>
</file>