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CIEMBRE DEL 31 AL 5" sheetId="1" r:id="rId4"/>
    <sheet state="visible" name="ENERO 6 AL 12" sheetId="2" r:id="rId5"/>
    <sheet state="visible" name="ENERO DEL 13 AL 19" sheetId="3" r:id="rId6"/>
    <sheet state="visible" name=" ENERO DEL 20 AL 26" sheetId="4" r:id="rId7"/>
    <sheet state="visible" name="ENERO DEL 27 AL 2 " sheetId="5" r:id="rId8"/>
    <sheet state="visible" name=" ENERO DEL 3 Feb AL 9 Feb" sheetId="6" r:id="rId9"/>
    <sheet state="visible" name="Template" sheetId="7" r:id="rId10"/>
    <sheet state="hidden" name="Turnos v2" sheetId="8" r:id="rId11"/>
  </sheets>
  <definedNames/>
  <calcPr/>
</workbook>
</file>

<file path=xl/sharedStrings.xml><?xml version="1.0" encoding="utf-8"?>
<sst xmlns="http://schemas.openxmlformats.org/spreadsheetml/2006/main" count="486" uniqueCount="61">
  <si>
    <t>Observaciones</t>
  </si>
  <si>
    <t>Introducción:</t>
  </si>
  <si>
    <t>Esta hoja de turnos está diseñada para facilitar la asignación y gestión de los turnos de trabajo.</t>
  </si>
  <si>
    <t>Turno</t>
  </si>
  <si>
    <t>Lunes</t>
  </si>
  <si>
    <t>Martes</t>
  </si>
  <si>
    <t>Miercoles</t>
  </si>
  <si>
    <t>Jueves</t>
  </si>
  <si>
    <t>Viernes</t>
  </si>
  <si>
    <t>Sabado</t>
  </si>
  <si>
    <t>Domingo</t>
  </si>
  <si>
    <t>Columna 1</t>
  </si>
  <si>
    <t>Aquí encontrarás una guía detallada sobre cómo utilizar la hoja de manera efectiva.</t>
  </si>
  <si>
    <t>Mañana</t>
  </si>
  <si>
    <t>Lavi</t>
  </si>
  <si>
    <t>Isa</t>
  </si>
  <si>
    <t>Estructura de la Hoja</t>
  </si>
  <si>
    <t>Columnas de Días: Cada columna representa un día de la semana, de lunes a domingo.</t>
  </si>
  <si>
    <t>Landy</t>
  </si>
  <si>
    <t>Max</t>
  </si>
  <si>
    <t>Filas de Turnos: Las filas están divididas en tres secciones: turnos de mañana, turnos de tarde y días libres.</t>
  </si>
  <si>
    <t>Mayo</t>
  </si>
  <si>
    <t>Ingreso de Nombres</t>
  </si>
  <si>
    <t>Seleccionar Celda: Haz clic en la celda correspondiente al día y turno deseado.</t>
  </si>
  <si>
    <t>Elegir Nombre: Usa la lista desplegable para seleccionar el nombre del empleado.</t>
  </si>
  <si>
    <t>Nombre Nuevo: Si necesitas añadir un nombre nuevo, clic en cualquiera de las casillas de los nombres</t>
  </si>
  <si>
    <t>Tarde</t>
  </si>
  <si>
    <t>abajo en la lista de los nombres hay botón para editar, asignar colores y cambiar los nombres</t>
  </si>
  <si>
    <t>Criss</t>
  </si>
  <si>
    <t>Comentarios</t>
  </si>
  <si>
    <t>Agregar Comentarios: Usa la columna de comentarios al lado de la tabla principal para añadir observaciones o notas relevantes.</t>
  </si>
  <si>
    <t>Cualquier empleado con acceso puede dejar comentarios.¿Cómo añadir comentarios en una celda específica?</t>
  </si>
  <si>
    <t>Selecciona la celda de comentarios al lado del turno correspondiente y escribe tu nota.</t>
  </si>
  <si>
    <t xml:space="preserve">       Actualización Automática de Fechas</t>
  </si>
  <si>
    <t>La fecha de inicio de la semana se introduce en la celda B2.</t>
  </si>
  <si>
    <t>Fiesta</t>
  </si>
  <si>
    <t>Todas las fechas de los días de la semana se actualizarán automáticamente. ¿Qué pasa si las fechas no se actualizan correctamente?</t>
  </si>
  <si>
    <t>Asegúrate de que la fecha de inicio en B2 es correcta y que el formato de fecha es consistente.</t>
  </si>
  <si>
    <t>Modificaciones y Correcciones</t>
  </si>
  <si>
    <t>Cambiar Turnos: Para cambiar un turno, simplemente selecciona una celda y elige un nombre diferente de la lista desplegable.</t>
  </si>
  <si>
    <t>Duplicados Permitidos: Se permite asignar el mismo nombre en varias celdas si es necesario,</t>
  </si>
  <si>
    <t>para reflejar situaciones especiales o cambios de última hora.</t>
  </si>
  <si>
    <t>Eu</t>
  </si>
  <si>
    <r>
      <rPr>
        <rFont val="Arial"/>
        <b/>
        <color theme="1"/>
        <sz val="14.0"/>
      </rPr>
      <t>F</t>
    </r>
    <r>
      <rPr>
        <rFont val="Arial"/>
        <b/>
        <color theme="1"/>
        <sz val="13.0"/>
      </rPr>
      <t>echa</t>
    </r>
  </si>
  <si>
    <t>Dia</t>
  </si>
  <si>
    <t>Mañanas</t>
  </si>
  <si>
    <t>Tardes</t>
  </si>
  <si>
    <t>Libres</t>
  </si>
  <si>
    <t>Observaciónes</t>
  </si>
  <si>
    <t>Lun</t>
  </si>
  <si>
    <t>Miercoles 19 Landy Mañana</t>
  </si>
  <si>
    <t>Luis</t>
  </si>
  <si>
    <t>Criss Tardes</t>
  </si>
  <si>
    <t>Jona</t>
  </si>
  <si>
    <t>Mar</t>
  </si>
  <si>
    <t>Mie</t>
  </si>
  <si>
    <t>Jue</t>
  </si>
  <si>
    <t>Vie</t>
  </si>
  <si>
    <t>Landi</t>
  </si>
  <si>
    <t>Sab</t>
  </si>
  <si>
    <t>Dom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</si>
</sst>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M/yyyy"/>
  </numFmts>
  <fonts count="15">
    <font>
      <sz val="10.0"/>
      <color rgb="FF000000"/>
      <name val="Arial"/>
      <scheme val="minor"/>
    </font>
    <font>
      <b/>
      <sz val="13.0"/>
      <color rgb="FFFFFFFF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b/>
      <sz val="10.0"/>
      <color rgb="FFFFFFFF"/>
      <name val="Arial"/>
      <scheme val="minor"/>
    </font>
    <font>
      <b/>
      <sz val="13.0"/>
      <color theme="1"/>
      <name val="Arial"/>
      <scheme val="minor"/>
    </font>
    <font>
      <sz val="10.0"/>
      <color theme="1"/>
      <name val="Arial"/>
      <scheme val="minor"/>
    </font>
    <font>
      <sz val="12.0"/>
      <color theme="1"/>
      <name val="Arial"/>
      <scheme val="minor"/>
    </font>
    <font>
      <sz val="9.0"/>
      <color rgb="FF008000"/>
      <name val="&quot;Google Sans Mono&quot;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  <scheme val="minor"/>
    </font>
    <font>
      <color theme="1"/>
      <name val="Arial"/>
    </font>
    <font>
      <sz val="12.0"/>
      <color theme="1"/>
      <name val="Arial"/>
    </font>
    <font>
      <b/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535FC1"/>
        <bgColor rgb="FF535FC1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20">
    <border/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3E4791"/>
      </right>
      <top style="thin">
        <color rgb="FFB7B7B7"/>
      </top>
      <bottom style="thin">
        <color rgb="FFB7B7B7"/>
      </bottom>
    </border>
    <border>
      <left style="thin">
        <color rgb="FF3E4791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3E4791"/>
      </right>
      <top style="thin">
        <color rgb="FFF8F9FA"/>
      </top>
      <bottom style="thin">
        <color rgb="FFF8F9FA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8F9FA"/>
      </top>
      <bottom style="thin">
        <color rgb="FFB7B7B7"/>
      </bottom>
    </border>
    <border>
      <left style="thin">
        <color rgb="FFFFFFFF"/>
      </left>
      <right style="thin">
        <color rgb="FFFFFFFF"/>
      </right>
      <top style="thin">
        <color rgb="FFF8F9FA"/>
      </top>
      <bottom style="thin">
        <color rgb="FFB7B7B7"/>
      </bottom>
    </border>
    <border>
      <left style="thin">
        <color rgb="FFFFFFFF"/>
      </left>
      <right style="thin">
        <color rgb="FF3E4791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FFFFF"/>
      </right>
      <top style="thin">
        <color rgb="FFF8F9FA"/>
      </top>
      <bottom style="thin">
        <color rgb="FFB7B7B7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2" fontId="1" numFmtId="164" xfId="0" applyAlignment="1" applyFont="1" applyNumberFormat="1">
      <alignment horizontal="center" readingOrder="0" shrinkToFit="0" wrapText="1"/>
    </xf>
    <xf borderId="0" fillId="2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center"/>
    </xf>
    <xf borderId="0" fillId="0" fontId="4" numFmtId="0" xfId="0" applyAlignment="1" applyFont="1">
      <alignment horizontal="center" readingOrder="0" vertical="center"/>
    </xf>
    <xf borderId="1" fillId="0" fontId="5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left" vertical="center"/>
    </xf>
    <xf borderId="4" fillId="3" fontId="5" numFmtId="49" xfId="0" applyAlignment="1" applyBorder="1" applyFill="1" applyFont="1" applyNumberFormat="1">
      <alignment horizontal="center" readingOrder="0" shrinkToFit="0" vertical="center" wrapText="0"/>
    </xf>
    <xf borderId="5" fillId="3" fontId="5" numFmtId="49" xfId="0" applyAlignment="1" applyBorder="1" applyFont="1" applyNumberFormat="1">
      <alignment horizontal="center" readingOrder="0" shrinkToFit="0" vertical="center" wrapText="0"/>
    </xf>
    <xf borderId="6" fillId="3" fontId="5" numFmtId="49" xfId="0" applyAlignment="1" applyBorder="1" applyFont="1" applyNumberFormat="1">
      <alignment horizontal="center" readingOrder="0" shrinkToFit="0" vertical="center" wrapText="0"/>
    </xf>
    <xf borderId="0" fillId="0" fontId="6" numFmtId="0" xfId="0" applyFont="1"/>
    <xf borderId="7" fillId="0" fontId="5" numFmtId="49" xfId="0" applyAlignment="1" applyBorder="1" applyFont="1" applyNumberFormat="1">
      <alignment horizontal="center" shrinkToFit="0" vertical="center" wrapText="0"/>
    </xf>
    <xf borderId="8" fillId="0" fontId="7" numFmtId="0" xfId="0" applyAlignment="1" applyBorder="1" applyFont="1">
      <alignment horizontal="center" readingOrder="0" shrinkToFit="0" vertical="center" wrapText="0"/>
    </xf>
    <xf borderId="9" fillId="0" fontId="7" numFmtId="0" xfId="0" applyAlignment="1" applyBorder="1" applyFont="1">
      <alignment readingOrder="0" shrinkToFit="0" vertical="center" wrapText="0"/>
    </xf>
    <xf borderId="0" fillId="0" fontId="3" numFmtId="0" xfId="0" applyAlignment="1" applyFont="1">
      <alignment horizontal="left" readingOrder="0" vertical="center"/>
    </xf>
    <xf borderId="0" fillId="0" fontId="6" numFmtId="0" xfId="0" applyAlignment="1" applyFont="1">
      <alignment vertical="center"/>
    </xf>
    <xf borderId="10" fillId="0" fontId="5" numFmtId="49" xfId="0" applyAlignment="1" applyBorder="1" applyFont="1" applyNumberFormat="1">
      <alignment horizontal="center" shrinkToFit="0" vertical="center" wrapText="0"/>
    </xf>
    <xf borderId="11" fillId="0" fontId="7" numFmtId="0" xfId="0" applyAlignment="1" applyBorder="1" applyFont="1">
      <alignment horizontal="center" readingOrder="0" shrinkToFit="0" vertical="center" wrapText="0"/>
    </xf>
    <xf borderId="12" fillId="0" fontId="8" numFmtId="0" xfId="0" applyAlignment="1" applyBorder="1" applyFont="1">
      <alignment horizontal="left" readingOrder="0" shrinkToFit="0" vertical="center" wrapText="0"/>
    </xf>
    <xf borderId="8" fillId="0" fontId="7" numFmtId="0" xfId="0" applyAlignment="1" applyBorder="1" applyFont="1">
      <alignment horizontal="center" readingOrder="0" shrinkToFit="0" vertical="center" wrapText="0"/>
    </xf>
    <xf borderId="11" fillId="0" fontId="7" numFmtId="0" xfId="0" applyAlignment="1" applyBorder="1" applyFont="1">
      <alignment horizontal="center" shrinkToFit="0" vertical="center" wrapText="0"/>
    </xf>
    <xf borderId="12" fillId="0" fontId="7" numFmtId="0" xfId="0" applyAlignment="1" applyBorder="1" applyFont="1">
      <alignment shrinkToFit="0" vertical="center" wrapText="0"/>
    </xf>
    <xf borderId="8" fillId="0" fontId="7" numFmtId="0" xfId="0" applyAlignment="1" applyBorder="1" applyFont="1">
      <alignment horizontal="center" shrinkToFit="0" vertical="center" wrapText="0"/>
    </xf>
    <xf borderId="9" fillId="0" fontId="7" numFmtId="0" xfId="0" applyAlignment="1" applyBorder="1" applyFont="1">
      <alignment shrinkToFit="0" vertical="center" wrapText="0"/>
    </xf>
    <xf borderId="12" fillId="0" fontId="7" numFmtId="0" xfId="0" applyAlignment="1" applyBorder="1" applyFont="1">
      <alignment readingOrder="0" shrinkToFit="0" vertical="center" wrapText="0"/>
    </xf>
    <xf borderId="11" fillId="0" fontId="7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left" readingOrder="0" vertical="top"/>
    </xf>
    <xf borderId="12" fillId="3" fontId="9" numFmtId="0" xfId="0" applyAlignment="1" applyBorder="1" applyFont="1">
      <alignment readingOrder="0" shrinkToFit="0" vertical="center" wrapText="0"/>
    </xf>
    <xf borderId="9" fillId="0" fontId="7" numFmtId="0" xfId="0" applyAlignment="1" applyBorder="1" applyFont="1">
      <alignment readingOrder="0" shrinkToFit="0" vertical="center" wrapText="0"/>
    </xf>
    <xf borderId="0" fillId="0" fontId="3" numFmtId="0" xfId="0" applyAlignment="1" applyFont="1">
      <alignment horizontal="center" vertical="center"/>
    </xf>
    <xf borderId="13" fillId="0" fontId="5" numFmtId="49" xfId="0" applyAlignment="1" applyBorder="1" applyFont="1" applyNumberFormat="1">
      <alignment horizontal="center" shrinkToFit="0" vertical="center" wrapText="0"/>
    </xf>
    <xf borderId="14" fillId="0" fontId="7" numFmtId="0" xfId="0" applyAlignment="1" applyBorder="1" applyFont="1">
      <alignment horizontal="center" shrinkToFit="0" vertical="center" wrapText="0"/>
    </xf>
    <xf borderId="15" fillId="0" fontId="7" numFmtId="0" xfId="0" applyAlignment="1" applyBorder="1" applyFont="1">
      <alignment shrinkToFit="0" vertical="center" wrapText="0"/>
    </xf>
    <xf borderId="1" fillId="0" fontId="10" numFmtId="0" xfId="0" applyAlignment="1" applyBorder="1" applyFont="1">
      <alignment horizontal="center" readingOrder="0" shrinkToFit="0" vertical="center" wrapText="1"/>
    </xf>
    <xf borderId="2" fillId="0" fontId="10" numFmtId="0" xfId="0" applyAlignment="1" applyBorder="1" applyFont="1">
      <alignment horizontal="center" readingOrder="0" shrinkToFit="0" vertical="center" wrapText="1"/>
    </xf>
    <xf borderId="3" fillId="0" fontId="10" numFmtId="0" xfId="0" applyAlignment="1" applyBorder="1" applyFont="1">
      <alignment horizontal="center" readingOrder="0" shrinkToFit="0" vertical="center" wrapText="1"/>
    </xf>
    <xf borderId="4" fillId="3" fontId="11" numFmtId="165" xfId="0" applyAlignment="1" applyBorder="1" applyFont="1" applyNumberFormat="1">
      <alignment readingOrder="0" shrinkToFit="0" vertical="center" wrapText="0"/>
    </xf>
    <xf borderId="5" fillId="3" fontId="11" numFmtId="49" xfId="0" applyAlignment="1" applyBorder="1" applyFont="1" applyNumberFormat="1">
      <alignment horizontal="center" readingOrder="0" shrinkToFit="0" vertical="center" wrapText="0"/>
    </xf>
    <xf borderId="5" fillId="3" fontId="7" numFmtId="0" xfId="0" applyAlignment="1" applyBorder="1" applyFont="1">
      <alignment horizontal="center" readingOrder="0" shrinkToFit="0" vertical="center" wrapText="0"/>
    </xf>
    <xf borderId="12" fillId="0" fontId="11" numFmtId="49" xfId="0" applyAlignment="1" applyBorder="1" applyFont="1" applyNumberFormat="1">
      <alignment readingOrder="0" shrinkToFit="0" vertical="center" wrapText="0"/>
    </xf>
    <xf borderId="7" fillId="0" fontId="11" numFmtId="165" xfId="0" applyAlignment="1" applyBorder="1" applyFont="1" applyNumberFormat="1">
      <alignment shrinkToFit="0" vertical="center" wrapText="0"/>
    </xf>
    <xf borderId="8" fillId="0" fontId="11" numFmtId="49" xfId="0" applyAlignment="1" applyBorder="1" applyFont="1" applyNumberFormat="1">
      <alignment horizontal="center" shrinkToFit="0" vertical="center" wrapText="0"/>
    </xf>
    <xf borderId="9" fillId="0" fontId="11" numFmtId="49" xfId="0" applyAlignment="1" applyBorder="1" applyFont="1" applyNumberFormat="1">
      <alignment readingOrder="0" shrinkToFit="0" vertical="center" wrapText="0"/>
    </xf>
    <xf borderId="10" fillId="0" fontId="11" numFmtId="165" xfId="0" applyAlignment="1" applyBorder="1" applyFont="1" applyNumberFormat="1">
      <alignment shrinkToFit="0" vertical="center" wrapText="0"/>
    </xf>
    <xf borderId="11" fillId="0" fontId="11" numFmtId="49" xfId="0" applyAlignment="1" applyBorder="1" applyFont="1" applyNumberFormat="1">
      <alignment horizontal="center" shrinkToFit="0" vertical="center" wrapText="0"/>
    </xf>
    <xf borderId="12" fillId="0" fontId="11" numFmtId="49" xfId="0" applyAlignment="1" applyBorder="1" applyFont="1" applyNumberFormat="1">
      <alignment readingOrder="0" shrinkToFit="0" vertical="center" wrapText="0"/>
    </xf>
    <xf borderId="12" fillId="0" fontId="11" numFmtId="49" xfId="0" applyAlignment="1" applyBorder="1" applyFont="1" applyNumberFormat="1">
      <alignment shrinkToFit="0" vertical="center" wrapText="0"/>
    </xf>
    <xf borderId="9" fillId="0" fontId="11" numFmtId="49" xfId="0" applyAlignment="1" applyBorder="1" applyFont="1" applyNumberFormat="1">
      <alignment shrinkToFit="0" vertical="center" wrapText="0"/>
    </xf>
    <xf borderId="9" fillId="0" fontId="11" numFmtId="49" xfId="0" applyAlignment="1" applyBorder="1" applyFont="1" applyNumberFormat="1">
      <alignment readingOrder="0" shrinkToFit="0" vertical="center" wrapText="0"/>
    </xf>
    <xf borderId="16" fillId="4" fontId="12" numFmtId="165" xfId="0" applyAlignment="1" applyBorder="1" applyFill="1" applyFont="1" applyNumberFormat="1">
      <alignment shrinkToFit="0" vertical="center" wrapText="0"/>
    </xf>
    <xf borderId="17" fillId="4" fontId="12" numFmtId="49" xfId="0" applyAlignment="1" applyBorder="1" applyFont="1" applyNumberFormat="1">
      <alignment shrinkToFit="0" vertical="center" wrapText="0"/>
    </xf>
    <xf borderId="17" fillId="4" fontId="13" numFmtId="0" xfId="0" applyAlignment="1" applyBorder="1" applyFont="1">
      <alignment horizontal="center" readingOrder="0" shrinkToFit="0" vertical="center" wrapText="0"/>
    </xf>
    <xf borderId="18" fillId="4" fontId="14" numFmtId="49" xfId="0" applyAlignment="1" applyBorder="1" applyFont="1" applyNumberFormat="1">
      <alignment shrinkToFit="0" vertical="center" wrapText="0"/>
    </xf>
    <xf borderId="19" fillId="4" fontId="12" numFmtId="49" xfId="0" applyAlignment="1" applyBorder="1" applyFont="1" applyNumberFormat="1">
      <alignment shrinkToFit="0" vertical="center" wrapText="0"/>
    </xf>
    <xf borderId="19" fillId="4" fontId="13" numFmtId="0" xfId="0" applyAlignment="1" applyBorder="1" applyFont="1">
      <alignment horizontal="center" readingOrder="0" shrinkToFit="0" vertical="center" wrapText="0"/>
    </xf>
    <xf borderId="9" fillId="4" fontId="14" numFmtId="49" xfId="0" applyAlignment="1" applyBorder="1" applyFont="1" applyNumberFormat="1">
      <alignment shrinkToFit="0" vertical="center" wrapText="0"/>
    </xf>
    <xf borderId="13" fillId="0" fontId="11" numFmtId="165" xfId="0" applyAlignment="1" applyBorder="1" applyFont="1" applyNumberFormat="1">
      <alignment shrinkToFit="0" vertical="center" wrapText="0"/>
    </xf>
    <xf borderId="14" fillId="0" fontId="11" numFmtId="49" xfId="0" applyAlignment="1" applyBorder="1" applyFont="1" applyNumberFormat="1">
      <alignment horizontal="center" shrinkToFit="0" vertical="center" wrapText="0"/>
    </xf>
    <xf borderId="15" fillId="0" fontId="1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8">
    <tableStyle count="3" pivot="0" name="DICIEMBRE DEL 31 AL 5-style">
      <tableStyleElement dxfId="2" type="headerRow"/>
      <tableStyleElement dxfId="3" type="firstRowStripe"/>
      <tableStyleElement dxfId="4" type="secondRowStripe"/>
    </tableStyle>
    <tableStyle count="3" pivot="0" name="ENERO 6 AL 12-style">
      <tableStyleElement dxfId="2" type="headerRow"/>
      <tableStyleElement dxfId="3" type="firstRowStripe"/>
      <tableStyleElement dxfId="4" type="secondRowStripe"/>
    </tableStyle>
    <tableStyle count="3" pivot="0" name="ENERO DEL 13 AL 19-style">
      <tableStyleElement dxfId="2" type="headerRow"/>
      <tableStyleElement dxfId="3" type="firstRowStripe"/>
      <tableStyleElement dxfId="4" type="secondRowStripe"/>
    </tableStyle>
    <tableStyle count="3" pivot="0" name=" ENERO DEL 20 AL 26-style">
      <tableStyleElement dxfId="2" type="headerRow"/>
      <tableStyleElement dxfId="3" type="firstRowStripe"/>
      <tableStyleElement dxfId="4" type="secondRowStripe"/>
    </tableStyle>
    <tableStyle count="3" pivot="0" name="ENERO DEL 27 AL 2 -style">
      <tableStyleElement dxfId="2" type="headerRow"/>
      <tableStyleElement dxfId="3" type="firstRowStripe"/>
      <tableStyleElement dxfId="4" type="secondRowStripe"/>
    </tableStyle>
    <tableStyle count="3" pivot="0" name=" ENERO DEL 3 Feb AL 9 Feb-style">
      <tableStyleElement dxfId="2" type="headerRow"/>
      <tableStyleElement dxfId="3" type="firstRowStripe"/>
      <tableStyleElement dxfId="4" type="secondRowStripe"/>
    </tableStyle>
    <tableStyle count="3" pivot="0" name="Template-style">
      <tableStyleElement dxfId="2" type="headerRow"/>
      <tableStyleElement dxfId="3" type="firstRowStripe"/>
      <tableStyleElement dxfId="4" type="secondRowStripe"/>
    </tableStyle>
    <tableStyle count="3" pivot="0" name="Turnos v2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I23" displayName="V._3" name="V._3" id="1">
  <tableColumns count="9">
    <tableColumn name="Turno" id="1"/>
    <tableColumn name="Lunes" id="2"/>
    <tableColumn name="Martes" id="3"/>
    <tableColumn name="Miercoles" id="4"/>
    <tableColumn name="Jueves" id="5"/>
    <tableColumn name="Viernes" id="6"/>
    <tableColumn name="Sabado" id="7"/>
    <tableColumn name="Domingo" id="8"/>
    <tableColumn name="Columna 1" id="9"/>
  </tableColumns>
  <tableStyleInfo name="DICIEMBRE DEL 31 AL 5-style" showColumnStripes="0" showFirstColumn="1" showLastColumn="1" showRowStripes="1"/>
</table>
</file>

<file path=xl/tables/table2.xml><?xml version="1.0" encoding="utf-8"?>
<table xmlns="http://schemas.openxmlformats.org/spreadsheetml/2006/main" ref="A2:I23" displayName="V._6" name="V._6" id="2">
  <tableColumns count="9">
    <tableColumn name="Turno" id="1"/>
    <tableColumn name="Lunes" id="2"/>
    <tableColumn name="Martes" id="3"/>
    <tableColumn name="Miercoles" id="4"/>
    <tableColumn name="Jueves" id="5"/>
    <tableColumn name="Viernes" id="6"/>
    <tableColumn name="Sabado" id="7"/>
    <tableColumn name="Domingo" id="8"/>
    <tableColumn name="Columna 1" id="9"/>
  </tableColumns>
  <tableStyleInfo name="ENERO 6 AL 12-style" showColumnStripes="0" showFirstColumn="1" showLastColumn="1" showRowStripes="1"/>
</table>
</file>

<file path=xl/tables/table3.xml><?xml version="1.0" encoding="utf-8"?>
<table xmlns="http://schemas.openxmlformats.org/spreadsheetml/2006/main" ref="A2:I23" displayName="V._4" name="V._4" id="3">
  <tableColumns count="9">
    <tableColumn name="Turno" id="1"/>
    <tableColumn name="Lunes" id="2"/>
    <tableColumn name="Martes" id="3"/>
    <tableColumn name="Miercoles" id="4"/>
    <tableColumn name="Jueves" id="5"/>
    <tableColumn name="Viernes" id="6"/>
    <tableColumn name="Sabado" id="7"/>
    <tableColumn name="Domingo" id="8"/>
    <tableColumn name="Columna 1" id="9"/>
  </tableColumns>
  <tableStyleInfo name="ENERO DEL 13 AL 19-style" showColumnStripes="0" showFirstColumn="1" showLastColumn="1" showRowStripes="1"/>
</table>
</file>

<file path=xl/tables/table4.xml><?xml version="1.0" encoding="utf-8"?>
<table xmlns="http://schemas.openxmlformats.org/spreadsheetml/2006/main" ref="A2:I23" displayName="V." name="V." id="4">
  <tableColumns count="9">
    <tableColumn name="Turno" id="1"/>
    <tableColumn name="Lunes" id="2"/>
    <tableColumn name="Martes" id="3"/>
    <tableColumn name="Miercoles" id="4"/>
    <tableColumn name="Jueves" id="5"/>
    <tableColumn name="Viernes" id="6"/>
    <tableColumn name="Sabado" id="7"/>
    <tableColumn name="Domingo" id="8"/>
    <tableColumn name="Columna 1" id="9"/>
  </tableColumns>
  <tableStyleInfo name=" ENERO DEL 20 AL 26-style" showColumnStripes="0" showFirstColumn="1" showLastColumn="1" showRowStripes="1"/>
</table>
</file>

<file path=xl/tables/table5.xml><?xml version="1.0" encoding="utf-8"?>
<table xmlns="http://schemas.openxmlformats.org/spreadsheetml/2006/main" ref="A2:I23" displayName="V._2" name="V._2" id="5">
  <tableColumns count="9">
    <tableColumn name="Turno" id="1"/>
    <tableColumn name="Lunes" id="2"/>
    <tableColumn name="Martes" id="3"/>
    <tableColumn name="Miercoles" id="4"/>
    <tableColumn name="Jueves" id="5"/>
    <tableColumn name="Viernes" id="6"/>
    <tableColumn name="Sabado" id="7"/>
    <tableColumn name="Domingo" id="8"/>
    <tableColumn name="Columna 1" id="9"/>
  </tableColumns>
  <tableStyleInfo name="ENERO DEL 27 AL 2 -style" showColumnStripes="0" showFirstColumn="1" showLastColumn="1" showRowStripes="1"/>
</table>
</file>

<file path=xl/tables/table6.xml><?xml version="1.0" encoding="utf-8"?>
<table xmlns="http://schemas.openxmlformats.org/spreadsheetml/2006/main" ref="A2:I23" displayName="V._7" name="V._7" id="6">
  <tableColumns count="9">
    <tableColumn name="Turno" id="1"/>
    <tableColumn name="Lunes" id="2"/>
    <tableColumn name="Martes" id="3"/>
    <tableColumn name="Miercoles" id="4"/>
    <tableColumn name="Jueves" id="5"/>
    <tableColumn name="Viernes" id="6"/>
    <tableColumn name="Sabado" id="7"/>
    <tableColumn name="Domingo" id="8"/>
    <tableColumn name="Columna 1" id="9"/>
  </tableColumns>
  <tableStyleInfo name=" ENERO DEL 3 Feb AL 9 Feb-style" showColumnStripes="0" showFirstColumn="1" showLastColumn="1" showRowStripes="1"/>
</table>
</file>

<file path=xl/tables/table7.xml><?xml version="1.0" encoding="utf-8"?>
<table xmlns="http://schemas.openxmlformats.org/spreadsheetml/2006/main" ref="A2:I23" displayName="V._5" name="V._5" id="7">
  <tableColumns count="9">
    <tableColumn name="Turno" id="1"/>
    <tableColumn name="Lunes" id="2"/>
    <tableColumn name="Martes" id="3"/>
    <tableColumn name="Miercoles" id="4"/>
    <tableColumn name="Jueves" id="5"/>
    <tableColumn name="Viernes" id="6"/>
    <tableColumn name="Sabado" id="7"/>
    <tableColumn name="Domingo" id="8"/>
    <tableColumn name="Columna 1" id="9"/>
  </tableColumns>
  <tableStyleInfo name="Template-style" showColumnStripes="0" showFirstColumn="1" showLastColumn="1" showRowStripes="1"/>
</table>
</file>

<file path=xl/tables/table8.xml><?xml version="1.0" encoding="utf-8"?>
<table xmlns="http://schemas.openxmlformats.org/spreadsheetml/2006/main" ref="A1:F50" displayName="Turnos" name="Turnos" id="8">
  <tableColumns count="6">
    <tableColumn name="Fecha" id="1"/>
    <tableColumn name="Dia" id="2"/>
    <tableColumn name="Mañanas" id="3"/>
    <tableColumn name="Tardes" id="4"/>
    <tableColumn name="Libres" id="5"/>
    <tableColumn name="Observaciónes" id="6"/>
  </tableColumns>
  <tableStyleInfo name="Turnos v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63"/>
    <col customWidth="1" min="2" max="7" width="16.63"/>
    <col customWidth="1" min="8" max="8" width="18.88"/>
    <col customWidth="1" min="9" max="9" width="35.38"/>
    <col customWidth="1" min="10" max="10" width="27.0"/>
    <col customWidth="1" min="11" max="14" width="26.5"/>
  </cols>
  <sheetData>
    <row r="1" ht="24.0" customHeight="1">
      <c r="A1" s="1"/>
      <c r="B1" s="2">
        <v>45656.0</v>
      </c>
      <c r="C1" s="2">
        <f t="shared" ref="C1:H1" si="1">B1 +1</f>
        <v>45657</v>
      </c>
      <c r="D1" s="2">
        <f t="shared" si="1"/>
        <v>45658</v>
      </c>
      <c r="E1" s="2">
        <f t="shared" si="1"/>
        <v>45659</v>
      </c>
      <c r="F1" s="2">
        <f t="shared" si="1"/>
        <v>45660</v>
      </c>
      <c r="G1" s="2">
        <f t="shared" si="1"/>
        <v>45661</v>
      </c>
      <c r="H1" s="2">
        <f t="shared" si="1"/>
        <v>45662</v>
      </c>
      <c r="I1" s="3" t="s">
        <v>0</v>
      </c>
      <c r="J1" s="4" t="s">
        <v>1</v>
      </c>
      <c r="K1" s="5" t="s">
        <v>2</v>
      </c>
      <c r="L1" s="6"/>
      <c r="M1" s="6"/>
      <c r="N1" s="6"/>
    </row>
    <row r="2">
      <c r="A2" s="7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9" t="s">
        <v>11</v>
      </c>
      <c r="J2" s="10"/>
      <c r="K2" s="5" t="s">
        <v>12</v>
      </c>
      <c r="L2" s="11"/>
      <c r="M2" s="11"/>
      <c r="N2" s="11"/>
    </row>
    <row r="3">
      <c r="A3" s="12" t="s">
        <v>13</v>
      </c>
      <c r="B3" s="13" t="str">
        <f>IFERROR(__xludf.DUMMYFUNCTION("CONCATENATE(COUNTUNIQUE(B4:B9),"" Empleados"")"),"2 Empleados")</f>
        <v>2 Empleados</v>
      </c>
      <c r="C3" s="13" t="str">
        <f>IFERROR(__xludf.DUMMYFUNCTION("CONCATENATE(COUNTUNIQUE(C4:C9),"" Empleados"")"),"3 Empleados")</f>
        <v>3 Empleados</v>
      </c>
      <c r="D3" s="13" t="str">
        <f>IFERROR(__xludf.DUMMYFUNCTION("CONCATENATE(COUNTUNIQUE(D4:D9),"" Empleados"")"),"0 Empleados")</f>
        <v>0 Empleados</v>
      </c>
      <c r="E3" s="13" t="str">
        <f>IFERROR(__xludf.DUMMYFUNCTION("CONCATENATE(COUNTUNIQUE(E4:E9),"" Empleados"")"),"2 Empleados")</f>
        <v>2 Empleados</v>
      </c>
      <c r="F3" s="13" t="str">
        <f>IFERROR(__xludf.DUMMYFUNCTION("CONCATENATE(COUNTUNIQUE(F4:F9),"" Empleados"")"),"2 Empleados")</f>
        <v>2 Empleados</v>
      </c>
      <c r="G3" s="13" t="str">
        <f>IFERROR(__xludf.DUMMYFUNCTION("CONCATENATE(COUNTUNIQUE(G4:G9),"" Empleados"")"),"2 Empleados")</f>
        <v>2 Empleados</v>
      </c>
      <c r="H3" s="13" t="str">
        <f>IFERROR(__xludf.DUMMYFUNCTION("CONCATENATE(COUNTUNIQUE(H4:H9),"" Empleados"")"),"2 Empleados")</f>
        <v>2 Empleados</v>
      </c>
      <c r="I3" s="14"/>
      <c r="J3" s="15"/>
      <c r="K3" s="15"/>
      <c r="L3" s="15"/>
      <c r="M3" s="15"/>
      <c r="N3" s="15"/>
    </row>
    <row r="4">
      <c r="A4" s="16"/>
      <c r="B4" s="17" t="s">
        <v>14</v>
      </c>
      <c r="C4" s="17" t="s">
        <v>15</v>
      </c>
      <c r="D4" s="17"/>
      <c r="E4" s="17" t="s">
        <v>14</v>
      </c>
      <c r="F4" s="17" t="s">
        <v>14</v>
      </c>
      <c r="G4" s="17" t="s">
        <v>14</v>
      </c>
      <c r="H4" s="17" t="s">
        <v>14</v>
      </c>
      <c r="I4" s="18"/>
      <c r="J4" s="4" t="s">
        <v>16</v>
      </c>
      <c r="K4" s="19" t="s">
        <v>17</v>
      </c>
      <c r="L4" s="20"/>
      <c r="M4" s="20"/>
      <c r="N4" s="20"/>
    </row>
    <row r="5">
      <c r="A5" s="21"/>
      <c r="B5" s="22" t="s">
        <v>18</v>
      </c>
      <c r="C5" s="22" t="s">
        <v>18</v>
      </c>
      <c r="D5" s="22"/>
      <c r="E5" s="22" t="s">
        <v>18</v>
      </c>
      <c r="F5" s="22" t="s">
        <v>18</v>
      </c>
      <c r="G5" s="22" t="s">
        <v>19</v>
      </c>
      <c r="H5" s="22" t="s">
        <v>18</v>
      </c>
      <c r="I5" s="23"/>
      <c r="J5" s="10"/>
      <c r="K5" s="19" t="s">
        <v>20</v>
      </c>
      <c r="L5" s="11"/>
      <c r="M5" s="11"/>
      <c r="N5" s="11"/>
    </row>
    <row r="6">
      <c r="A6" s="16"/>
      <c r="B6" s="17"/>
      <c r="C6" s="17" t="s">
        <v>21</v>
      </c>
      <c r="D6" s="24"/>
      <c r="E6" s="24"/>
      <c r="F6" s="24"/>
      <c r="G6" s="17"/>
      <c r="H6" s="17"/>
      <c r="I6" s="18"/>
      <c r="J6" s="20"/>
      <c r="K6" s="11"/>
      <c r="L6" s="20"/>
      <c r="M6" s="20"/>
      <c r="N6" s="20"/>
    </row>
    <row r="7">
      <c r="A7" s="21"/>
      <c r="B7" s="22"/>
      <c r="C7" s="25"/>
      <c r="D7" s="25"/>
      <c r="E7" s="25"/>
      <c r="F7" s="25"/>
      <c r="G7" s="25"/>
      <c r="H7" s="25"/>
      <c r="I7" s="26"/>
      <c r="J7" s="4" t="s">
        <v>22</v>
      </c>
      <c r="K7" s="19" t="s">
        <v>23</v>
      </c>
      <c r="L7" s="11"/>
      <c r="M7" s="11"/>
      <c r="N7" s="11"/>
    </row>
    <row r="8">
      <c r="A8" s="16"/>
      <c r="B8" s="27"/>
      <c r="C8" s="27"/>
      <c r="D8" s="27"/>
      <c r="E8" s="27"/>
      <c r="F8" s="27"/>
      <c r="G8" s="27"/>
      <c r="H8" s="27"/>
      <c r="I8" s="28"/>
      <c r="J8" s="10"/>
      <c r="K8" s="19" t="s">
        <v>24</v>
      </c>
      <c r="L8" s="11"/>
      <c r="M8" s="11"/>
      <c r="N8" s="11"/>
    </row>
    <row r="9">
      <c r="A9" s="21"/>
      <c r="B9" s="25"/>
      <c r="C9" s="25"/>
      <c r="D9" s="25"/>
      <c r="E9" s="25"/>
      <c r="F9" s="25"/>
      <c r="G9" s="25"/>
      <c r="H9" s="25"/>
      <c r="I9" s="26"/>
      <c r="J9" s="10"/>
      <c r="K9" s="19" t="s">
        <v>25</v>
      </c>
      <c r="L9" s="11"/>
      <c r="M9" s="11"/>
      <c r="N9" s="11"/>
    </row>
    <row r="10">
      <c r="A10" s="12" t="s">
        <v>26</v>
      </c>
      <c r="B10" s="13" t="str">
        <f>IFERROR(__xludf.DUMMYFUNCTION("CONCATENATE(COUNTUNIQUE(B11:B16),"" Empleados"")"),"1 Empleados")</f>
        <v>1 Empleados</v>
      </c>
      <c r="C10" s="13" t="str">
        <f>IFERROR(__xludf.DUMMYFUNCTION("CONCATENATE(COUNTUNIQUE(C11:C16),"" Empleados"")"),"2 Empleados")</f>
        <v>2 Empleados</v>
      </c>
      <c r="D10" s="13" t="str">
        <f>IFERROR(__xludf.DUMMYFUNCTION("CONCATENATE(COUNTUNIQUE(D11:D16),"" Empleados"")"),"0 Empleados")</f>
        <v>0 Empleados</v>
      </c>
      <c r="E10" s="13" t="str">
        <f>IFERROR(__xludf.DUMMYFUNCTION("CONCATENATE(COUNTUNIQUE(E11:E16),"" Empleados"")"),"2 Empleados")</f>
        <v>2 Empleados</v>
      </c>
      <c r="F10" s="13" t="str">
        <f>IFERROR(__xludf.DUMMYFUNCTION("CONCATENATE(COUNTUNIQUE(F11:F16),"" Empleados"")"),"2 Empleados")</f>
        <v>2 Empleados</v>
      </c>
      <c r="G10" s="13" t="str">
        <f>IFERROR(__xludf.DUMMYFUNCTION("CONCATENATE(COUNTUNIQUE(G11:G16),"" Empleados"")"),"2 Empleados")</f>
        <v>2 Empleados</v>
      </c>
      <c r="H10" s="13" t="str">
        <f>IFERROR(__xludf.DUMMYFUNCTION("CONCATENATE(COUNTUNIQUE(H11:H16),"" Empleados"")"),"2 Empleados")</f>
        <v>2 Empleados</v>
      </c>
      <c r="I10" s="14"/>
      <c r="J10" s="10"/>
      <c r="K10" s="19" t="s">
        <v>27</v>
      </c>
      <c r="L10" s="11"/>
      <c r="M10" s="11"/>
      <c r="N10" s="11"/>
    </row>
    <row r="11">
      <c r="A11" s="21"/>
      <c r="B11" s="22" t="s">
        <v>21</v>
      </c>
      <c r="C11" s="22" t="s">
        <v>21</v>
      </c>
      <c r="D11" s="22"/>
      <c r="E11" s="22" t="s">
        <v>15</v>
      </c>
      <c r="F11" s="22" t="s">
        <v>15</v>
      </c>
      <c r="G11" s="22" t="s">
        <v>15</v>
      </c>
      <c r="H11" s="22" t="s">
        <v>15</v>
      </c>
      <c r="I11" s="29"/>
      <c r="J11" s="20"/>
      <c r="K11" s="11"/>
      <c r="L11" s="20"/>
      <c r="M11" s="20"/>
      <c r="N11" s="20"/>
    </row>
    <row r="12">
      <c r="A12" s="16"/>
      <c r="B12" s="17"/>
      <c r="C12" s="17" t="s">
        <v>15</v>
      </c>
      <c r="D12" s="17"/>
      <c r="E12" s="17" t="s">
        <v>19</v>
      </c>
      <c r="F12" s="17" t="s">
        <v>19</v>
      </c>
      <c r="G12" s="17" t="s">
        <v>28</v>
      </c>
      <c r="H12" s="17" t="s">
        <v>19</v>
      </c>
      <c r="I12" s="18"/>
      <c r="J12" s="4" t="s">
        <v>29</v>
      </c>
      <c r="K12" s="19" t="s">
        <v>30</v>
      </c>
      <c r="L12" s="11"/>
      <c r="M12" s="11"/>
      <c r="N12" s="11"/>
    </row>
    <row r="13">
      <c r="A13" s="21"/>
      <c r="B13" s="22"/>
      <c r="C13" s="30"/>
      <c r="D13" s="30"/>
      <c r="E13" s="30"/>
      <c r="F13" s="22"/>
      <c r="G13" s="22"/>
      <c r="H13" s="22"/>
      <c r="I13" s="29"/>
      <c r="J13" s="10"/>
      <c r="K13" s="19" t="s">
        <v>31</v>
      </c>
      <c r="L13" s="11"/>
      <c r="M13" s="11"/>
      <c r="N13" s="11"/>
    </row>
    <row r="14">
      <c r="A14" s="16"/>
      <c r="B14" s="24"/>
      <c r="C14" s="24"/>
      <c r="D14" s="24"/>
      <c r="E14" s="24"/>
      <c r="F14" s="24"/>
      <c r="G14" s="17"/>
      <c r="H14" s="24"/>
      <c r="I14" s="18"/>
      <c r="J14" s="20"/>
      <c r="K14" s="19" t="s">
        <v>32</v>
      </c>
      <c r="L14" s="20"/>
      <c r="M14" s="20"/>
      <c r="N14" s="20"/>
    </row>
    <row r="15">
      <c r="A15" s="21"/>
      <c r="B15" s="25"/>
      <c r="C15" s="25"/>
      <c r="D15" s="25"/>
      <c r="E15" s="25"/>
      <c r="F15" s="25"/>
      <c r="G15" s="22"/>
      <c r="H15" s="25"/>
      <c r="I15" s="26"/>
      <c r="J15" s="20"/>
      <c r="K15" s="11"/>
      <c r="L15" s="20"/>
      <c r="M15" s="20"/>
      <c r="N15" s="20"/>
    </row>
    <row r="16">
      <c r="A16" s="16"/>
      <c r="B16" s="27"/>
      <c r="C16" s="27"/>
      <c r="D16" s="27"/>
      <c r="E16" s="27"/>
      <c r="F16" s="27"/>
      <c r="G16" s="27"/>
      <c r="H16" s="27"/>
      <c r="I16" s="28"/>
      <c r="J16" s="31" t="s">
        <v>33</v>
      </c>
      <c r="K16" s="32" t="s">
        <v>34</v>
      </c>
      <c r="L16" s="11"/>
      <c r="M16" s="11"/>
      <c r="N16" s="11"/>
    </row>
    <row r="17">
      <c r="A17" s="12" t="s">
        <v>35</v>
      </c>
      <c r="B17" s="13" t="str">
        <f>IFERROR(__xludf.DUMMYFUNCTION("CONCATENATE(COUNTUNIQUE(B18:B23),"" Empleados"")"),"2 Empleados")</f>
        <v>2 Empleados</v>
      </c>
      <c r="C17" s="13" t="str">
        <f>IFERROR(__xludf.DUMMYFUNCTION("CONCATENATE(COUNTUNIQUE(C18:C23),"" Empleados"")"),"1 Empleados")</f>
        <v>1 Empleados</v>
      </c>
      <c r="D17" s="13" t="str">
        <f>IFERROR(__xludf.DUMMYFUNCTION("CONCATENATE(COUNTUNIQUE(D18:D23),"" Empleados"")"),"0 Empleados")</f>
        <v>0 Empleados</v>
      </c>
      <c r="E17" s="13" t="str">
        <f>IFERROR(__xludf.DUMMYFUNCTION("CONCATENATE(COUNTUNIQUE(E18:E23),"" Empleados"")"),"0 Empleados")</f>
        <v>0 Empleados</v>
      </c>
      <c r="F17" s="13" t="str">
        <f>IFERROR(__xludf.DUMMYFUNCTION("CONCATENATE(COUNTUNIQUE(F18:F23),"" Empleados"")"),"1 Empleados")</f>
        <v>1 Empleados</v>
      </c>
      <c r="G17" s="13" t="str">
        <f>IFERROR(__xludf.DUMMYFUNCTION("CONCATENATE(COUNTUNIQUE(G18:G23),"" Empleados"")"),"0 Empleados")</f>
        <v>0 Empleados</v>
      </c>
      <c r="H17" s="13" t="str">
        <f>IFERROR(__xludf.DUMMYFUNCTION("CONCATENATE(COUNTUNIQUE(H18:H23),"" Empleados"")"),"0 Empleados")</f>
        <v>0 Empleados</v>
      </c>
      <c r="I17" s="33"/>
      <c r="J17" s="10"/>
      <c r="K17" s="32" t="s">
        <v>36</v>
      </c>
      <c r="L17" s="11"/>
      <c r="M17" s="11"/>
      <c r="N17" s="11"/>
    </row>
    <row r="18">
      <c r="A18" s="16"/>
      <c r="B18" s="17" t="s">
        <v>19</v>
      </c>
      <c r="C18" s="17" t="s">
        <v>19</v>
      </c>
      <c r="D18" s="17"/>
      <c r="E18" s="17"/>
      <c r="F18" s="17" t="s">
        <v>21</v>
      </c>
      <c r="G18" s="17"/>
      <c r="H18" s="24"/>
      <c r="I18" s="18"/>
      <c r="J18" s="20"/>
      <c r="K18" s="32" t="s">
        <v>37</v>
      </c>
      <c r="L18" s="20"/>
      <c r="M18" s="20"/>
      <c r="N18" s="20"/>
    </row>
    <row r="19">
      <c r="A19" s="21"/>
      <c r="B19" s="22" t="s">
        <v>15</v>
      </c>
      <c r="C19" s="22"/>
      <c r="D19" s="22"/>
      <c r="E19" s="30"/>
      <c r="F19" s="30"/>
      <c r="G19" s="30"/>
      <c r="H19" s="30"/>
      <c r="I19" s="29"/>
      <c r="J19" s="20"/>
      <c r="K19" s="11"/>
      <c r="L19" s="20"/>
      <c r="M19" s="20"/>
      <c r="N19" s="20"/>
    </row>
    <row r="20">
      <c r="A20" s="16"/>
      <c r="B20" s="17"/>
      <c r="C20" s="17"/>
      <c r="D20" s="24"/>
      <c r="E20" s="24"/>
      <c r="F20" s="24"/>
      <c r="G20" s="24"/>
      <c r="H20" s="24"/>
      <c r="I20" s="34"/>
      <c r="J20" s="4" t="s">
        <v>38</v>
      </c>
      <c r="K20" s="19" t="s">
        <v>39</v>
      </c>
      <c r="L20" s="11"/>
      <c r="M20" s="11"/>
      <c r="N20" s="11"/>
    </row>
    <row r="21">
      <c r="A21" s="21"/>
      <c r="B21" s="25"/>
      <c r="C21" s="22"/>
      <c r="D21" s="25"/>
      <c r="E21" s="25"/>
      <c r="F21" s="25"/>
      <c r="G21" s="25"/>
      <c r="H21" s="25"/>
      <c r="I21" s="26"/>
      <c r="J21" s="35"/>
      <c r="K21" s="19" t="s">
        <v>40</v>
      </c>
      <c r="L21" s="11"/>
      <c r="M21" s="11"/>
      <c r="N21" s="11"/>
    </row>
    <row r="22">
      <c r="A22" s="16"/>
      <c r="B22" s="27"/>
      <c r="C22" s="17"/>
      <c r="D22" s="27"/>
      <c r="E22" s="27"/>
      <c r="F22" s="27"/>
      <c r="G22" s="27"/>
      <c r="H22" s="27"/>
      <c r="I22" s="28"/>
      <c r="J22" s="10"/>
      <c r="K22" s="19" t="s">
        <v>41</v>
      </c>
      <c r="L22" s="11"/>
      <c r="M22" s="11"/>
      <c r="N22" s="11"/>
    </row>
    <row r="23">
      <c r="A23" s="36"/>
      <c r="B23" s="37"/>
      <c r="C23" s="37"/>
      <c r="D23" s="37"/>
      <c r="E23" s="37"/>
      <c r="F23" s="37"/>
      <c r="G23" s="37"/>
      <c r="H23" s="37"/>
      <c r="I23" s="38"/>
    </row>
  </sheetData>
  <conditionalFormatting sqref="A1">
    <cfRule type="notContainsBlanks" dxfId="0" priority="1">
      <formula>LEN(TRIM(A1))&gt;0</formula>
    </cfRule>
  </conditionalFormatting>
  <dataValidations>
    <dataValidation type="list" allowBlank="1" sqref="B4:H9 B11:H16 B18:H23">
      <formula1>"Isa,Max,Lavi,Mayo,Landy,Criss,Ianca,Manuela,Empleado 2,Empleado 3,Empleado 4"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63"/>
    <col customWidth="1" min="2" max="7" width="16.63"/>
    <col customWidth="1" min="8" max="8" width="18.88"/>
    <col customWidth="1" min="9" max="9" width="35.38"/>
    <col customWidth="1" min="10" max="10" width="27.0"/>
    <col customWidth="1" min="11" max="14" width="26.5"/>
  </cols>
  <sheetData>
    <row r="1" ht="24.0" customHeight="1">
      <c r="A1" s="1"/>
      <c r="B1" s="2">
        <v>45663.0</v>
      </c>
      <c r="C1" s="2">
        <f t="shared" ref="C1:H1" si="1">B1 +1</f>
        <v>45664</v>
      </c>
      <c r="D1" s="2">
        <f t="shared" si="1"/>
        <v>45665</v>
      </c>
      <c r="E1" s="2">
        <f t="shared" si="1"/>
        <v>45666</v>
      </c>
      <c r="F1" s="2">
        <f t="shared" si="1"/>
        <v>45667</v>
      </c>
      <c r="G1" s="2">
        <f t="shared" si="1"/>
        <v>45668</v>
      </c>
      <c r="H1" s="2">
        <f t="shared" si="1"/>
        <v>45669</v>
      </c>
      <c r="I1" s="3" t="s">
        <v>0</v>
      </c>
      <c r="J1" s="4" t="s">
        <v>1</v>
      </c>
      <c r="K1" s="5" t="s">
        <v>2</v>
      </c>
      <c r="L1" s="6"/>
      <c r="M1" s="6"/>
      <c r="N1" s="6"/>
    </row>
    <row r="2">
      <c r="A2" s="7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9" t="s">
        <v>11</v>
      </c>
      <c r="J2" s="10"/>
      <c r="K2" s="5" t="s">
        <v>12</v>
      </c>
      <c r="L2" s="11"/>
      <c r="M2" s="11"/>
      <c r="N2" s="11"/>
    </row>
    <row r="3">
      <c r="A3" s="12" t="s">
        <v>13</v>
      </c>
      <c r="B3" s="13" t="str">
        <f>IFERROR(__xludf.DUMMYFUNCTION("CONCATENATE(COUNTUNIQUE(B4:B9),"" Empleados"")"),"2 Empleados")</f>
        <v>2 Empleados</v>
      </c>
      <c r="C3" s="13" t="str">
        <f>IFERROR(__xludf.DUMMYFUNCTION("CONCATENATE(COUNTUNIQUE(C4:C9),"" Empleados"")"),"0 Empleados")</f>
        <v>0 Empleados</v>
      </c>
      <c r="D3" s="13" t="str">
        <f>IFERROR(__xludf.DUMMYFUNCTION("CONCATENATE(COUNTUNIQUE(D4:D9),"" Empleados"")"),"2 Empleados")</f>
        <v>2 Empleados</v>
      </c>
      <c r="E3" s="13" t="str">
        <f>IFERROR(__xludf.DUMMYFUNCTION("CONCATENATE(COUNTUNIQUE(E4:E9),"" Empleados"")"),"2 Empleados")</f>
        <v>2 Empleados</v>
      </c>
      <c r="F3" s="13" t="str">
        <f>IFERROR(__xludf.DUMMYFUNCTION("CONCATENATE(COUNTUNIQUE(F4:F9),"" Empleados"")"),"2 Empleados")</f>
        <v>2 Empleados</v>
      </c>
      <c r="G3" s="13" t="str">
        <f>IFERROR(__xludf.DUMMYFUNCTION("CONCATENATE(COUNTUNIQUE(G4:G9),"" Empleados"")"),"2 Empleados")</f>
        <v>2 Empleados</v>
      </c>
      <c r="H3" s="13" t="str">
        <f>IFERROR(__xludf.DUMMYFUNCTION("CONCATENATE(COUNTUNIQUE(H4:H9),"" Empleados"")"),"2 Empleados")</f>
        <v>2 Empleados</v>
      </c>
      <c r="I3" s="14"/>
      <c r="J3" s="15"/>
      <c r="K3" s="15"/>
      <c r="L3" s="15"/>
      <c r="M3" s="15"/>
      <c r="N3" s="15"/>
    </row>
    <row r="4">
      <c r="A4" s="16"/>
      <c r="B4" s="17" t="s">
        <v>15</v>
      </c>
      <c r="C4" s="17"/>
      <c r="D4" s="17" t="s">
        <v>14</v>
      </c>
      <c r="E4" s="17" t="s">
        <v>15</v>
      </c>
      <c r="F4" s="17" t="s">
        <v>15</v>
      </c>
      <c r="G4" s="17" t="s">
        <v>14</v>
      </c>
      <c r="H4" s="17" t="s">
        <v>15</v>
      </c>
      <c r="I4" s="18"/>
      <c r="J4" s="4" t="s">
        <v>16</v>
      </c>
      <c r="K4" s="19" t="s">
        <v>17</v>
      </c>
      <c r="L4" s="20"/>
      <c r="M4" s="20"/>
      <c r="N4" s="20"/>
    </row>
    <row r="5">
      <c r="A5" s="21"/>
      <c r="B5" s="22" t="s">
        <v>18</v>
      </c>
      <c r="C5" s="22"/>
      <c r="D5" s="22" t="s">
        <v>15</v>
      </c>
      <c r="E5" s="22" t="s">
        <v>18</v>
      </c>
      <c r="F5" s="22" t="s">
        <v>18</v>
      </c>
      <c r="G5" s="22" t="s">
        <v>15</v>
      </c>
      <c r="H5" s="22" t="s">
        <v>18</v>
      </c>
      <c r="I5" s="23"/>
      <c r="J5" s="10"/>
      <c r="K5" s="19" t="s">
        <v>20</v>
      </c>
      <c r="L5" s="11"/>
      <c r="M5" s="11"/>
      <c r="N5" s="11"/>
    </row>
    <row r="6">
      <c r="A6" s="16"/>
      <c r="B6" s="17"/>
      <c r="C6" s="17"/>
      <c r="D6" s="24"/>
      <c r="E6" s="24"/>
      <c r="F6" s="24"/>
      <c r="G6" s="17"/>
      <c r="H6" s="17"/>
      <c r="I6" s="18"/>
      <c r="J6" s="20"/>
      <c r="K6" s="11"/>
      <c r="L6" s="20"/>
      <c r="M6" s="20"/>
      <c r="N6" s="20"/>
    </row>
    <row r="7">
      <c r="A7" s="21"/>
      <c r="B7" s="22"/>
      <c r="C7" s="25"/>
      <c r="D7" s="25"/>
      <c r="E7" s="25"/>
      <c r="F7" s="25"/>
      <c r="G7" s="25"/>
      <c r="H7" s="25"/>
      <c r="I7" s="26"/>
      <c r="J7" s="4" t="s">
        <v>22</v>
      </c>
      <c r="K7" s="19" t="s">
        <v>23</v>
      </c>
      <c r="L7" s="11"/>
      <c r="M7" s="11"/>
      <c r="N7" s="11"/>
    </row>
    <row r="8">
      <c r="A8" s="16"/>
      <c r="B8" s="27"/>
      <c r="C8" s="27"/>
      <c r="D8" s="27"/>
      <c r="E8" s="27"/>
      <c r="F8" s="27"/>
      <c r="G8" s="27"/>
      <c r="H8" s="27"/>
      <c r="I8" s="28"/>
      <c r="J8" s="10"/>
      <c r="K8" s="19" t="s">
        <v>24</v>
      </c>
      <c r="L8" s="11"/>
      <c r="M8" s="11"/>
      <c r="N8" s="11"/>
    </row>
    <row r="9">
      <c r="A9" s="21"/>
      <c r="B9" s="25"/>
      <c r="C9" s="25"/>
      <c r="D9" s="25"/>
      <c r="E9" s="25"/>
      <c r="F9" s="25"/>
      <c r="G9" s="25"/>
      <c r="H9" s="25"/>
      <c r="I9" s="26"/>
      <c r="J9" s="10"/>
      <c r="K9" s="19" t="s">
        <v>25</v>
      </c>
      <c r="L9" s="11"/>
      <c r="M9" s="11"/>
      <c r="N9" s="11"/>
    </row>
    <row r="10">
      <c r="A10" s="12" t="s">
        <v>26</v>
      </c>
      <c r="B10" s="13" t="str">
        <f>IFERROR(__xludf.DUMMYFUNCTION("CONCATENATE(COUNTUNIQUE(B11:B16),"" Empleados"")"),"2 Empleados")</f>
        <v>2 Empleados</v>
      </c>
      <c r="C10" s="13" t="str">
        <f>IFERROR(__xludf.DUMMYFUNCTION("CONCATENATE(COUNTUNIQUE(C11:C16),"" Empleados"")"),"0 Empleados")</f>
        <v>0 Empleados</v>
      </c>
      <c r="D10" s="13" t="str">
        <f>IFERROR(__xludf.DUMMYFUNCTION("CONCATENATE(COUNTUNIQUE(D11:D16),"" Empleados"")"),"1 Empleados")</f>
        <v>1 Empleados</v>
      </c>
      <c r="E10" s="13" t="str">
        <f>IFERROR(__xludf.DUMMYFUNCTION("CONCATENATE(COUNTUNIQUE(E11:E16),"" Empleados"")"),"2 Empleados")</f>
        <v>2 Empleados</v>
      </c>
      <c r="F10" s="13" t="str">
        <f>IFERROR(__xludf.DUMMYFUNCTION("CONCATENATE(COUNTUNIQUE(F11:F16),"" Empleados"")"),"2 Empleados")</f>
        <v>2 Empleados</v>
      </c>
      <c r="G10" s="13" t="str">
        <f>IFERROR(__xludf.DUMMYFUNCTION("CONCATENATE(COUNTUNIQUE(G11:G16),"" Empleados"")"),"3 Empleados")</f>
        <v>3 Empleados</v>
      </c>
      <c r="H10" s="13" t="str">
        <f>IFERROR(__xludf.DUMMYFUNCTION("CONCATENATE(COUNTUNIQUE(H11:H16),"" Empleados"")"),"2 Empleados")</f>
        <v>2 Empleados</v>
      </c>
      <c r="I10" s="14"/>
      <c r="J10" s="10"/>
      <c r="K10" s="19" t="s">
        <v>27</v>
      </c>
      <c r="L10" s="11"/>
      <c r="M10" s="11"/>
      <c r="N10" s="11"/>
    </row>
    <row r="11">
      <c r="A11" s="21"/>
      <c r="B11" s="22" t="s">
        <v>21</v>
      </c>
      <c r="C11" s="22"/>
      <c r="D11" s="22" t="s">
        <v>19</v>
      </c>
      <c r="E11" s="22" t="s">
        <v>21</v>
      </c>
      <c r="F11" s="22" t="s">
        <v>21</v>
      </c>
      <c r="G11" s="22" t="s">
        <v>21</v>
      </c>
      <c r="H11" s="22" t="s">
        <v>19</v>
      </c>
      <c r="I11" s="29"/>
      <c r="J11" s="20"/>
      <c r="K11" s="11"/>
      <c r="L11" s="20"/>
      <c r="M11" s="20"/>
      <c r="N11" s="20"/>
    </row>
    <row r="12">
      <c r="A12" s="16"/>
      <c r="B12" s="17" t="s">
        <v>19</v>
      </c>
      <c r="C12" s="17"/>
      <c r="D12" s="17"/>
      <c r="E12" s="17" t="s">
        <v>28</v>
      </c>
      <c r="F12" s="17" t="s">
        <v>19</v>
      </c>
      <c r="G12" s="17" t="s">
        <v>19</v>
      </c>
      <c r="H12" s="17" t="s">
        <v>21</v>
      </c>
      <c r="I12" s="18"/>
      <c r="J12" s="4" t="s">
        <v>29</v>
      </c>
      <c r="K12" s="19" t="s">
        <v>30</v>
      </c>
      <c r="L12" s="11"/>
      <c r="M12" s="11"/>
      <c r="N12" s="11"/>
    </row>
    <row r="13">
      <c r="A13" s="21"/>
      <c r="B13" s="22"/>
      <c r="C13" s="30"/>
      <c r="D13" s="30"/>
      <c r="E13" s="30"/>
      <c r="F13" s="22"/>
      <c r="G13" s="22" t="s">
        <v>28</v>
      </c>
      <c r="H13" s="22"/>
      <c r="I13" s="29"/>
      <c r="J13" s="10"/>
      <c r="K13" s="19" t="s">
        <v>31</v>
      </c>
      <c r="L13" s="11"/>
      <c r="M13" s="11"/>
      <c r="N13" s="11"/>
    </row>
    <row r="14">
      <c r="A14" s="16"/>
      <c r="B14" s="24"/>
      <c r="C14" s="24"/>
      <c r="D14" s="24"/>
      <c r="E14" s="24"/>
      <c r="F14" s="24"/>
      <c r="G14" s="17"/>
      <c r="H14" s="24"/>
      <c r="I14" s="18"/>
      <c r="J14" s="20"/>
      <c r="K14" s="19" t="s">
        <v>32</v>
      </c>
      <c r="L14" s="20"/>
      <c r="M14" s="20"/>
      <c r="N14" s="20"/>
    </row>
    <row r="15">
      <c r="A15" s="21"/>
      <c r="B15" s="25"/>
      <c r="C15" s="25"/>
      <c r="D15" s="25"/>
      <c r="E15" s="25"/>
      <c r="F15" s="25"/>
      <c r="G15" s="22"/>
      <c r="H15" s="25"/>
      <c r="I15" s="26"/>
      <c r="J15" s="20"/>
      <c r="K15" s="11"/>
      <c r="L15" s="20"/>
      <c r="M15" s="20"/>
      <c r="N15" s="20"/>
    </row>
    <row r="16">
      <c r="A16" s="16"/>
      <c r="B16" s="27"/>
      <c r="C16" s="27"/>
      <c r="D16" s="27"/>
      <c r="E16" s="27"/>
      <c r="F16" s="27"/>
      <c r="G16" s="27"/>
      <c r="H16" s="27"/>
      <c r="I16" s="28"/>
      <c r="J16" s="31" t="s">
        <v>33</v>
      </c>
      <c r="K16" s="32" t="s">
        <v>34</v>
      </c>
      <c r="L16" s="11"/>
      <c r="M16" s="11"/>
      <c r="N16" s="11"/>
    </row>
    <row r="17">
      <c r="A17" s="12" t="s">
        <v>35</v>
      </c>
      <c r="B17" s="13" t="str">
        <f>IFERROR(__xludf.DUMMYFUNCTION("CONCATENATE(COUNTUNIQUE(B18:B23),"" Empleados"")"),"0 Empleados")</f>
        <v>0 Empleados</v>
      </c>
      <c r="C17" s="13" t="str">
        <f>IFERROR(__xludf.DUMMYFUNCTION("CONCATENATE(COUNTUNIQUE(C18:C23),"" Empleados"")"),"0 Empleados")</f>
        <v>0 Empleados</v>
      </c>
      <c r="D17" s="13" t="str">
        <f>IFERROR(__xludf.DUMMYFUNCTION("CONCATENATE(COUNTUNIQUE(D18:D23),"" Empleados"")"),"1 Empleados")</f>
        <v>1 Empleados</v>
      </c>
      <c r="E17" s="13" t="str">
        <f>IFERROR(__xludf.DUMMYFUNCTION("CONCATENATE(COUNTUNIQUE(E18:E23),"" Empleados"")"),"1 Empleados")</f>
        <v>1 Empleados</v>
      </c>
      <c r="F17" s="13" t="str">
        <f>IFERROR(__xludf.DUMMYFUNCTION("CONCATENATE(COUNTUNIQUE(F18:F23),"" Empleados"")"),"0 Empleados")</f>
        <v>0 Empleados</v>
      </c>
      <c r="G17" s="13" t="str">
        <f>IFERROR(__xludf.DUMMYFUNCTION("CONCATENATE(COUNTUNIQUE(G18:G23),"" Empleados"")"),"0 Empleados")</f>
        <v>0 Empleados</v>
      </c>
      <c r="H17" s="13" t="str">
        <f>IFERROR(__xludf.DUMMYFUNCTION("CONCATENATE(COUNTUNIQUE(H18:H23),"" Empleados"")"),"0 Empleados")</f>
        <v>0 Empleados</v>
      </c>
      <c r="I17" s="33"/>
      <c r="J17" s="10"/>
      <c r="K17" s="32" t="s">
        <v>36</v>
      </c>
      <c r="L17" s="11"/>
      <c r="M17" s="11"/>
      <c r="N17" s="11"/>
    </row>
    <row r="18">
      <c r="A18" s="16"/>
      <c r="B18" s="17"/>
      <c r="C18" s="17"/>
      <c r="D18" s="17" t="s">
        <v>21</v>
      </c>
      <c r="E18" s="17" t="s">
        <v>19</v>
      </c>
      <c r="F18" s="17"/>
      <c r="G18" s="17"/>
      <c r="H18" s="24"/>
      <c r="I18" s="18"/>
      <c r="J18" s="20"/>
      <c r="K18" s="32" t="s">
        <v>37</v>
      </c>
      <c r="L18" s="20"/>
      <c r="M18" s="20"/>
      <c r="N18" s="20"/>
    </row>
    <row r="19">
      <c r="A19" s="21"/>
      <c r="B19" s="22"/>
      <c r="C19" s="22"/>
      <c r="D19" s="22"/>
      <c r="E19" s="30"/>
      <c r="F19" s="30"/>
      <c r="G19" s="30"/>
      <c r="H19" s="30"/>
      <c r="I19" s="29"/>
      <c r="J19" s="20"/>
      <c r="K19" s="11"/>
      <c r="L19" s="20"/>
      <c r="M19" s="20"/>
      <c r="N19" s="20"/>
    </row>
    <row r="20">
      <c r="A20" s="16"/>
      <c r="B20" s="17"/>
      <c r="C20" s="17"/>
      <c r="D20" s="24"/>
      <c r="E20" s="24"/>
      <c r="F20" s="24"/>
      <c r="G20" s="24"/>
      <c r="H20" s="24"/>
      <c r="I20" s="34"/>
      <c r="J20" s="4" t="s">
        <v>38</v>
      </c>
      <c r="K20" s="19" t="s">
        <v>39</v>
      </c>
      <c r="L20" s="11"/>
      <c r="M20" s="11"/>
      <c r="N20" s="11"/>
    </row>
    <row r="21">
      <c r="A21" s="21"/>
      <c r="B21" s="25"/>
      <c r="C21" s="22"/>
      <c r="D21" s="25"/>
      <c r="E21" s="25"/>
      <c r="F21" s="25"/>
      <c r="G21" s="25"/>
      <c r="H21" s="25"/>
      <c r="I21" s="26"/>
      <c r="J21" s="35"/>
      <c r="K21" s="19" t="s">
        <v>40</v>
      </c>
      <c r="L21" s="11"/>
      <c r="M21" s="11"/>
      <c r="N21" s="11"/>
    </row>
    <row r="22">
      <c r="A22" s="16"/>
      <c r="B22" s="27"/>
      <c r="C22" s="17"/>
      <c r="D22" s="27"/>
      <c r="E22" s="27"/>
      <c r="F22" s="27"/>
      <c r="G22" s="27"/>
      <c r="H22" s="27"/>
      <c r="I22" s="28"/>
      <c r="J22" s="10"/>
      <c r="K22" s="19" t="s">
        <v>41</v>
      </c>
      <c r="L22" s="11"/>
      <c r="M22" s="11"/>
      <c r="N22" s="11"/>
    </row>
    <row r="23">
      <c r="A23" s="36"/>
      <c r="B23" s="37"/>
      <c r="C23" s="37"/>
      <c r="D23" s="37"/>
      <c r="E23" s="37"/>
      <c r="F23" s="37"/>
      <c r="G23" s="37"/>
      <c r="H23" s="37"/>
      <c r="I23" s="38"/>
    </row>
  </sheetData>
  <conditionalFormatting sqref="A1">
    <cfRule type="notContainsBlanks" dxfId="0" priority="1">
      <formula>LEN(TRIM(A1))&gt;0</formula>
    </cfRule>
  </conditionalFormatting>
  <dataValidations>
    <dataValidation type="list" allowBlank="1" sqref="B4:H9 B11:H16 B18:H23">
      <formula1>"Isa,Max,Lavi,Mayo,Landy,Criss,Ianca,Manuela,Empleado 2,Empleado 3,Empleado 4"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63"/>
    <col customWidth="1" min="2" max="7" width="16.63"/>
    <col customWidth="1" min="8" max="8" width="18.88"/>
    <col customWidth="1" min="9" max="9" width="35.38"/>
    <col customWidth="1" min="10" max="10" width="27.0"/>
    <col customWidth="1" min="11" max="14" width="26.5"/>
  </cols>
  <sheetData>
    <row r="1" ht="24.0" customHeight="1">
      <c r="A1" s="1"/>
      <c r="B1" s="2">
        <v>45670.0</v>
      </c>
      <c r="C1" s="2">
        <f t="shared" ref="C1:H1" si="1">B1 +1</f>
        <v>45671</v>
      </c>
      <c r="D1" s="2">
        <f t="shared" si="1"/>
        <v>45672</v>
      </c>
      <c r="E1" s="2">
        <f t="shared" si="1"/>
        <v>45673</v>
      </c>
      <c r="F1" s="2">
        <f t="shared" si="1"/>
        <v>45674</v>
      </c>
      <c r="G1" s="2">
        <f t="shared" si="1"/>
        <v>45675</v>
      </c>
      <c r="H1" s="2">
        <f t="shared" si="1"/>
        <v>45676</v>
      </c>
      <c r="I1" s="3" t="s">
        <v>0</v>
      </c>
      <c r="J1" s="4" t="s">
        <v>1</v>
      </c>
      <c r="K1" s="5" t="s">
        <v>2</v>
      </c>
      <c r="L1" s="6"/>
      <c r="M1" s="6"/>
      <c r="N1" s="6"/>
    </row>
    <row r="2">
      <c r="A2" s="7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9" t="s">
        <v>11</v>
      </c>
      <c r="J2" s="10"/>
      <c r="K2" s="5" t="s">
        <v>12</v>
      </c>
      <c r="L2" s="11"/>
      <c r="M2" s="11"/>
      <c r="N2" s="11"/>
    </row>
    <row r="3">
      <c r="A3" s="12" t="s">
        <v>13</v>
      </c>
      <c r="B3" s="13" t="str">
        <f>IFERROR(__xludf.DUMMYFUNCTION("CONCATENATE(COUNTUNIQUE(B4:B9),"" Empleados"")"),"2 Empleados")</f>
        <v>2 Empleados</v>
      </c>
      <c r="C3" s="13" t="str">
        <f>IFERROR(__xludf.DUMMYFUNCTION("CONCATENATE(COUNTUNIQUE(C4:C9),"" Empleados"")"),"0 Empleados")</f>
        <v>0 Empleados</v>
      </c>
      <c r="D3" s="13" t="str">
        <f>IFERROR(__xludf.DUMMYFUNCTION("CONCATENATE(COUNTUNIQUE(D4:D9),"" Empleados"")"),"2 Empleados")</f>
        <v>2 Empleados</v>
      </c>
      <c r="E3" s="13" t="str">
        <f>IFERROR(__xludf.DUMMYFUNCTION("CONCATENATE(COUNTUNIQUE(E4:E9),"" Empleados"")"),"2 Empleados")</f>
        <v>2 Empleados</v>
      </c>
      <c r="F3" s="13" t="str">
        <f>IFERROR(__xludf.DUMMYFUNCTION("CONCATENATE(COUNTUNIQUE(F4:F9),"" Empleados"")"),"2 Empleados")</f>
        <v>2 Empleados</v>
      </c>
      <c r="G3" s="13" t="str">
        <f>IFERROR(__xludf.DUMMYFUNCTION("CONCATENATE(COUNTUNIQUE(G4:G9),"" Empleados"")"),"2 Empleados")</f>
        <v>2 Empleados</v>
      </c>
      <c r="H3" s="13" t="str">
        <f>IFERROR(__xludf.DUMMYFUNCTION("CONCATENATE(COUNTUNIQUE(H4:H9),"" Empleados"")"),"2 Empleados")</f>
        <v>2 Empleados</v>
      </c>
      <c r="I3" s="14"/>
      <c r="J3" s="15"/>
      <c r="K3" s="15"/>
      <c r="L3" s="15"/>
      <c r="M3" s="15"/>
      <c r="N3" s="15"/>
    </row>
    <row r="4">
      <c r="A4" s="16"/>
      <c r="B4" s="17" t="s">
        <v>14</v>
      </c>
      <c r="C4" s="17"/>
      <c r="D4" s="17" t="s">
        <v>15</v>
      </c>
      <c r="E4" s="17" t="s">
        <v>15</v>
      </c>
      <c r="F4" s="17" t="s">
        <v>15</v>
      </c>
      <c r="G4" s="17" t="s">
        <v>15</v>
      </c>
      <c r="H4" s="17" t="s">
        <v>15</v>
      </c>
      <c r="I4" s="18"/>
      <c r="J4" s="4" t="s">
        <v>16</v>
      </c>
      <c r="K4" s="19" t="s">
        <v>17</v>
      </c>
      <c r="L4" s="20"/>
      <c r="M4" s="20"/>
      <c r="N4" s="20"/>
    </row>
    <row r="5">
      <c r="A5" s="21"/>
      <c r="B5" s="22" t="s">
        <v>18</v>
      </c>
      <c r="C5" s="22"/>
      <c r="D5" s="22" t="s">
        <v>18</v>
      </c>
      <c r="E5" s="22" t="s">
        <v>18</v>
      </c>
      <c r="F5" s="22" t="s">
        <v>18</v>
      </c>
      <c r="G5" s="22" t="s">
        <v>42</v>
      </c>
      <c r="H5" s="22" t="s">
        <v>18</v>
      </c>
      <c r="I5" s="23"/>
      <c r="J5" s="10"/>
      <c r="K5" s="19" t="s">
        <v>20</v>
      </c>
      <c r="L5" s="11"/>
      <c r="M5" s="11"/>
      <c r="N5" s="11"/>
    </row>
    <row r="6">
      <c r="A6" s="16"/>
      <c r="B6" s="17"/>
      <c r="C6" s="17"/>
      <c r="D6" s="24"/>
      <c r="E6" s="24"/>
      <c r="F6" s="24"/>
      <c r="G6" s="17"/>
      <c r="H6" s="17"/>
      <c r="I6" s="18"/>
      <c r="J6" s="20"/>
      <c r="K6" s="11"/>
      <c r="L6" s="20"/>
      <c r="M6" s="20"/>
      <c r="N6" s="20"/>
    </row>
    <row r="7">
      <c r="A7" s="21"/>
      <c r="B7" s="22"/>
      <c r="C7" s="25"/>
      <c r="D7" s="25"/>
      <c r="E7" s="25"/>
      <c r="F7" s="25"/>
      <c r="G7" s="25"/>
      <c r="H7" s="25"/>
      <c r="I7" s="26"/>
      <c r="J7" s="4" t="s">
        <v>22</v>
      </c>
      <c r="K7" s="19" t="s">
        <v>23</v>
      </c>
      <c r="L7" s="11"/>
      <c r="M7" s="11"/>
      <c r="N7" s="11"/>
    </row>
    <row r="8">
      <c r="A8" s="16"/>
      <c r="B8" s="27"/>
      <c r="C8" s="27"/>
      <c r="D8" s="27"/>
      <c r="E8" s="27"/>
      <c r="F8" s="27"/>
      <c r="G8" s="27"/>
      <c r="H8" s="27"/>
      <c r="I8" s="28"/>
      <c r="J8" s="10"/>
      <c r="K8" s="19" t="s">
        <v>24</v>
      </c>
      <c r="L8" s="11"/>
      <c r="M8" s="11"/>
      <c r="N8" s="11"/>
    </row>
    <row r="9">
      <c r="A9" s="21"/>
      <c r="B9" s="25"/>
      <c r="C9" s="25"/>
      <c r="D9" s="25"/>
      <c r="E9" s="25"/>
      <c r="F9" s="25"/>
      <c r="G9" s="25"/>
      <c r="H9" s="25"/>
      <c r="I9" s="26"/>
      <c r="J9" s="10"/>
      <c r="K9" s="19" t="s">
        <v>25</v>
      </c>
      <c r="L9" s="11"/>
      <c r="M9" s="11"/>
      <c r="N9" s="11"/>
    </row>
    <row r="10">
      <c r="A10" s="12" t="s">
        <v>26</v>
      </c>
      <c r="B10" s="13" t="str">
        <f>IFERROR(__xludf.DUMMYFUNCTION("CONCATENATE(COUNTUNIQUE(B11:B16),"" Empleados"")"),"1 Empleados")</f>
        <v>1 Empleados</v>
      </c>
      <c r="C10" s="13" t="str">
        <f>IFERROR(__xludf.DUMMYFUNCTION("CONCATENATE(COUNTUNIQUE(C11:C16),"" Empleados"")"),"0 Empleados")</f>
        <v>0 Empleados</v>
      </c>
      <c r="D10" s="13" t="str">
        <f>IFERROR(__xludf.DUMMYFUNCTION("CONCATENATE(COUNTUNIQUE(D11:D16),"" Empleados"")"),"1 Empleados")</f>
        <v>1 Empleados</v>
      </c>
      <c r="E10" s="13" t="str">
        <f>IFERROR(__xludf.DUMMYFUNCTION("CONCATENATE(COUNTUNIQUE(E11:E16),"" Empleados"")"),"2 Empleados")</f>
        <v>2 Empleados</v>
      </c>
      <c r="F10" s="13" t="str">
        <f>IFERROR(__xludf.DUMMYFUNCTION("CONCATENATE(COUNTUNIQUE(F11:F16),"" Empleados"")"),"2 Empleados")</f>
        <v>2 Empleados</v>
      </c>
      <c r="G10" s="13" t="str">
        <f>IFERROR(__xludf.DUMMYFUNCTION("CONCATENATE(COUNTUNIQUE(G11:G16),"" Empleados"")"),"3 Empleados")</f>
        <v>3 Empleados</v>
      </c>
      <c r="H10" s="13" t="str">
        <f>IFERROR(__xludf.DUMMYFUNCTION("CONCATENATE(COUNTUNIQUE(H11:H16),"" Empleados"")"),"2 Empleados")</f>
        <v>2 Empleados</v>
      </c>
      <c r="I10" s="14"/>
      <c r="J10" s="10"/>
      <c r="K10" s="19" t="s">
        <v>27</v>
      </c>
      <c r="L10" s="11"/>
      <c r="M10" s="11"/>
      <c r="N10" s="11"/>
    </row>
    <row r="11">
      <c r="A11" s="21"/>
      <c r="B11" s="22" t="s">
        <v>21</v>
      </c>
      <c r="C11" s="22"/>
      <c r="D11" s="22" t="s">
        <v>19</v>
      </c>
      <c r="E11" s="22" t="s">
        <v>21</v>
      </c>
      <c r="F11" s="22" t="s">
        <v>21</v>
      </c>
      <c r="G11" s="22" t="s">
        <v>21</v>
      </c>
      <c r="H11" s="22" t="s">
        <v>19</v>
      </c>
      <c r="I11" s="29"/>
      <c r="J11" s="20"/>
      <c r="K11" s="11"/>
      <c r="L11" s="20"/>
      <c r="M11" s="20"/>
      <c r="N11" s="20"/>
    </row>
    <row r="12">
      <c r="A12" s="16"/>
      <c r="B12" s="17"/>
      <c r="C12" s="17"/>
      <c r="D12" s="17"/>
      <c r="E12" s="17" t="s">
        <v>28</v>
      </c>
      <c r="F12" s="17" t="s">
        <v>19</v>
      </c>
      <c r="G12" s="17" t="s">
        <v>19</v>
      </c>
      <c r="H12" s="17" t="s">
        <v>21</v>
      </c>
      <c r="I12" s="18"/>
      <c r="J12" s="4" t="s">
        <v>29</v>
      </c>
      <c r="K12" s="19" t="s">
        <v>30</v>
      </c>
      <c r="L12" s="11"/>
      <c r="M12" s="11"/>
      <c r="N12" s="11"/>
    </row>
    <row r="13">
      <c r="A13" s="21"/>
      <c r="B13" s="22"/>
      <c r="C13" s="30"/>
      <c r="D13" s="30"/>
      <c r="E13" s="30"/>
      <c r="F13" s="22"/>
      <c r="G13" s="22" t="s">
        <v>28</v>
      </c>
      <c r="H13" s="22"/>
      <c r="I13" s="29"/>
      <c r="J13" s="10"/>
      <c r="K13" s="19" t="s">
        <v>31</v>
      </c>
      <c r="L13" s="11"/>
      <c r="M13" s="11"/>
      <c r="N13" s="11"/>
    </row>
    <row r="14">
      <c r="A14" s="16"/>
      <c r="B14" s="24"/>
      <c r="C14" s="24"/>
      <c r="D14" s="24"/>
      <c r="E14" s="24"/>
      <c r="F14" s="24"/>
      <c r="G14" s="17"/>
      <c r="H14" s="24"/>
      <c r="I14" s="18"/>
      <c r="J14" s="20"/>
      <c r="K14" s="19" t="s">
        <v>32</v>
      </c>
      <c r="L14" s="20"/>
      <c r="M14" s="20"/>
      <c r="N14" s="20"/>
    </row>
    <row r="15">
      <c r="A15" s="21"/>
      <c r="B15" s="25"/>
      <c r="C15" s="25"/>
      <c r="D15" s="25"/>
      <c r="E15" s="25"/>
      <c r="F15" s="25"/>
      <c r="G15" s="22"/>
      <c r="H15" s="25"/>
      <c r="I15" s="26"/>
      <c r="J15" s="20"/>
      <c r="K15" s="11"/>
      <c r="L15" s="20"/>
      <c r="M15" s="20"/>
      <c r="N15" s="20"/>
    </row>
    <row r="16">
      <c r="A16" s="16"/>
      <c r="B16" s="27"/>
      <c r="C16" s="27"/>
      <c r="D16" s="27"/>
      <c r="E16" s="27"/>
      <c r="F16" s="27"/>
      <c r="G16" s="27"/>
      <c r="H16" s="27"/>
      <c r="I16" s="28"/>
      <c r="J16" s="31" t="s">
        <v>33</v>
      </c>
      <c r="K16" s="32" t="s">
        <v>34</v>
      </c>
      <c r="L16" s="11"/>
      <c r="M16" s="11"/>
      <c r="N16" s="11"/>
    </row>
    <row r="17">
      <c r="A17" s="12" t="s">
        <v>35</v>
      </c>
      <c r="B17" s="13" t="str">
        <f>IFERROR(__xludf.DUMMYFUNCTION("CONCATENATE(COUNTUNIQUE(B18:B23),"" Empleados"")"),"2 Empleados")</f>
        <v>2 Empleados</v>
      </c>
      <c r="C17" s="13" t="str">
        <f>IFERROR(__xludf.DUMMYFUNCTION("CONCATENATE(COUNTUNIQUE(C18:C23),"" Empleados"")"),"0 Empleados")</f>
        <v>0 Empleados</v>
      </c>
      <c r="D17" s="13" t="str">
        <f>IFERROR(__xludf.DUMMYFUNCTION("CONCATENATE(COUNTUNIQUE(D18:D23),"" Empleados"")"),"0 Empleados")</f>
        <v>0 Empleados</v>
      </c>
      <c r="E17" s="13" t="str">
        <f>IFERROR(__xludf.DUMMYFUNCTION("CONCATENATE(COUNTUNIQUE(E18:E23),"" Empleados"")"),"1 Empleados")</f>
        <v>1 Empleados</v>
      </c>
      <c r="F17" s="13" t="str">
        <f>IFERROR(__xludf.DUMMYFUNCTION("CONCATENATE(COUNTUNIQUE(F18:F23),"" Empleados"")"),"0 Empleados")</f>
        <v>0 Empleados</v>
      </c>
      <c r="G17" s="13" t="str">
        <f>IFERROR(__xludf.DUMMYFUNCTION("CONCATENATE(COUNTUNIQUE(G18:G23),"" Empleados"")"),"0 Empleados")</f>
        <v>0 Empleados</v>
      </c>
      <c r="H17" s="13" t="str">
        <f>IFERROR(__xludf.DUMMYFUNCTION("CONCATENATE(COUNTUNIQUE(H18:H23),"" Empleados"")"),"0 Empleados")</f>
        <v>0 Empleados</v>
      </c>
      <c r="I17" s="33"/>
      <c r="J17" s="10"/>
      <c r="K17" s="32" t="s">
        <v>36</v>
      </c>
      <c r="L17" s="11"/>
      <c r="M17" s="11"/>
      <c r="N17" s="11"/>
    </row>
    <row r="18">
      <c r="A18" s="16"/>
      <c r="B18" s="17" t="s">
        <v>19</v>
      </c>
      <c r="C18" s="17"/>
      <c r="D18" s="17"/>
      <c r="E18" s="17" t="s">
        <v>19</v>
      </c>
      <c r="F18" s="24"/>
      <c r="G18" s="17"/>
      <c r="H18" s="24"/>
      <c r="I18" s="18"/>
      <c r="J18" s="20"/>
      <c r="K18" s="32" t="s">
        <v>37</v>
      </c>
      <c r="L18" s="20"/>
      <c r="M18" s="20"/>
      <c r="N18" s="20"/>
    </row>
    <row r="19">
      <c r="A19" s="21"/>
      <c r="B19" s="22" t="s">
        <v>15</v>
      </c>
      <c r="C19" s="22"/>
      <c r="D19" s="22"/>
      <c r="E19" s="30"/>
      <c r="F19" s="30"/>
      <c r="G19" s="30"/>
      <c r="H19" s="30"/>
      <c r="I19" s="29"/>
      <c r="J19" s="20"/>
      <c r="K19" s="11"/>
      <c r="L19" s="20"/>
      <c r="M19" s="20"/>
      <c r="N19" s="20"/>
    </row>
    <row r="20">
      <c r="A20" s="16"/>
      <c r="B20" s="17"/>
      <c r="C20" s="17"/>
      <c r="D20" s="24"/>
      <c r="E20" s="24"/>
      <c r="F20" s="24"/>
      <c r="G20" s="24"/>
      <c r="H20" s="24"/>
      <c r="I20" s="34"/>
      <c r="J20" s="4" t="s">
        <v>38</v>
      </c>
      <c r="K20" s="19" t="s">
        <v>39</v>
      </c>
      <c r="L20" s="11"/>
      <c r="M20" s="11"/>
      <c r="N20" s="11"/>
    </row>
    <row r="21">
      <c r="A21" s="21"/>
      <c r="B21" s="25"/>
      <c r="C21" s="22"/>
      <c r="D21" s="25"/>
      <c r="E21" s="25"/>
      <c r="F21" s="25"/>
      <c r="G21" s="25"/>
      <c r="H21" s="25"/>
      <c r="I21" s="26"/>
      <c r="J21" s="35"/>
      <c r="K21" s="19" t="s">
        <v>40</v>
      </c>
      <c r="L21" s="11"/>
      <c r="M21" s="11"/>
      <c r="N21" s="11"/>
    </row>
    <row r="22">
      <c r="A22" s="16"/>
      <c r="B22" s="27"/>
      <c r="C22" s="17"/>
      <c r="D22" s="27"/>
      <c r="E22" s="27"/>
      <c r="F22" s="27"/>
      <c r="G22" s="27"/>
      <c r="H22" s="27"/>
      <c r="I22" s="28"/>
      <c r="J22" s="10"/>
      <c r="K22" s="19" t="s">
        <v>41</v>
      </c>
      <c r="L22" s="11"/>
      <c r="M22" s="11"/>
      <c r="N22" s="11"/>
    </row>
    <row r="23">
      <c r="A23" s="36"/>
      <c r="B23" s="37"/>
      <c r="C23" s="37"/>
      <c r="D23" s="37"/>
      <c r="E23" s="37"/>
      <c r="F23" s="37"/>
      <c r="G23" s="37"/>
      <c r="H23" s="37"/>
      <c r="I23" s="38"/>
    </row>
  </sheetData>
  <conditionalFormatting sqref="A1">
    <cfRule type="notContainsBlanks" dxfId="0" priority="1">
      <formula>LEN(TRIM(A1))&gt;0</formula>
    </cfRule>
  </conditionalFormatting>
  <dataValidations>
    <dataValidation type="list" allowBlank="1" sqref="B4:H9 B11:H16 B18:H23">
      <formula1>"Isa,Max,Lavi,Mayo,Landy,Criss,Ianca,Manuela,Empleado 2,Empleado 3,Empleado 4"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63"/>
    <col customWidth="1" min="2" max="7" width="16.63"/>
    <col customWidth="1" min="8" max="8" width="18.88"/>
    <col customWidth="1" min="9" max="9" width="35.38"/>
    <col customWidth="1" min="10" max="10" width="27.0"/>
    <col customWidth="1" min="11" max="14" width="26.5"/>
  </cols>
  <sheetData>
    <row r="1" ht="24.0" customHeight="1">
      <c r="A1" s="1"/>
      <c r="B1" s="2">
        <v>45677.0</v>
      </c>
      <c r="C1" s="2">
        <f t="shared" ref="C1:H1" si="1">B1 +1</f>
        <v>45678</v>
      </c>
      <c r="D1" s="2">
        <f t="shared" si="1"/>
        <v>45679</v>
      </c>
      <c r="E1" s="2">
        <f t="shared" si="1"/>
        <v>45680</v>
      </c>
      <c r="F1" s="2">
        <f t="shared" si="1"/>
        <v>45681</v>
      </c>
      <c r="G1" s="2">
        <f t="shared" si="1"/>
        <v>45682</v>
      </c>
      <c r="H1" s="2">
        <f t="shared" si="1"/>
        <v>45683</v>
      </c>
      <c r="I1" s="3" t="s">
        <v>0</v>
      </c>
      <c r="J1" s="4" t="s">
        <v>1</v>
      </c>
      <c r="K1" s="5" t="s">
        <v>2</v>
      </c>
      <c r="L1" s="6"/>
      <c r="M1" s="6"/>
      <c r="N1" s="6"/>
    </row>
    <row r="2">
      <c r="A2" s="7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9" t="s">
        <v>11</v>
      </c>
      <c r="J2" s="10"/>
      <c r="K2" s="5" t="s">
        <v>12</v>
      </c>
      <c r="L2" s="11"/>
      <c r="M2" s="11"/>
      <c r="N2" s="11"/>
    </row>
    <row r="3">
      <c r="A3" s="12" t="s">
        <v>13</v>
      </c>
      <c r="B3" s="13" t="str">
        <f>IFERROR(__xludf.DUMMYFUNCTION("CONCATENATE(COUNTUNIQUE(B4:B9),"" Empleados"")"),"2 Empleados")</f>
        <v>2 Empleados</v>
      </c>
      <c r="C3" s="13" t="str">
        <f>IFERROR(__xludf.DUMMYFUNCTION("CONCATENATE(COUNTUNIQUE(C4:C9),"" Empleados"")"),"0 Empleados")</f>
        <v>0 Empleados</v>
      </c>
      <c r="D3" s="13" t="str">
        <f>IFERROR(__xludf.DUMMYFUNCTION("CONCATENATE(COUNTUNIQUE(D4:D9),"" Empleados"")"),"2 Empleados")</f>
        <v>2 Empleados</v>
      </c>
      <c r="E3" s="13" t="str">
        <f>IFERROR(__xludf.DUMMYFUNCTION("CONCATENATE(COUNTUNIQUE(E4:E9),"" Empleados"")"),"2 Empleados")</f>
        <v>2 Empleados</v>
      </c>
      <c r="F3" s="13" t="str">
        <f>IFERROR(__xludf.DUMMYFUNCTION("CONCATENATE(COUNTUNIQUE(F4:F9),"" Empleados"")"),"2 Empleados")</f>
        <v>2 Empleados</v>
      </c>
      <c r="G3" s="13" t="str">
        <f>IFERROR(__xludf.DUMMYFUNCTION("CONCATENATE(COUNTUNIQUE(G4:G9),"" Empleados"")"),"1 Empleados")</f>
        <v>1 Empleados</v>
      </c>
      <c r="H3" s="13" t="str">
        <f>IFERROR(__xludf.DUMMYFUNCTION("CONCATENATE(COUNTUNIQUE(H4:H9),"" Empleados"")"),"2 Empleados")</f>
        <v>2 Empleados</v>
      </c>
      <c r="I3" s="14"/>
      <c r="J3" s="15"/>
      <c r="K3" s="15"/>
      <c r="L3" s="15"/>
      <c r="M3" s="15"/>
      <c r="N3" s="15"/>
    </row>
    <row r="4">
      <c r="A4" s="16"/>
      <c r="B4" s="17" t="s">
        <v>14</v>
      </c>
      <c r="C4" s="17"/>
      <c r="D4" s="17" t="s">
        <v>15</v>
      </c>
      <c r="E4" s="17" t="s">
        <v>15</v>
      </c>
      <c r="F4" s="17" t="s">
        <v>15</v>
      </c>
      <c r="G4" s="17" t="s">
        <v>15</v>
      </c>
      <c r="H4" s="17" t="s">
        <v>15</v>
      </c>
      <c r="I4" s="18"/>
      <c r="J4" s="4" t="s">
        <v>16</v>
      </c>
      <c r="K4" s="19" t="s">
        <v>17</v>
      </c>
      <c r="L4" s="20"/>
      <c r="M4" s="20"/>
      <c r="N4" s="20"/>
    </row>
    <row r="5">
      <c r="A5" s="21"/>
      <c r="B5" s="22" t="s">
        <v>18</v>
      </c>
      <c r="C5" s="22"/>
      <c r="D5" s="22" t="s">
        <v>18</v>
      </c>
      <c r="E5" s="22" t="s">
        <v>18</v>
      </c>
      <c r="F5" s="22" t="s">
        <v>18</v>
      </c>
      <c r="G5" s="22"/>
      <c r="H5" s="22" t="s">
        <v>18</v>
      </c>
      <c r="I5" s="23"/>
      <c r="J5" s="10"/>
      <c r="K5" s="19" t="s">
        <v>20</v>
      </c>
      <c r="L5" s="11"/>
      <c r="M5" s="11"/>
      <c r="N5" s="11"/>
    </row>
    <row r="6">
      <c r="A6" s="16"/>
      <c r="B6" s="17"/>
      <c r="C6" s="17"/>
      <c r="D6" s="24"/>
      <c r="E6" s="24"/>
      <c r="F6" s="24"/>
      <c r="G6" s="17"/>
      <c r="H6" s="17"/>
      <c r="I6" s="18"/>
      <c r="J6" s="20"/>
      <c r="K6" s="11"/>
      <c r="L6" s="20"/>
      <c r="M6" s="20"/>
      <c r="N6" s="20"/>
    </row>
    <row r="7">
      <c r="A7" s="21"/>
      <c r="B7" s="22"/>
      <c r="C7" s="25"/>
      <c r="D7" s="25"/>
      <c r="E7" s="25"/>
      <c r="F7" s="25"/>
      <c r="G7" s="25"/>
      <c r="H7" s="25"/>
      <c r="I7" s="26"/>
      <c r="J7" s="4" t="s">
        <v>22</v>
      </c>
      <c r="K7" s="19" t="s">
        <v>23</v>
      </c>
      <c r="L7" s="11"/>
      <c r="M7" s="11"/>
      <c r="N7" s="11"/>
    </row>
    <row r="8">
      <c r="A8" s="16"/>
      <c r="B8" s="27"/>
      <c r="C8" s="27"/>
      <c r="D8" s="27"/>
      <c r="E8" s="27"/>
      <c r="F8" s="27"/>
      <c r="G8" s="27"/>
      <c r="H8" s="27"/>
      <c r="I8" s="28"/>
      <c r="J8" s="10"/>
      <c r="K8" s="19" t="s">
        <v>24</v>
      </c>
      <c r="L8" s="11"/>
      <c r="M8" s="11"/>
      <c r="N8" s="11"/>
    </row>
    <row r="9">
      <c r="A9" s="21"/>
      <c r="B9" s="25"/>
      <c r="C9" s="25"/>
      <c r="D9" s="25"/>
      <c r="E9" s="25"/>
      <c r="F9" s="25"/>
      <c r="G9" s="25"/>
      <c r="H9" s="25"/>
      <c r="I9" s="26"/>
      <c r="J9" s="10"/>
      <c r="K9" s="19" t="s">
        <v>25</v>
      </c>
      <c r="L9" s="11"/>
      <c r="M9" s="11"/>
      <c r="N9" s="11"/>
    </row>
    <row r="10">
      <c r="A10" s="12" t="s">
        <v>26</v>
      </c>
      <c r="B10" s="13" t="str">
        <f>IFERROR(__xludf.DUMMYFUNCTION("CONCATENATE(COUNTUNIQUE(B11:B16),"" Empleados"")"),"1 Empleados")</f>
        <v>1 Empleados</v>
      </c>
      <c r="C10" s="13" t="str">
        <f>IFERROR(__xludf.DUMMYFUNCTION("CONCATENATE(COUNTUNIQUE(C11:C16),"" Empleados"")"),"0 Empleados")</f>
        <v>0 Empleados</v>
      </c>
      <c r="D10" s="13" t="str">
        <f>IFERROR(__xludf.DUMMYFUNCTION("CONCATENATE(COUNTUNIQUE(D11:D16),"" Empleados"")"),"1 Empleados")</f>
        <v>1 Empleados</v>
      </c>
      <c r="E10" s="13" t="str">
        <f>IFERROR(__xludf.DUMMYFUNCTION("CONCATENATE(COUNTUNIQUE(E11:E16),"" Empleados"")"),"1 Empleados")</f>
        <v>1 Empleados</v>
      </c>
      <c r="F10" s="13" t="str">
        <f>IFERROR(__xludf.DUMMYFUNCTION("CONCATENATE(COUNTUNIQUE(F11:F16),"" Empleados"")"),"2 Empleados")</f>
        <v>2 Empleados</v>
      </c>
      <c r="G10" s="13" t="str">
        <f>IFERROR(__xludf.DUMMYFUNCTION("CONCATENATE(COUNTUNIQUE(G11:G16),"" Empleados"")"),"3 Empleados")</f>
        <v>3 Empleados</v>
      </c>
      <c r="H10" s="13" t="str">
        <f>IFERROR(__xludf.DUMMYFUNCTION("CONCATENATE(COUNTUNIQUE(H11:H16),"" Empleados"")"),"2 Empleados")</f>
        <v>2 Empleados</v>
      </c>
      <c r="I10" s="14"/>
      <c r="J10" s="10"/>
      <c r="K10" s="19" t="s">
        <v>27</v>
      </c>
      <c r="L10" s="11"/>
      <c r="M10" s="11"/>
      <c r="N10" s="11"/>
    </row>
    <row r="11">
      <c r="A11" s="21"/>
      <c r="B11" s="22" t="s">
        <v>21</v>
      </c>
      <c r="C11" s="22"/>
      <c r="D11" s="22" t="s">
        <v>19</v>
      </c>
      <c r="E11" s="22" t="s">
        <v>21</v>
      </c>
      <c r="F11" s="22" t="s">
        <v>21</v>
      </c>
      <c r="G11" s="22" t="s">
        <v>19</v>
      </c>
      <c r="H11" s="22" t="s">
        <v>19</v>
      </c>
      <c r="I11" s="29"/>
      <c r="J11" s="20"/>
      <c r="K11" s="11"/>
      <c r="L11" s="20"/>
      <c r="M11" s="20"/>
      <c r="N11" s="20"/>
    </row>
    <row r="12">
      <c r="A12" s="16"/>
      <c r="B12" s="17"/>
      <c r="C12" s="17"/>
      <c r="D12" s="17"/>
      <c r="E12" s="17"/>
      <c r="F12" s="17" t="s">
        <v>19</v>
      </c>
      <c r="G12" s="17" t="s">
        <v>21</v>
      </c>
      <c r="H12" s="17" t="s">
        <v>21</v>
      </c>
      <c r="I12" s="18"/>
      <c r="J12" s="4" t="s">
        <v>29</v>
      </c>
      <c r="K12" s="19" t="s">
        <v>30</v>
      </c>
      <c r="L12" s="11"/>
      <c r="M12" s="11"/>
      <c r="N12" s="11"/>
    </row>
    <row r="13">
      <c r="A13" s="21"/>
      <c r="B13" s="22"/>
      <c r="C13" s="30"/>
      <c r="D13" s="30"/>
      <c r="E13" s="30"/>
      <c r="F13" s="22"/>
      <c r="G13" s="22" t="s">
        <v>28</v>
      </c>
      <c r="H13" s="22"/>
      <c r="I13" s="29"/>
      <c r="J13" s="10"/>
      <c r="K13" s="19" t="s">
        <v>31</v>
      </c>
      <c r="L13" s="11"/>
      <c r="M13" s="11"/>
      <c r="N13" s="11"/>
    </row>
    <row r="14">
      <c r="A14" s="16"/>
      <c r="B14" s="24"/>
      <c r="C14" s="24"/>
      <c r="D14" s="24"/>
      <c r="E14" s="24"/>
      <c r="F14" s="24"/>
      <c r="G14" s="17"/>
      <c r="H14" s="24"/>
      <c r="I14" s="18"/>
      <c r="J14" s="20"/>
      <c r="K14" s="19" t="s">
        <v>32</v>
      </c>
      <c r="L14" s="20"/>
      <c r="M14" s="20"/>
      <c r="N14" s="20"/>
    </row>
    <row r="15">
      <c r="A15" s="21"/>
      <c r="B15" s="25"/>
      <c r="C15" s="25"/>
      <c r="D15" s="25"/>
      <c r="E15" s="25"/>
      <c r="F15" s="25"/>
      <c r="G15" s="22"/>
      <c r="H15" s="25"/>
      <c r="I15" s="26"/>
      <c r="J15" s="20"/>
      <c r="K15" s="11"/>
      <c r="L15" s="20"/>
      <c r="M15" s="20"/>
      <c r="N15" s="20"/>
    </row>
    <row r="16">
      <c r="A16" s="16"/>
      <c r="B16" s="27"/>
      <c r="C16" s="27"/>
      <c r="D16" s="27"/>
      <c r="E16" s="27"/>
      <c r="F16" s="27"/>
      <c r="G16" s="27"/>
      <c r="H16" s="27"/>
      <c r="I16" s="28"/>
      <c r="J16" s="31" t="s">
        <v>33</v>
      </c>
      <c r="K16" s="32" t="s">
        <v>34</v>
      </c>
      <c r="L16" s="11"/>
      <c r="M16" s="11"/>
      <c r="N16" s="11"/>
    </row>
    <row r="17">
      <c r="A17" s="12" t="s">
        <v>35</v>
      </c>
      <c r="B17" s="13" t="str">
        <f>IFERROR(__xludf.DUMMYFUNCTION("CONCATENATE(COUNTUNIQUE(B18:B23),"" Empleados"")"),"2 Empleados")</f>
        <v>2 Empleados</v>
      </c>
      <c r="C17" s="13" t="str">
        <f>IFERROR(__xludf.DUMMYFUNCTION("CONCATENATE(COUNTUNIQUE(C18:C23),"" Empleados"")"),"0 Empleados")</f>
        <v>0 Empleados</v>
      </c>
      <c r="D17" s="13" t="str">
        <f>IFERROR(__xludf.DUMMYFUNCTION("CONCATENATE(COUNTUNIQUE(D18:D23),"" Empleados"")"),"0 Empleados")</f>
        <v>0 Empleados</v>
      </c>
      <c r="E17" s="13" t="str">
        <f>IFERROR(__xludf.DUMMYFUNCTION("CONCATENATE(COUNTUNIQUE(E18:E23),"" Empleados"")"),"1 Empleados")</f>
        <v>1 Empleados</v>
      </c>
      <c r="F17" s="13" t="str">
        <f>IFERROR(__xludf.DUMMYFUNCTION("CONCATENATE(COUNTUNIQUE(F18:F23),"" Empleados"")"),"1 Empleados")</f>
        <v>1 Empleados</v>
      </c>
      <c r="G17" s="13" t="str">
        <f>IFERROR(__xludf.DUMMYFUNCTION("CONCATENATE(COUNTUNIQUE(G18:G23),"" Empleados"")"),"0 Empleados")</f>
        <v>0 Empleados</v>
      </c>
      <c r="H17" s="13" t="str">
        <f>IFERROR(__xludf.DUMMYFUNCTION("CONCATENATE(COUNTUNIQUE(H18:H23),"" Empleados"")"),"0 Empleados")</f>
        <v>0 Empleados</v>
      </c>
      <c r="I17" s="33"/>
      <c r="J17" s="10"/>
      <c r="K17" s="32" t="s">
        <v>36</v>
      </c>
      <c r="L17" s="11"/>
      <c r="M17" s="11"/>
      <c r="N17" s="11"/>
    </row>
    <row r="18">
      <c r="A18" s="16"/>
      <c r="B18" s="17" t="s">
        <v>19</v>
      </c>
      <c r="C18" s="17"/>
      <c r="D18" s="17"/>
      <c r="E18" s="17" t="s">
        <v>19</v>
      </c>
      <c r="F18" s="17" t="s">
        <v>21</v>
      </c>
      <c r="G18" s="17"/>
      <c r="H18" s="24"/>
      <c r="I18" s="18"/>
      <c r="J18" s="20"/>
      <c r="K18" s="32" t="s">
        <v>37</v>
      </c>
      <c r="L18" s="20"/>
      <c r="M18" s="20"/>
      <c r="N18" s="20"/>
    </row>
    <row r="19">
      <c r="A19" s="21"/>
      <c r="B19" s="22" t="s">
        <v>15</v>
      </c>
      <c r="C19" s="22"/>
      <c r="D19" s="22"/>
      <c r="E19" s="30"/>
      <c r="F19" s="30"/>
      <c r="G19" s="30"/>
      <c r="H19" s="30"/>
      <c r="I19" s="29"/>
      <c r="J19" s="20"/>
      <c r="K19" s="11"/>
      <c r="L19" s="20"/>
      <c r="M19" s="20"/>
      <c r="N19" s="20"/>
    </row>
    <row r="20">
      <c r="A20" s="16"/>
      <c r="B20" s="17"/>
      <c r="C20" s="17"/>
      <c r="D20" s="24"/>
      <c r="E20" s="24"/>
      <c r="F20" s="24"/>
      <c r="G20" s="24"/>
      <c r="H20" s="24"/>
      <c r="I20" s="34"/>
      <c r="J20" s="4" t="s">
        <v>38</v>
      </c>
      <c r="K20" s="19" t="s">
        <v>39</v>
      </c>
      <c r="L20" s="11"/>
      <c r="M20" s="11"/>
      <c r="N20" s="11"/>
    </row>
    <row r="21">
      <c r="A21" s="21"/>
      <c r="B21" s="25"/>
      <c r="C21" s="22"/>
      <c r="D21" s="25"/>
      <c r="E21" s="25"/>
      <c r="F21" s="25"/>
      <c r="G21" s="25"/>
      <c r="H21" s="25"/>
      <c r="I21" s="26"/>
      <c r="J21" s="35"/>
      <c r="K21" s="19" t="s">
        <v>40</v>
      </c>
      <c r="L21" s="11"/>
      <c r="M21" s="11"/>
      <c r="N21" s="11"/>
    </row>
    <row r="22">
      <c r="A22" s="16"/>
      <c r="B22" s="27"/>
      <c r="C22" s="17"/>
      <c r="D22" s="27"/>
      <c r="E22" s="27"/>
      <c r="F22" s="27"/>
      <c r="G22" s="27"/>
      <c r="H22" s="27"/>
      <c r="I22" s="28"/>
      <c r="J22" s="10"/>
      <c r="K22" s="19" t="s">
        <v>41</v>
      </c>
      <c r="L22" s="11"/>
      <c r="M22" s="11"/>
      <c r="N22" s="11"/>
    </row>
    <row r="23">
      <c r="A23" s="36"/>
      <c r="B23" s="37"/>
      <c r="C23" s="37"/>
      <c r="D23" s="37"/>
      <c r="E23" s="37"/>
      <c r="F23" s="37"/>
      <c r="G23" s="37"/>
      <c r="H23" s="37"/>
      <c r="I23" s="38"/>
    </row>
  </sheetData>
  <conditionalFormatting sqref="A1">
    <cfRule type="notContainsBlanks" dxfId="0" priority="1">
      <formula>LEN(TRIM(A1))&gt;0</formula>
    </cfRule>
  </conditionalFormatting>
  <dataValidations>
    <dataValidation type="list" allowBlank="1" sqref="B4:H9 B11:H16 B18:H23">
      <formula1>"Isa,Max,Lavi,Mayo,Landy,Criss,Ianca,Manuela,Empleado 2,Empleado 3,Empleado 4"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63"/>
    <col customWidth="1" min="2" max="7" width="16.63"/>
    <col customWidth="1" min="8" max="8" width="18.88"/>
    <col customWidth="1" min="9" max="9" width="35.38"/>
    <col customWidth="1" min="10" max="10" width="27.0"/>
    <col customWidth="1" min="11" max="14" width="26.5"/>
  </cols>
  <sheetData>
    <row r="1" ht="24.0" customHeight="1">
      <c r="A1" s="1"/>
      <c r="B1" s="2">
        <v>45684.0</v>
      </c>
      <c r="C1" s="2">
        <f t="shared" ref="C1:H1" si="1">B1 +1</f>
        <v>45685</v>
      </c>
      <c r="D1" s="2">
        <f t="shared" si="1"/>
        <v>45686</v>
      </c>
      <c r="E1" s="2">
        <f t="shared" si="1"/>
        <v>45687</v>
      </c>
      <c r="F1" s="2">
        <f t="shared" si="1"/>
        <v>45688</v>
      </c>
      <c r="G1" s="2">
        <f t="shared" si="1"/>
        <v>45689</v>
      </c>
      <c r="H1" s="2">
        <f t="shared" si="1"/>
        <v>45690</v>
      </c>
      <c r="I1" s="3" t="s">
        <v>0</v>
      </c>
      <c r="J1" s="4" t="s">
        <v>1</v>
      </c>
      <c r="K1" s="5" t="s">
        <v>2</v>
      </c>
      <c r="L1" s="6"/>
      <c r="M1" s="6"/>
      <c r="N1" s="6"/>
    </row>
    <row r="2">
      <c r="A2" s="7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9" t="s">
        <v>11</v>
      </c>
      <c r="J2" s="10"/>
      <c r="K2" s="5" t="s">
        <v>12</v>
      </c>
      <c r="L2" s="11"/>
      <c r="M2" s="11"/>
      <c r="N2" s="11"/>
    </row>
    <row r="3">
      <c r="A3" s="12" t="s">
        <v>13</v>
      </c>
      <c r="B3" s="13" t="str">
        <f>IFERROR(__xludf.DUMMYFUNCTION("CONCATENATE(COUNTUNIQUE(B4:B9),"" Empleados"")"),"2 Empleados")</f>
        <v>2 Empleados</v>
      </c>
      <c r="C3" s="13" t="str">
        <f>IFERROR(__xludf.DUMMYFUNCTION("CONCATENATE(COUNTUNIQUE(C4:C9),"" Empleados"")"),"0 Empleados")</f>
        <v>0 Empleados</v>
      </c>
      <c r="D3" s="13" t="str">
        <f>IFERROR(__xludf.DUMMYFUNCTION("CONCATENATE(COUNTUNIQUE(D4:D9),"" Empleados"")"),"2 Empleados")</f>
        <v>2 Empleados</v>
      </c>
      <c r="E3" s="13" t="str">
        <f>IFERROR(__xludf.DUMMYFUNCTION("CONCATENATE(COUNTUNIQUE(E4:E9),"" Empleados"")"),"2 Empleados")</f>
        <v>2 Empleados</v>
      </c>
      <c r="F3" s="13" t="str">
        <f>IFERROR(__xludf.DUMMYFUNCTION("CONCATENATE(COUNTUNIQUE(F4:F9),"" Empleados"")"),"2 Empleados")</f>
        <v>2 Empleados</v>
      </c>
      <c r="G3" s="13" t="str">
        <f>IFERROR(__xludf.DUMMYFUNCTION("CONCATENATE(COUNTUNIQUE(G4:G9),"" Empleados"")"),"1 Empleados")</f>
        <v>1 Empleados</v>
      </c>
      <c r="H3" s="13" t="str">
        <f>IFERROR(__xludf.DUMMYFUNCTION("CONCATENATE(COUNTUNIQUE(H4:H9),"" Empleados"")"),"2 Empleados")</f>
        <v>2 Empleados</v>
      </c>
      <c r="I3" s="14"/>
      <c r="J3" s="15"/>
      <c r="K3" s="15"/>
      <c r="L3" s="15"/>
      <c r="M3" s="15"/>
      <c r="N3" s="15"/>
    </row>
    <row r="4">
      <c r="A4" s="16"/>
      <c r="B4" s="17" t="s">
        <v>14</v>
      </c>
      <c r="C4" s="17"/>
      <c r="D4" s="17" t="s">
        <v>15</v>
      </c>
      <c r="E4" s="17" t="s">
        <v>15</v>
      </c>
      <c r="F4" s="17" t="s">
        <v>15</v>
      </c>
      <c r="G4" s="17" t="s">
        <v>15</v>
      </c>
      <c r="H4" s="17" t="s">
        <v>15</v>
      </c>
      <c r="I4" s="18"/>
      <c r="J4" s="4" t="s">
        <v>16</v>
      </c>
      <c r="K4" s="19" t="s">
        <v>17</v>
      </c>
      <c r="L4" s="20"/>
      <c r="M4" s="20"/>
      <c r="N4" s="20"/>
    </row>
    <row r="5">
      <c r="A5" s="21"/>
      <c r="B5" s="22" t="s">
        <v>18</v>
      </c>
      <c r="C5" s="22"/>
      <c r="D5" s="22" t="s">
        <v>18</v>
      </c>
      <c r="E5" s="22" t="s">
        <v>18</v>
      </c>
      <c r="F5" s="22" t="s">
        <v>18</v>
      </c>
      <c r="G5" s="22"/>
      <c r="H5" s="22" t="s">
        <v>18</v>
      </c>
      <c r="I5" s="23"/>
      <c r="J5" s="10"/>
      <c r="K5" s="19" t="s">
        <v>20</v>
      </c>
      <c r="L5" s="11"/>
      <c r="M5" s="11"/>
      <c r="N5" s="11"/>
    </row>
    <row r="6">
      <c r="A6" s="16"/>
      <c r="B6" s="17"/>
      <c r="C6" s="17"/>
      <c r="D6" s="24"/>
      <c r="E6" s="24"/>
      <c r="F6" s="24"/>
      <c r="G6" s="17"/>
      <c r="H6" s="17"/>
      <c r="I6" s="18"/>
      <c r="J6" s="20"/>
      <c r="K6" s="11"/>
      <c r="L6" s="20"/>
      <c r="M6" s="20"/>
      <c r="N6" s="20"/>
    </row>
    <row r="7">
      <c r="A7" s="21"/>
      <c r="B7" s="22"/>
      <c r="C7" s="25"/>
      <c r="D7" s="25"/>
      <c r="E7" s="25"/>
      <c r="F7" s="25"/>
      <c r="G7" s="25"/>
      <c r="H7" s="25"/>
      <c r="I7" s="26"/>
      <c r="J7" s="4" t="s">
        <v>22</v>
      </c>
      <c r="K7" s="19" t="s">
        <v>23</v>
      </c>
      <c r="L7" s="11"/>
      <c r="M7" s="11"/>
      <c r="N7" s="11"/>
    </row>
    <row r="8">
      <c r="A8" s="16"/>
      <c r="B8" s="27"/>
      <c r="C8" s="27"/>
      <c r="D8" s="27"/>
      <c r="E8" s="27"/>
      <c r="F8" s="27"/>
      <c r="G8" s="27"/>
      <c r="H8" s="27"/>
      <c r="I8" s="28"/>
      <c r="J8" s="10"/>
      <c r="K8" s="19" t="s">
        <v>24</v>
      </c>
      <c r="L8" s="11"/>
      <c r="M8" s="11"/>
      <c r="N8" s="11"/>
    </row>
    <row r="9">
      <c r="A9" s="21"/>
      <c r="B9" s="25"/>
      <c r="C9" s="25"/>
      <c r="D9" s="25"/>
      <c r="E9" s="25"/>
      <c r="F9" s="25"/>
      <c r="G9" s="25"/>
      <c r="H9" s="25"/>
      <c r="I9" s="26"/>
      <c r="J9" s="10"/>
      <c r="K9" s="19" t="s">
        <v>25</v>
      </c>
      <c r="L9" s="11"/>
      <c r="M9" s="11"/>
      <c r="N9" s="11"/>
    </row>
    <row r="10">
      <c r="A10" s="12" t="s">
        <v>26</v>
      </c>
      <c r="B10" s="13" t="str">
        <f>IFERROR(__xludf.DUMMYFUNCTION("CONCATENATE(COUNTUNIQUE(B11:B16),"" Empleados"")"),"1 Empleados")</f>
        <v>1 Empleados</v>
      </c>
      <c r="C10" s="13" t="str">
        <f>IFERROR(__xludf.DUMMYFUNCTION("CONCATENATE(COUNTUNIQUE(C11:C16),"" Empleados"")"),"0 Empleados")</f>
        <v>0 Empleados</v>
      </c>
      <c r="D10" s="13" t="str">
        <f>IFERROR(__xludf.DUMMYFUNCTION("CONCATENATE(COUNTUNIQUE(D11:D16),"" Empleados"")"),"1 Empleados")</f>
        <v>1 Empleados</v>
      </c>
      <c r="E10" s="13" t="str">
        <f>IFERROR(__xludf.DUMMYFUNCTION("CONCATENATE(COUNTUNIQUE(E11:E16),"" Empleados"")"),"1 Empleados")</f>
        <v>1 Empleados</v>
      </c>
      <c r="F10" s="13" t="str">
        <f>IFERROR(__xludf.DUMMYFUNCTION("CONCATENATE(COUNTUNIQUE(F11:F16),"" Empleados"")"),"2 Empleados")</f>
        <v>2 Empleados</v>
      </c>
      <c r="G10" s="13" t="str">
        <f>IFERROR(__xludf.DUMMYFUNCTION("CONCATENATE(COUNTUNIQUE(G11:G16),"" Empleados"")"),"3 Empleados")</f>
        <v>3 Empleados</v>
      </c>
      <c r="H10" s="13" t="str">
        <f>IFERROR(__xludf.DUMMYFUNCTION("CONCATENATE(COUNTUNIQUE(H11:H16),"" Empleados"")"),"2 Empleados")</f>
        <v>2 Empleados</v>
      </c>
      <c r="I10" s="14"/>
      <c r="J10" s="10"/>
      <c r="K10" s="19" t="s">
        <v>27</v>
      </c>
      <c r="L10" s="11"/>
      <c r="M10" s="11"/>
      <c r="N10" s="11"/>
    </row>
    <row r="11">
      <c r="A11" s="21"/>
      <c r="B11" s="22" t="s">
        <v>19</v>
      </c>
      <c r="C11" s="22"/>
      <c r="D11" s="22" t="s">
        <v>21</v>
      </c>
      <c r="E11" s="22" t="s">
        <v>21</v>
      </c>
      <c r="F11" s="22" t="s">
        <v>21</v>
      </c>
      <c r="G11" s="22" t="s">
        <v>19</v>
      </c>
      <c r="H11" s="22" t="s">
        <v>19</v>
      </c>
      <c r="I11" s="29"/>
      <c r="J11" s="20"/>
      <c r="K11" s="11"/>
      <c r="L11" s="20"/>
      <c r="M11" s="20"/>
      <c r="N11" s="20"/>
    </row>
    <row r="12">
      <c r="A12" s="16"/>
      <c r="B12" s="17"/>
      <c r="C12" s="17"/>
      <c r="D12" s="17"/>
      <c r="E12" s="17"/>
      <c r="F12" s="17" t="s">
        <v>19</v>
      </c>
      <c r="G12" s="17" t="s">
        <v>21</v>
      </c>
      <c r="H12" s="17" t="s">
        <v>21</v>
      </c>
      <c r="I12" s="18"/>
      <c r="J12" s="4" t="s">
        <v>29</v>
      </c>
      <c r="K12" s="19" t="s">
        <v>30</v>
      </c>
      <c r="L12" s="11"/>
      <c r="M12" s="11"/>
      <c r="N12" s="11"/>
    </row>
    <row r="13">
      <c r="A13" s="21"/>
      <c r="B13" s="22"/>
      <c r="C13" s="30"/>
      <c r="D13" s="30"/>
      <c r="E13" s="30"/>
      <c r="F13" s="22"/>
      <c r="G13" s="22" t="s">
        <v>28</v>
      </c>
      <c r="H13" s="22"/>
      <c r="I13" s="29"/>
      <c r="J13" s="10"/>
      <c r="K13" s="19" t="s">
        <v>31</v>
      </c>
      <c r="L13" s="11"/>
      <c r="M13" s="11"/>
      <c r="N13" s="11"/>
    </row>
    <row r="14">
      <c r="A14" s="16"/>
      <c r="B14" s="24"/>
      <c r="C14" s="24"/>
      <c r="D14" s="24"/>
      <c r="E14" s="24"/>
      <c r="F14" s="24"/>
      <c r="G14" s="17"/>
      <c r="H14" s="24"/>
      <c r="I14" s="18"/>
      <c r="J14" s="20"/>
      <c r="K14" s="19" t="s">
        <v>32</v>
      </c>
      <c r="L14" s="20"/>
      <c r="M14" s="20"/>
      <c r="N14" s="20"/>
    </row>
    <row r="15">
      <c r="A15" s="21"/>
      <c r="B15" s="25"/>
      <c r="C15" s="25"/>
      <c r="D15" s="25"/>
      <c r="E15" s="25"/>
      <c r="F15" s="25"/>
      <c r="G15" s="22"/>
      <c r="H15" s="25"/>
      <c r="I15" s="26"/>
      <c r="J15" s="20"/>
      <c r="K15" s="11"/>
      <c r="L15" s="20"/>
      <c r="M15" s="20"/>
      <c r="N15" s="20"/>
    </row>
    <row r="16">
      <c r="A16" s="16"/>
      <c r="B16" s="27"/>
      <c r="C16" s="27"/>
      <c r="D16" s="27"/>
      <c r="E16" s="27"/>
      <c r="F16" s="27"/>
      <c r="G16" s="27"/>
      <c r="H16" s="27"/>
      <c r="I16" s="28"/>
      <c r="J16" s="31" t="s">
        <v>33</v>
      </c>
      <c r="K16" s="32" t="s">
        <v>34</v>
      </c>
      <c r="L16" s="11"/>
      <c r="M16" s="11"/>
      <c r="N16" s="11"/>
    </row>
    <row r="17">
      <c r="A17" s="12" t="s">
        <v>35</v>
      </c>
      <c r="B17" s="13" t="str">
        <f>IFERROR(__xludf.DUMMYFUNCTION("CONCATENATE(COUNTUNIQUE(B18:B23),"" Empleados"")"),"2 Empleados")</f>
        <v>2 Empleados</v>
      </c>
      <c r="C17" s="13" t="str">
        <f>IFERROR(__xludf.DUMMYFUNCTION("CONCATENATE(COUNTUNIQUE(C18:C23),"" Empleados"")"),"0 Empleados")</f>
        <v>0 Empleados</v>
      </c>
      <c r="D17" s="13" t="str">
        <f>IFERROR(__xludf.DUMMYFUNCTION("CONCATENATE(COUNTUNIQUE(D18:D23),"" Empleados"")"),"1 Empleados")</f>
        <v>1 Empleados</v>
      </c>
      <c r="E17" s="13" t="str">
        <f>IFERROR(__xludf.DUMMYFUNCTION("CONCATENATE(COUNTUNIQUE(E18:E23),"" Empleados"")"),"1 Empleados")</f>
        <v>1 Empleados</v>
      </c>
      <c r="F17" s="13" t="str">
        <f>IFERROR(__xludf.DUMMYFUNCTION("CONCATENATE(COUNTUNIQUE(F18:F23),"" Empleados"")"),"0 Empleados")</f>
        <v>0 Empleados</v>
      </c>
      <c r="G17" s="13" t="str">
        <f>IFERROR(__xludf.DUMMYFUNCTION("CONCATENATE(COUNTUNIQUE(G18:G23),"" Empleados"")"),"0 Empleados")</f>
        <v>0 Empleados</v>
      </c>
      <c r="H17" s="13" t="str">
        <f>IFERROR(__xludf.DUMMYFUNCTION("CONCATENATE(COUNTUNIQUE(H18:H23),"" Empleados"")"),"0 Empleados")</f>
        <v>0 Empleados</v>
      </c>
      <c r="I17" s="33"/>
      <c r="J17" s="10"/>
      <c r="K17" s="32" t="s">
        <v>36</v>
      </c>
      <c r="L17" s="11"/>
      <c r="M17" s="11"/>
      <c r="N17" s="11"/>
    </row>
    <row r="18">
      <c r="A18" s="16"/>
      <c r="B18" s="17" t="s">
        <v>21</v>
      </c>
      <c r="C18" s="17"/>
      <c r="D18" s="17" t="s">
        <v>19</v>
      </c>
      <c r="E18" s="17" t="s">
        <v>19</v>
      </c>
      <c r="F18" s="17"/>
      <c r="G18" s="17"/>
      <c r="H18" s="24"/>
      <c r="I18" s="18"/>
      <c r="J18" s="20"/>
      <c r="K18" s="32" t="s">
        <v>37</v>
      </c>
      <c r="L18" s="20"/>
      <c r="M18" s="20"/>
      <c r="N18" s="20"/>
    </row>
    <row r="19">
      <c r="A19" s="21"/>
      <c r="B19" s="22" t="s">
        <v>15</v>
      </c>
      <c r="C19" s="22"/>
      <c r="D19" s="22"/>
      <c r="E19" s="30"/>
      <c r="F19" s="30"/>
      <c r="G19" s="30"/>
      <c r="H19" s="30"/>
      <c r="I19" s="29"/>
      <c r="J19" s="20"/>
      <c r="K19" s="11"/>
      <c r="L19" s="20"/>
      <c r="M19" s="20"/>
      <c r="N19" s="20"/>
    </row>
    <row r="20">
      <c r="A20" s="16"/>
      <c r="B20" s="17"/>
      <c r="C20" s="17"/>
      <c r="D20" s="24"/>
      <c r="E20" s="24"/>
      <c r="F20" s="24"/>
      <c r="G20" s="24"/>
      <c r="H20" s="24"/>
      <c r="I20" s="34"/>
      <c r="J20" s="4" t="s">
        <v>38</v>
      </c>
      <c r="K20" s="19" t="s">
        <v>39</v>
      </c>
      <c r="L20" s="11"/>
      <c r="M20" s="11"/>
      <c r="N20" s="11"/>
    </row>
    <row r="21">
      <c r="A21" s="21"/>
      <c r="B21" s="25"/>
      <c r="C21" s="22"/>
      <c r="D21" s="25"/>
      <c r="E21" s="25"/>
      <c r="F21" s="25"/>
      <c r="G21" s="25"/>
      <c r="H21" s="25"/>
      <c r="I21" s="26"/>
      <c r="J21" s="35"/>
      <c r="K21" s="19" t="s">
        <v>40</v>
      </c>
      <c r="L21" s="11"/>
      <c r="M21" s="11"/>
      <c r="N21" s="11"/>
    </row>
    <row r="22">
      <c r="A22" s="16"/>
      <c r="B22" s="27"/>
      <c r="C22" s="17"/>
      <c r="D22" s="27"/>
      <c r="E22" s="27"/>
      <c r="F22" s="27"/>
      <c r="G22" s="27"/>
      <c r="H22" s="27"/>
      <c r="I22" s="28"/>
      <c r="J22" s="10"/>
      <c r="K22" s="19" t="s">
        <v>41</v>
      </c>
      <c r="L22" s="11"/>
      <c r="M22" s="11"/>
      <c r="N22" s="11"/>
    </row>
    <row r="23">
      <c r="A23" s="36"/>
      <c r="B23" s="37"/>
      <c r="C23" s="37"/>
      <c r="D23" s="37"/>
      <c r="E23" s="37"/>
      <c r="F23" s="37"/>
      <c r="G23" s="37"/>
      <c r="H23" s="37"/>
      <c r="I23" s="38"/>
    </row>
  </sheetData>
  <conditionalFormatting sqref="A1">
    <cfRule type="notContainsBlanks" dxfId="0" priority="1">
      <formula>LEN(TRIM(A1))&gt;0</formula>
    </cfRule>
  </conditionalFormatting>
  <dataValidations>
    <dataValidation type="list" allowBlank="1" sqref="B4:H9 B11:H16 B18:H23">
      <formula1>"Isa,Max,Lavi,Mayo,Landy,Criss,Ianca,Manuela,Empleado 2,Empleado 3,Empleado 4"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63"/>
    <col customWidth="1" min="2" max="7" width="16.63"/>
    <col customWidth="1" min="8" max="8" width="18.88"/>
    <col customWidth="1" min="9" max="9" width="35.38"/>
    <col customWidth="1" min="10" max="10" width="27.0"/>
    <col customWidth="1" min="11" max="14" width="26.5"/>
  </cols>
  <sheetData>
    <row r="1" ht="24.0" customHeight="1">
      <c r="A1" s="1"/>
      <c r="B1" s="2">
        <v>45691.0</v>
      </c>
      <c r="C1" s="2">
        <f t="shared" ref="C1:H1" si="1">B1 +1</f>
        <v>45692</v>
      </c>
      <c r="D1" s="2">
        <f t="shared" si="1"/>
        <v>45693</v>
      </c>
      <c r="E1" s="2">
        <f t="shared" si="1"/>
        <v>45694</v>
      </c>
      <c r="F1" s="2">
        <f t="shared" si="1"/>
        <v>45695</v>
      </c>
      <c r="G1" s="2">
        <f t="shared" si="1"/>
        <v>45696</v>
      </c>
      <c r="H1" s="2">
        <f t="shared" si="1"/>
        <v>45697</v>
      </c>
      <c r="I1" s="3" t="s">
        <v>0</v>
      </c>
      <c r="J1" s="4" t="s">
        <v>1</v>
      </c>
      <c r="K1" s="5" t="s">
        <v>2</v>
      </c>
      <c r="L1" s="6"/>
      <c r="M1" s="6"/>
      <c r="N1" s="6"/>
    </row>
    <row r="2">
      <c r="A2" s="7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9" t="s">
        <v>11</v>
      </c>
      <c r="J2" s="10"/>
      <c r="K2" s="5" t="s">
        <v>12</v>
      </c>
      <c r="L2" s="11"/>
      <c r="M2" s="11"/>
      <c r="N2" s="11"/>
    </row>
    <row r="3">
      <c r="A3" s="12" t="s">
        <v>13</v>
      </c>
      <c r="B3" s="13" t="str">
        <f>IFERROR(__xludf.DUMMYFUNCTION("CONCATENATE(COUNTUNIQUE(B4:B9),"" Empleados"")"),"2 Empleados")</f>
        <v>2 Empleados</v>
      </c>
      <c r="C3" s="13" t="str">
        <f>IFERROR(__xludf.DUMMYFUNCTION("CONCATENATE(COUNTUNIQUE(C4:C9),"" Empleados"")"),"0 Empleados")</f>
        <v>0 Empleados</v>
      </c>
      <c r="D3" s="13" t="str">
        <f>IFERROR(__xludf.DUMMYFUNCTION("CONCATENATE(COUNTUNIQUE(D4:D9),"" Empleados"")"),"2 Empleados")</f>
        <v>2 Empleados</v>
      </c>
      <c r="E3" s="13" t="str">
        <f>IFERROR(__xludf.DUMMYFUNCTION("CONCATENATE(COUNTUNIQUE(E4:E9),"" Empleados"")"),"2 Empleados")</f>
        <v>2 Empleados</v>
      </c>
      <c r="F3" s="13" t="str">
        <f>IFERROR(__xludf.DUMMYFUNCTION("CONCATENATE(COUNTUNIQUE(F4:F9),"" Empleados"")"),"2 Empleados")</f>
        <v>2 Empleados</v>
      </c>
      <c r="G3" s="13" t="str">
        <f>IFERROR(__xludf.DUMMYFUNCTION("CONCATENATE(COUNTUNIQUE(G4:G9),"" Empleados"")"),"1 Empleados")</f>
        <v>1 Empleados</v>
      </c>
      <c r="H3" s="13" t="str">
        <f>IFERROR(__xludf.DUMMYFUNCTION("CONCATENATE(COUNTUNIQUE(H4:H9),"" Empleados"")"),"2 Empleados")</f>
        <v>2 Empleados</v>
      </c>
      <c r="I3" s="14"/>
      <c r="J3" s="15"/>
      <c r="K3" s="15"/>
      <c r="L3" s="15"/>
      <c r="M3" s="15"/>
      <c r="N3" s="15"/>
    </row>
    <row r="4">
      <c r="A4" s="16"/>
      <c r="B4" s="17" t="s">
        <v>14</v>
      </c>
      <c r="C4" s="17"/>
      <c r="D4" s="17" t="s">
        <v>15</v>
      </c>
      <c r="E4" s="17" t="s">
        <v>15</v>
      </c>
      <c r="F4" s="17" t="s">
        <v>15</v>
      </c>
      <c r="G4" s="17" t="s">
        <v>15</v>
      </c>
      <c r="H4" s="17" t="s">
        <v>15</v>
      </c>
      <c r="I4" s="18"/>
      <c r="J4" s="4" t="s">
        <v>16</v>
      </c>
      <c r="K4" s="19" t="s">
        <v>17</v>
      </c>
      <c r="L4" s="20"/>
      <c r="M4" s="20"/>
      <c r="N4" s="20"/>
    </row>
    <row r="5">
      <c r="A5" s="21"/>
      <c r="B5" s="22" t="s">
        <v>18</v>
      </c>
      <c r="C5" s="22"/>
      <c r="D5" s="22" t="s">
        <v>18</v>
      </c>
      <c r="E5" s="22" t="s">
        <v>18</v>
      </c>
      <c r="F5" s="22" t="s">
        <v>18</v>
      </c>
      <c r="G5" s="22"/>
      <c r="H5" s="22" t="s">
        <v>18</v>
      </c>
      <c r="I5" s="23"/>
      <c r="J5" s="10"/>
      <c r="K5" s="19" t="s">
        <v>20</v>
      </c>
      <c r="L5" s="11"/>
      <c r="M5" s="11"/>
      <c r="N5" s="11"/>
    </row>
    <row r="6">
      <c r="A6" s="16"/>
      <c r="B6" s="17"/>
      <c r="C6" s="17"/>
      <c r="D6" s="24"/>
      <c r="E6" s="24"/>
      <c r="F6" s="24"/>
      <c r="G6" s="17"/>
      <c r="H6" s="17"/>
      <c r="I6" s="18"/>
      <c r="J6" s="20"/>
      <c r="K6" s="11"/>
      <c r="L6" s="20"/>
      <c r="M6" s="20"/>
      <c r="N6" s="20"/>
    </row>
    <row r="7">
      <c r="A7" s="21"/>
      <c r="B7" s="22"/>
      <c r="C7" s="25"/>
      <c r="D7" s="25"/>
      <c r="E7" s="25"/>
      <c r="F7" s="25"/>
      <c r="G7" s="25"/>
      <c r="H7" s="25"/>
      <c r="I7" s="26"/>
      <c r="J7" s="4" t="s">
        <v>22</v>
      </c>
      <c r="K7" s="19" t="s">
        <v>23</v>
      </c>
      <c r="L7" s="11"/>
      <c r="M7" s="11"/>
      <c r="N7" s="11"/>
    </row>
    <row r="8">
      <c r="A8" s="16"/>
      <c r="B8" s="27"/>
      <c r="C8" s="27"/>
      <c r="D8" s="27"/>
      <c r="E8" s="27"/>
      <c r="F8" s="27"/>
      <c r="G8" s="27"/>
      <c r="H8" s="27"/>
      <c r="I8" s="28"/>
      <c r="J8" s="10"/>
      <c r="K8" s="19" t="s">
        <v>24</v>
      </c>
      <c r="L8" s="11"/>
      <c r="M8" s="11"/>
      <c r="N8" s="11"/>
    </row>
    <row r="9">
      <c r="A9" s="21"/>
      <c r="B9" s="25"/>
      <c r="C9" s="25"/>
      <c r="D9" s="25"/>
      <c r="E9" s="25"/>
      <c r="F9" s="25"/>
      <c r="G9" s="25"/>
      <c r="H9" s="25"/>
      <c r="I9" s="26"/>
      <c r="J9" s="10"/>
      <c r="K9" s="19" t="s">
        <v>25</v>
      </c>
      <c r="L9" s="11"/>
      <c r="M9" s="11"/>
      <c r="N9" s="11"/>
    </row>
    <row r="10">
      <c r="A10" s="12" t="s">
        <v>26</v>
      </c>
      <c r="B10" s="13" t="str">
        <f>IFERROR(__xludf.DUMMYFUNCTION("CONCATENATE(COUNTUNIQUE(B11:B16),"" Empleados"")"),"1 Empleados")</f>
        <v>1 Empleados</v>
      </c>
      <c r="C10" s="13" t="str">
        <f>IFERROR(__xludf.DUMMYFUNCTION("CONCATENATE(COUNTUNIQUE(C11:C16),"" Empleados"")"),"0 Empleados")</f>
        <v>0 Empleados</v>
      </c>
      <c r="D10" s="13" t="str">
        <f>IFERROR(__xludf.DUMMYFUNCTION("CONCATENATE(COUNTUNIQUE(D11:D16),"" Empleados"")"),"1 Empleados")</f>
        <v>1 Empleados</v>
      </c>
      <c r="E10" s="13" t="str">
        <f>IFERROR(__xludf.DUMMYFUNCTION("CONCATENATE(COUNTUNIQUE(E11:E16),"" Empleados"")"),"1 Empleados")</f>
        <v>1 Empleados</v>
      </c>
      <c r="F10" s="13" t="str">
        <f>IFERROR(__xludf.DUMMYFUNCTION("CONCATENATE(COUNTUNIQUE(F11:F16),"" Empleados"")"),"2 Empleados")</f>
        <v>2 Empleados</v>
      </c>
      <c r="G10" s="13" t="str">
        <f>IFERROR(__xludf.DUMMYFUNCTION("CONCATENATE(COUNTUNIQUE(G11:G16),"" Empleados"")"),"3 Empleados")</f>
        <v>3 Empleados</v>
      </c>
      <c r="H10" s="13" t="str">
        <f>IFERROR(__xludf.DUMMYFUNCTION("CONCATENATE(COUNTUNIQUE(H11:H16),"" Empleados"")"),"2 Empleados")</f>
        <v>2 Empleados</v>
      </c>
      <c r="I10" s="14"/>
      <c r="J10" s="10"/>
      <c r="K10" s="19" t="s">
        <v>27</v>
      </c>
      <c r="L10" s="11"/>
      <c r="M10" s="11"/>
      <c r="N10" s="11"/>
    </row>
    <row r="11">
      <c r="A11" s="21"/>
      <c r="B11" s="22" t="s">
        <v>19</v>
      </c>
      <c r="C11" s="22"/>
      <c r="D11" s="22" t="s">
        <v>21</v>
      </c>
      <c r="E11" s="22" t="s">
        <v>21</v>
      </c>
      <c r="F11" s="22" t="s">
        <v>21</v>
      </c>
      <c r="G11" s="22" t="s">
        <v>19</v>
      </c>
      <c r="H11" s="22" t="s">
        <v>19</v>
      </c>
      <c r="I11" s="29"/>
      <c r="J11" s="20"/>
      <c r="K11" s="11"/>
      <c r="L11" s="20"/>
      <c r="M11" s="20"/>
      <c r="N11" s="20"/>
    </row>
    <row r="12">
      <c r="A12" s="16"/>
      <c r="B12" s="17"/>
      <c r="C12" s="17"/>
      <c r="D12" s="17"/>
      <c r="E12" s="17"/>
      <c r="F12" s="17" t="s">
        <v>19</v>
      </c>
      <c r="G12" s="17" t="s">
        <v>21</v>
      </c>
      <c r="H12" s="17" t="s">
        <v>21</v>
      </c>
      <c r="I12" s="18"/>
      <c r="J12" s="4" t="s">
        <v>29</v>
      </c>
      <c r="K12" s="19" t="s">
        <v>30</v>
      </c>
      <c r="L12" s="11"/>
      <c r="M12" s="11"/>
      <c r="N12" s="11"/>
    </row>
    <row r="13">
      <c r="A13" s="21"/>
      <c r="B13" s="22"/>
      <c r="C13" s="30"/>
      <c r="D13" s="30"/>
      <c r="E13" s="30"/>
      <c r="F13" s="22"/>
      <c r="G13" s="22" t="s">
        <v>28</v>
      </c>
      <c r="H13" s="22"/>
      <c r="I13" s="29"/>
      <c r="J13" s="10"/>
      <c r="K13" s="19" t="s">
        <v>31</v>
      </c>
      <c r="L13" s="11"/>
      <c r="M13" s="11"/>
      <c r="N13" s="11"/>
    </row>
    <row r="14">
      <c r="A14" s="16"/>
      <c r="B14" s="24"/>
      <c r="C14" s="24"/>
      <c r="D14" s="24"/>
      <c r="E14" s="24"/>
      <c r="F14" s="24"/>
      <c r="G14" s="17"/>
      <c r="H14" s="24"/>
      <c r="I14" s="18"/>
      <c r="J14" s="20"/>
      <c r="K14" s="19" t="s">
        <v>32</v>
      </c>
      <c r="L14" s="20"/>
      <c r="M14" s="20"/>
      <c r="N14" s="20"/>
    </row>
    <row r="15">
      <c r="A15" s="21"/>
      <c r="B15" s="25"/>
      <c r="C15" s="25"/>
      <c r="D15" s="25"/>
      <c r="E15" s="25"/>
      <c r="F15" s="25"/>
      <c r="G15" s="22"/>
      <c r="H15" s="25"/>
      <c r="I15" s="26"/>
      <c r="J15" s="20"/>
      <c r="K15" s="11"/>
      <c r="L15" s="20"/>
      <c r="M15" s="20"/>
      <c r="N15" s="20"/>
    </row>
    <row r="16">
      <c r="A16" s="16"/>
      <c r="B16" s="27"/>
      <c r="C16" s="27"/>
      <c r="D16" s="27"/>
      <c r="E16" s="27"/>
      <c r="F16" s="27"/>
      <c r="G16" s="27"/>
      <c r="H16" s="27"/>
      <c r="I16" s="28"/>
      <c r="J16" s="31" t="s">
        <v>33</v>
      </c>
      <c r="K16" s="32" t="s">
        <v>34</v>
      </c>
      <c r="L16" s="11"/>
      <c r="M16" s="11"/>
      <c r="N16" s="11"/>
    </row>
    <row r="17">
      <c r="A17" s="12" t="s">
        <v>35</v>
      </c>
      <c r="B17" s="13" t="str">
        <f>IFERROR(__xludf.DUMMYFUNCTION("CONCATENATE(COUNTUNIQUE(B18:B23),"" Empleados"")"),"2 Empleados")</f>
        <v>2 Empleados</v>
      </c>
      <c r="C17" s="13" t="str">
        <f>IFERROR(__xludf.DUMMYFUNCTION("CONCATENATE(COUNTUNIQUE(C18:C23),"" Empleados"")"),"0 Empleados")</f>
        <v>0 Empleados</v>
      </c>
      <c r="D17" s="13" t="str">
        <f>IFERROR(__xludf.DUMMYFUNCTION("CONCATENATE(COUNTUNIQUE(D18:D23),"" Empleados"")"),"1 Empleados")</f>
        <v>1 Empleados</v>
      </c>
      <c r="E17" s="13" t="str">
        <f>IFERROR(__xludf.DUMMYFUNCTION("CONCATENATE(COUNTUNIQUE(E18:E23),"" Empleados"")"),"1 Empleados")</f>
        <v>1 Empleados</v>
      </c>
      <c r="F17" s="13" t="str">
        <f>IFERROR(__xludf.DUMMYFUNCTION("CONCATENATE(COUNTUNIQUE(F18:F23),"" Empleados"")"),"0 Empleados")</f>
        <v>0 Empleados</v>
      </c>
      <c r="G17" s="13" t="str">
        <f>IFERROR(__xludf.DUMMYFUNCTION("CONCATENATE(COUNTUNIQUE(G18:G23),"" Empleados"")"),"0 Empleados")</f>
        <v>0 Empleados</v>
      </c>
      <c r="H17" s="13" t="str">
        <f>IFERROR(__xludf.DUMMYFUNCTION("CONCATENATE(COUNTUNIQUE(H18:H23),"" Empleados"")"),"0 Empleados")</f>
        <v>0 Empleados</v>
      </c>
      <c r="I17" s="33"/>
      <c r="J17" s="10"/>
      <c r="K17" s="32" t="s">
        <v>36</v>
      </c>
      <c r="L17" s="11"/>
      <c r="M17" s="11"/>
      <c r="N17" s="11"/>
    </row>
    <row r="18">
      <c r="A18" s="16"/>
      <c r="B18" s="17" t="s">
        <v>21</v>
      </c>
      <c r="C18" s="17"/>
      <c r="D18" s="17" t="s">
        <v>19</v>
      </c>
      <c r="E18" s="17" t="s">
        <v>19</v>
      </c>
      <c r="F18" s="17"/>
      <c r="G18" s="17"/>
      <c r="H18" s="24"/>
      <c r="I18" s="18"/>
      <c r="J18" s="20"/>
      <c r="K18" s="32" t="s">
        <v>37</v>
      </c>
      <c r="L18" s="20"/>
      <c r="M18" s="20"/>
      <c r="N18" s="20"/>
    </row>
    <row r="19">
      <c r="A19" s="21"/>
      <c r="B19" s="22" t="s">
        <v>15</v>
      </c>
      <c r="C19" s="22"/>
      <c r="D19" s="22"/>
      <c r="E19" s="30"/>
      <c r="F19" s="30"/>
      <c r="G19" s="30"/>
      <c r="H19" s="30"/>
      <c r="I19" s="29"/>
      <c r="J19" s="20"/>
      <c r="K19" s="11"/>
      <c r="L19" s="20"/>
      <c r="M19" s="20"/>
      <c r="N19" s="20"/>
    </row>
    <row r="20">
      <c r="A20" s="16"/>
      <c r="B20" s="17"/>
      <c r="C20" s="17"/>
      <c r="D20" s="24"/>
      <c r="E20" s="24"/>
      <c r="F20" s="24"/>
      <c r="G20" s="24"/>
      <c r="H20" s="24"/>
      <c r="I20" s="34"/>
      <c r="J20" s="4" t="s">
        <v>38</v>
      </c>
      <c r="K20" s="19" t="s">
        <v>39</v>
      </c>
      <c r="L20" s="11"/>
      <c r="M20" s="11"/>
      <c r="N20" s="11"/>
    </row>
    <row r="21">
      <c r="A21" s="21"/>
      <c r="B21" s="25"/>
      <c r="C21" s="22"/>
      <c r="D21" s="25"/>
      <c r="E21" s="25"/>
      <c r="F21" s="25"/>
      <c r="G21" s="25"/>
      <c r="H21" s="25"/>
      <c r="I21" s="26"/>
      <c r="J21" s="35"/>
      <c r="K21" s="19" t="s">
        <v>40</v>
      </c>
      <c r="L21" s="11"/>
      <c r="M21" s="11"/>
      <c r="N21" s="11"/>
    </row>
    <row r="22">
      <c r="A22" s="16"/>
      <c r="B22" s="27"/>
      <c r="C22" s="17"/>
      <c r="D22" s="27"/>
      <c r="E22" s="27"/>
      <c r="F22" s="27"/>
      <c r="G22" s="27"/>
      <c r="H22" s="27"/>
      <c r="I22" s="28"/>
      <c r="J22" s="10"/>
      <c r="K22" s="19" t="s">
        <v>41</v>
      </c>
      <c r="L22" s="11"/>
      <c r="M22" s="11"/>
      <c r="N22" s="11"/>
    </row>
    <row r="23">
      <c r="A23" s="36"/>
      <c r="B23" s="37"/>
      <c r="C23" s="37"/>
      <c r="D23" s="37"/>
      <c r="E23" s="37"/>
      <c r="F23" s="37"/>
      <c r="G23" s="37"/>
      <c r="H23" s="37"/>
      <c r="I23" s="38"/>
    </row>
  </sheetData>
  <conditionalFormatting sqref="A1">
    <cfRule type="notContainsBlanks" dxfId="0" priority="1">
      <formula>LEN(TRIM(A1))&gt;0</formula>
    </cfRule>
  </conditionalFormatting>
  <dataValidations>
    <dataValidation type="list" allowBlank="1" sqref="B4:H9 B11:H16 B18:H23">
      <formula1>"Isa,Max,Lavi,Mayo,Landy,Criss,Ianca,Manuela,Empleado 2,Empleado 3,Empleado 4"</formula1>
    </dataValidation>
  </dataValidation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63"/>
    <col customWidth="1" min="2" max="7" width="16.63"/>
    <col customWidth="1" min="8" max="8" width="18.88"/>
    <col customWidth="1" min="9" max="9" width="35.38"/>
    <col customWidth="1" min="10" max="10" width="27.0"/>
    <col customWidth="1" min="11" max="14" width="26.5"/>
  </cols>
  <sheetData>
    <row r="1" ht="24.0" customHeight="1">
      <c r="A1" s="1"/>
      <c r="B1" s="2">
        <v>45537.0</v>
      </c>
      <c r="C1" s="2">
        <f t="shared" ref="C1:H1" si="1">B1 +1</f>
        <v>45538</v>
      </c>
      <c r="D1" s="2">
        <f t="shared" si="1"/>
        <v>45539</v>
      </c>
      <c r="E1" s="2">
        <f t="shared" si="1"/>
        <v>45540</v>
      </c>
      <c r="F1" s="2">
        <f t="shared" si="1"/>
        <v>45541</v>
      </c>
      <c r="G1" s="2">
        <f t="shared" si="1"/>
        <v>45542</v>
      </c>
      <c r="H1" s="2">
        <f t="shared" si="1"/>
        <v>45543</v>
      </c>
      <c r="I1" s="3" t="s">
        <v>0</v>
      </c>
      <c r="J1" s="4" t="s">
        <v>1</v>
      </c>
      <c r="K1" s="5" t="s">
        <v>2</v>
      </c>
      <c r="L1" s="6"/>
      <c r="M1" s="6"/>
      <c r="N1" s="6"/>
    </row>
    <row r="2">
      <c r="A2" s="7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9" t="s">
        <v>11</v>
      </c>
      <c r="J2" s="10"/>
      <c r="K2" s="5" t="s">
        <v>12</v>
      </c>
      <c r="L2" s="11"/>
      <c r="M2" s="11"/>
      <c r="N2" s="11"/>
    </row>
    <row r="3">
      <c r="A3" s="12" t="s">
        <v>13</v>
      </c>
      <c r="B3" s="13" t="str">
        <f>IFERROR(__xludf.DUMMYFUNCTION("CONCATENATE(COUNTUNIQUE(B4:B9),"" Empleados"")"),"0 Empleados")</f>
        <v>0 Empleados</v>
      </c>
      <c r="C3" s="13" t="str">
        <f>IFERROR(__xludf.DUMMYFUNCTION("CONCATENATE(COUNTUNIQUE(C4:C9),"" Empleados"")"),"0 Empleados")</f>
        <v>0 Empleados</v>
      </c>
      <c r="D3" s="13" t="str">
        <f>IFERROR(__xludf.DUMMYFUNCTION("CONCATENATE(COUNTUNIQUE(D4:D9),"" Empleados"")"),"0 Empleados")</f>
        <v>0 Empleados</v>
      </c>
      <c r="E3" s="13" t="str">
        <f>IFERROR(__xludf.DUMMYFUNCTION("CONCATENATE(COUNTUNIQUE(E4:E9),"" Empleados"")"),"0 Empleados")</f>
        <v>0 Empleados</v>
      </c>
      <c r="F3" s="13" t="str">
        <f>IFERROR(__xludf.DUMMYFUNCTION("CONCATENATE(COUNTUNIQUE(F4:F9),"" Empleados"")"),"0 Empleados")</f>
        <v>0 Empleados</v>
      </c>
      <c r="G3" s="13" t="str">
        <f>IFERROR(__xludf.DUMMYFUNCTION("CONCATENATE(COUNTUNIQUE(G4:G9),"" Empleados"")"),"0 Empleados")</f>
        <v>0 Empleados</v>
      </c>
      <c r="H3" s="13" t="str">
        <f>IFERROR(__xludf.DUMMYFUNCTION("CONCATENATE(COUNTUNIQUE(H4:H9),"" Empleados"")"),"0 Empleados")</f>
        <v>0 Empleados</v>
      </c>
      <c r="I3" s="14"/>
      <c r="J3" s="15"/>
      <c r="K3" s="15"/>
      <c r="L3" s="15"/>
      <c r="M3" s="15"/>
      <c r="N3" s="15"/>
    </row>
    <row r="4">
      <c r="A4" s="16"/>
      <c r="B4" s="17"/>
      <c r="C4" s="17"/>
      <c r="D4" s="17"/>
      <c r="E4" s="17"/>
      <c r="F4" s="17"/>
      <c r="G4" s="17"/>
      <c r="H4" s="17"/>
      <c r="I4" s="18"/>
      <c r="J4" s="4" t="s">
        <v>16</v>
      </c>
      <c r="K4" s="19" t="s">
        <v>17</v>
      </c>
      <c r="L4" s="20"/>
      <c r="M4" s="20"/>
      <c r="N4" s="20"/>
    </row>
    <row r="5">
      <c r="A5" s="21"/>
      <c r="B5" s="22"/>
      <c r="C5" s="22"/>
      <c r="D5" s="30"/>
      <c r="E5" s="30"/>
      <c r="F5" s="22"/>
      <c r="G5" s="30"/>
      <c r="H5" s="30"/>
      <c r="I5" s="23"/>
      <c r="J5" s="10"/>
      <c r="K5" s="19" t="s">
        <v>20</v>
      </c>
      <c r="L5" s="11"/>
      <c r="M5" s="11"/>
      <c r="N5" s="11"/>
    </row>
    <row r="6">
      <c r="A6" s="16"/>
      <c r="B6" s="17"/>
      <c r="C6" s="24"/>
      <c r="D6" s="24"/>
      <c r="E6" s="24"/>
      <c r="F6" s="24"/>
      <c r="G6" s="24"/>
      <c r="H6" s="24"/>
      <c r="I6" s="18"/>
      <c r="J6" s="20"/>
      <c r="K6" s="11"/>
      <c r="L6" s="20"/>
      <c r="M6" s="20"/>
      <c r="N6" s="20"/>
    </row>
    <row r="7">
      <c r="A7" s="21"/>
      <c r="B7" s="22"/>
      <c r="C7" s="25"/>
      <c r="D7" s="25"/>
      <c r="E7" s="25"/>
      <c r="F7" s="25"/>
      <c r="G7" s="25"/>
      <c r="H7" s="25"/>
      <c r="I7" s="26"/>
      <c r="J7" s="4" t="s">
        <v>22</v>
      </c>
      <c r="K7" s="19" t="s">
        <v>23</v>
      </c>
      <c r="L7" s="11"/>
      <c r="M7" s="11"/>
      <c r="N7" s="11"/>
    </row>
    <row r="8">
      <c r="A8" s="16"/>
      <c r="B8" s="27"/>
      <c r="C8" s="27"/>
      <c r="D8" s="27"/>
      <c r="E8" s="27"/>
      <c r="F8" s="27"/>
      <c r="G8" s="27"/>
      <c r="H8" s="27"/>
      <c r="I8" s="28"/>
      <c r="J8" s="10"/>
      <c r="K8" s="19" t="s">
        <v>24</v>
      </c>
      <c r="L8" s="11"/>
      <c r="M8" s="11"/>
      <c r="N8" s="11"/>
    </row>
    <row r="9">
      <c r="A9" s="21"/>
      <c r="B9" s="25"/>
      <c r="C9" s="25"/>
      <c r="D9" s="25"/>
      <c r="E9" s="25"/>
      <c r="F9" s="25"/>
      <c r="G9" s="25"/>
      <c r="H9" s="25"/>
      <c r="I9" s="26"/>
      <c r="J9" s="10"/>
      <c r="K9" s="19" t="s">
        <v>25</v>
      </c>
      <c r="L9" s="11"/>
      <c r="M9" s="11"/>
      <c r="N9" s="11"/>
    </row>
    <row r="10">
      <c r="A10" s="12" t="s">
        <v>26</v>
      </c>
      <c r="B10" s="13" t="str">
        <f>IFERROR(__xludf.DUMMYFUNCTION("CONCATENATE(COUNTUNIQUE(B11:B16),"" Empleados"")"),"0 Empleados")</f>
        <v>0 Empleados</v>
      </c>
      <c r="C10" s="13" t="str">
        <f>IFERROR(__xludf.DUMMYFUNCTION("CONCATENATE(COUNTUNIQUE(C11:C16),"" Empleados"")"),"0 Empleados")</f>
        <v>0 Empleados</v>
      </c>
      <c r="D10" s="13" t="str">
        <f>IFERROR(__xludf.DUMMYFUNCTION("CONCATENATE(COUNTUNIQUE(D11:D16),"" Empleados"")"),"0 Empleados")</f>
        <v>0 Empleados</v>
      </c>
      <c r="E10" s="13" t="str">
        <f>IFERROR(__xludf.DUMMYFUNCTION("CONCATENATE(COUNTUNIQUE(E11:E16),"" Empleados"")"),"0 Empleados")</f>
        <v>0 Empleados</v>
      </c>
      <c r="F10" s="13" t="str">
        <f>IFERROR(__xludf.DUMMYFUNCTION("CONCATENATE(COUNTUNIQUE(F11:F16),"" Empleados"")"),"0 Empleados")</f>
        <v>0 Empleados</v>
      </c>
      <c r="G10" s="13" t="str">
        <f>IFERROR(__xludf.DUMMYFUNCTION("CONCATENATE(COUNTUNIQUE(G11:G16),"" Empleados"")"),"0 Empleados")</f>
        <v>0 Empleados</v>
      </c>
      <c r="H10" s="13" t="str">
        <f>IFERROR(__xludf.DUMMYFUNCTION("CONCATENATE(COUNTUNIQUE(H11:H16),"" Empleados"")"),"0 Empleados")</f>
        <v>0 Empleados</v>
      </c>
      <c r="I10" s="14"/>
      <c r="J10" s="10"/>
      <c r="K10" s="19" t="s">
        <v>27</v>
      </c>
      <c r="L10" s="11"/>
      <c r="M10" s="11"/>
      <c r="N10" s="11"/>
    </row>
    <row r="11">
      <c r="A11" s="21"/>
      <c r="B11" s="22"/>
      <c r="C11" s="22"/>
      <c r="D11" s="22"/>
      <c r="E11" s="22"/>
      <c r="F11" s="22"/>
      <c r="G11" s="22"/>
      <c r="H11" s="22"/>
      <c r="I11" s="29"/>
      <c r="J11" s="20"/>
      <c r="K11" s="11"/>
      <c r="L11" s="20"/>
      <c r="M11" s="20"/>
      <c r="N11" s="20"/>
    </row>
    <row r="12">
      <c r="A12" s="16"/>
      <c r="B12" s="24"/>
      <c r="C12" s="24"/>
      <c r="D12" s="24"/>
      <c r="E12" s="24"/>
      <c r="F12" s="24"/>
      <c r="G12" s="24"/>
      <c r="H12" s="24"/>
      <c r="I12" s="18"/>
      <c r="J12" s="4" t="s">
        <v>29</v>
      </c>
      <c r="K12" s="19" t="s">
        <v>30</v>
      </c>
      <c r="L12" s="11"/>
      <c r="M12" s="11"/>
      <c r="N12" s="11"/>
    </row>
    <row r="13">
      <c r="A13" s="21"/>
      <c r="B13" s="30"/>
      <c r="C13" s="30"/>
      <c r="D13" s="30"/>
      <c r="E13" s="30"/>
      <c r="F13" s="30"/>
      <c r="G13" s="30"/>
      <c r="H13" s="30"/>
      <c r="I13" s="29"/>
      <c r="J13" s="10"/>
      <c r="K13" s="19" t="s">
        <v>31</v>
      </c>
      <c r="L13" s="11"/>
      <c r="M13" s="11"/>
      <c r="N13" s="11"/>
    </row>
    <row r="14">
      <c r="A14" s="16"/>
      <c r="B14" s="24"/>
      <c r="C14" s="24"/>
      <c r="D14" s="24"/>
      <c r="E14" s="24"/>
      <c r="F14" s="24"/>
      <c r="G14" s="24"/>
      <c r="H14" s="24"/>
      <c r="I14" s="18"/>
      <c r="J14" s="20"/>
      <c r="K14" s="19" t="s">
        <v>32</v>
      </c>
      <c r="L14" s="20"/>
      <c r="M14" s="20"/>
      <c r="N14" s="20"/>
    </row>
    <row r="15">
      <c r="A15" s="21"/>
      <c r="B15" s="25"/>
      <c r="C15" s="25"/>
      <c r="D15" s="25"/>
      <c r="E15" s="25"/>
      <c r="F15" s="25"/>
      <c r="G15" s="25"/>
      <c r="H15" s="25"/>
      <c r="I15" s="26"/>
      <c r="J15" s="20"/>
      <c r="K15" s="11"/>
      <c r="L15" s="20"/>
      <c r="M15" s="20"/>
      <c r="N15" s="20"/>
    </row>
    <row r="16">
      <c r="A16" s="16"/>
      <c r="B16" s="27"/>
      <c r="C16" s="27"/>
      <c r="D16" s="27"/>
      <c r="E16" s="27"/>
      <c r="F16" s="27"/>
      <c r="G16" s="27"/>
      <c r="H16" s="27"/>
      <c r="I16" s="28"/>
      <c r="J16" s="31" t="s">
        <v>33</v>
      </c>
      <c r="K16" s="32" t="s">
        <v>34</v>
      </c>
      <c r="L16" s="11"/>
      <c r="M16" s="11"/>
      <c r="N16" s="11"/>
    </row>
    <row r="17">
      <c r="A17" s="12" t="s">
        <v>35</v>
      </c>
      <c r="B17" s="13" t="str">
        <f>IFERROR(__xludf.DUMMYFUNCTION("CONCATENATE(COUNTUNIQUE(B18:B23),"" Empleados"")"),"0 Empleados")</f>
        <v>0 Empleados</v>
      </c>
      <c r="C17" s="13" t="str">
        <f>IFERROR(__xludf.DUMMYFUNCTION("CONCATENATE(COUNTUNIQUE(C18:C23),"" Empleados"")"),"0 Empleados")</f>
        <v>0 Empleados</v>
      </c>
      <c r="D17" s="13" t="str">
        <f>IFERROR(__xludf.DUMMYFUNCTION("CONCATENATE(COUNTUNIQUE(D18:D23),"" Empleados"")"),"0 Empleados")</f>
        <v>0 Empleados</v>
      </c>
      <c r="E17" s="13" t="str">
        <f>IFERROR(__xludf.DUMMYFUNCTION("CONCATENATE(COUNTUNIQUE(E18:E23),"" Empleados"")"),"0 Empleados")</f>
        <v>0 Empleados</v>
      </c>
      <c r="F17" s="13" t="str">
        <f>IFERROR(__xludf.DUMMYFUNCTION("CONCATENATE(COUNTUNIQUE(F18:F23),"" Empleados"")"),"0 Empleados")</f>
        <v>0 Empleados</v>
      </c>
      <c r="G17" s="13" t="str">
        <f>IFERROR(__xludf.DUMMYFUNCTION("CONCATENATE(COUNTUNIQUE(G18:G23),"" Empleados"")"),"0 Empleados")</f>
        <v>0 Empleados</v>
      </c>
      <c r="H17" s="13" t="str">
        <f>IFERROR(__xludf.DUMMYFUNCTION("CONCATENATE(COUNTUNIQUE(H18:H23),"" Empleados"")"),"0 Empleados")</f>
        <v>0 Empleados</v>
      </c>
      <c r="I17" s="33"/>
      <c r="J17" s="10"/>
      <c r="K17" s="32" t="s">
        <v>36</v>
      </c>
      <c r="L17" s="11"/>
      <c r="M17" s="11"/>
      <c r="N17" s="11"/>
    </row>
    <row r="18">
      <c r="A18" s="16"/>
      <c r="B18" s="24"/>
      <c r="C18" s="24"/>
      <c r="D18" s="24"/>
      <c r="E18" s="24"/>
      <c r="F18" s="24"/>
      <c r="G18" s="24"/>
      <c r="H18" s="24"/>
      <c r="I18" s="18"/>
      <c r="J18" s="20"/>
      <c r="K18" s="32" t="s">
        <v>37</v>
      </c>
      <c r="L18" s="20"/>
      <c r="M18" s="20"/>
      <c r="N18" s="20"/>
    </row>
    <row r="19">
      <c r="A19" s="21"/>
      <c r="B19" s="30"/>
      <c r="C19" s="30"/>
      <c r="D19" s="30"/>
      <c r="E19" s="30"/>
      <c r="F19" s="30"/>
      <c r="G19" s="30"/>
      <c r="H19" s="30"/>
      <c r="I19" s="29"/>
      <c r="J19" s="20"/>
      <c r="K19" s="11"/>
      <c r="L19" s="20"/>
      <c r="M19" s="20"/>
      <c r="N19" s="20"/>
    </row>
    <row r="20">
      <c r="A20" s="16"/>
      <c r="B20" s="24"/>
      <c r="C20" s="24"/>
      <c r="D20" s="24"/>
      <c r="E20" s="24"/>
      <c r="F20" s="24"/>
      <c r="G20" s="24"/>
      <c r="H20" s="24"/>
      <c r="I20" s="34"/>
      <c r="J20" s="4" t="s">
        <v>38</v>
      </c>
      <c r="K20" s="19" t="s">
        <v>39</v>
      </c>
      <c r="L20" s="11"/>
      <c r="M20" s="11"/>
      <c r="N20" s="11"/>
    </row>
    <row r="21">
      <c r="A21" s="21"/>
      <c r="B21" s="25"/>
      <c r="C21" s="25"/>
      <c r="D21" s="25"/>
      <c r="E21" s="25"/>
      <c r="F21" s="25"/>
      <c r="G21" s="25"/>
      <c r="H21" s="25"/>
      <c r="I21" s="26"/>
      <c r="J21" s="35"/>
      <c r="K21" s="19" t="s">
        <v>40</v>
      </c>
      <c r="L21" s="11"/>
      <c r="M21" s="11"/>
      <c r="N21" s="11"/>
    </row>
    <row r="22">
      <c r="A22" s="16"/>
      <c r="B22" s="27"/>
      <c r="C22" s="27"/>
      <c r="D22" s="27"/>
      <c r="E22" s="27"/>
      <c r="F22" s="27"/>
      <c r="G22" s="27"/>
      <c r="H22" s="27"/>
      <c r="I22" s="28"/>
      <c r="J22" s="10"/>
      <c r="K22" s="19" t="s">
        <v>41</v>
      </c>
      <c r="L22" s="11"/>
      <c r="M22" s="11"/>
      <c r="N22" s="11"/>
    </row>
    <row r="23">
      <c r="A23" s="36"/>
      <c r="B23" s="37"/>
      <c r="C23" s="37"/>
      <c r="D23" s="37"/>
      <c r="E23" s="37"/>
      <c r="F23" s="37"/>
      <c r="G23" s="37"/>
      <c r="H23" s="37"/>
      <c r="I23" s="38"/>
    </row>
  </sheetData>
  <conditionalFormatting sqref="A1">
    <cfRule type="notContainsBlanks" dxfId="0" priority="1">
      <formula>LEN(TRIM(A1))&gt;0</formula>
    </cfRule>
  </conditionalFormatting>
  <dataValidations>
    <dataValidation type="list" allowBlank="1" sqref="B4:H9 B11:H16 B18:H23">
      <formula1>"Isa,Max,Lavi,Mayo,Landy,Criss,Ianca,Manuela,Empleado 2,Empleado 3,Empleado 4"</formula1>
    </dataValidation>
  </dataValidation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75"/>
    <col customWidth="1" hidden="1" min="2" max="2" width="8.38"/>
    <col customWidth="1" min="3" max="5" width="20.25"/>
    <col customWidth="1" min="6" max="6" width="27.88"/>
  </cols>
  <sheetData>
    <row r="1">
      <c r="A1" s="39" t="s">
        <v>43</v>
      </c>
      <c r="B1" s="40" t="s">
        <v>44</v>
      </c>
      <c r="C1" s="8" t="s">
        <v>45</v>
      </c>
      <c r="D1" s="8" t="s">
        <v>46</v>
      </c>
      <c r="E1" s="8" t="s">
        <v>47</v>
      </c>
      <c r="F1" s="41" t="s">
        <v>48</v>
      </c>
    </row>
    <row r="2">
      <c r="A2" s="42">
        <v>45453.0</v>
      </c>
      <c r="B2" s="43" t="s">
        <v>49</v>
      </c>
      <c r="C2" s="44" t="s">
        <v>4</v>
      </c>
      <c r="D2" s="44" t="s">
        <v>4</v>
      </c>
      <c r="E2" s="44" t="s">
        <v>4</v>
      </c>
      <c r="F2" s="45" t="s">
        <v>50</v>
      </c>
    </row>
    <row r="3">
      <c r="A3" s="46"/>
      <c r="B3" s="47"/>
      <c r="C3" s="17" t="s">
        <v>15</v>
      </c>
      <c r="D3" s="17" t="s">
        <v>21</v>
      </c>
      <c r="E3" s="17" t="s">
        <v>51</v>
      </c>
      <c r="F3" s="48" t="s">
        <v>52</v>
      </c>
    </row>
    <row r="4">
      <c r="A4" s="49"/>
      <c r="B4" s="50"/>
      <c r="C4" s="22" t="s">
        <v>14</v>
      </c>
      <c r="D4" s="30"/>
      <c r="E4" s="22" t="s">
        <v>19</v>
      </c>
      <c r="F4" s="51"/>
    </row>
    <row r="5">
      <c r="A5" s="46"/>
      <c r="B5" s="47"/>
      <c r="C5" s="24"/>
      <c r="D5" s="24"/>
      <c r="E5" s="17" t="s">
        <v>53</v>
      </c>
      <c r="F5" s="48"/>
    </row>
    <row r="6">
      <c r="A6" s="49"/>
      <c r="B6" s="50"/>
      <c r="C6" s="25"/>
      <c r="D6" s="25"/>
      <c r="E6" s="25"/>
      <c r="F6" s="52"/>
    </row>
    <row r="7">
      <c r="A7" s="46"/>
      <c r="B7" s="47"/>
      <c r="C7" s="27"/>
      <c r="D7" s="27"/>
      <c r="E7" s="27"/>
      <c r="F7" s="53"/>
    </row>
    <row r="8">
      <c r="A8" s="49"/>
      <c r="B8" s="50"/>
      <c r="C8" s="25"/>
      <c r="D8" s="25"/>
      <c r="E8" s="25"/>
      <c r="F8" s="52"/>
    </row>
    <row r="9">
      <c r="A9" s="42">
        <v>45454.0</v>
      </c>
      <c r="B9" s="43" t="s">
        <v>54</v>
      </c>
      <c r="C9" s="44" t="s">
        <v>5</v>
      </c>
      <c r="D9" s="44" t="s">
        <v>5</v>
      </c>
      <c r="E9" s="44" t="s">
        <v>5</v>
      </c>
      <c r="F9" s="54"/>
    </row>
    <row r="10">
      <c r="A10" s="49"/>
      <c r="B10" s="50"/>
      <c r="C10" s="22" t="s">
        <v>15</v>
      </c>
      <c r="D10" s="22" t="s">
        <v>21</v>
      </c>
      <c r="E10" s="22" t="s">
        <v>51</v>
      </c>
      <c r="F10" s="52"/>
    </row>
    <row r="11">
      <c r="A11" s="46"/>
      <c r="B11" s="47"/>
      <c r="C11" s="17" t="s">
        <v>14</v>
      </c>
      <c r="D11" s="24"/>
      <c r="E11" s="17" t="s">
        <v>19</v>
      </c>
      <c r="F11" s="53"/>
    </row>
    <row r="12">
      <c r="A12" s="49"/>
      <c r="B12" s="50"/>
      <c r="C12" s="25"/>
      <c r="D12" s="25"/>
      <c r="E12" s="22" t="s">
        <v>53</v>
      </c>
      <c r="F12" s="52"/>
    </row>
    <row r="13">
      <c r="A13" s="46"/>
      <c r="B13" s="47"/>
      <c r="C13" s="27"/>
      <c r="D13" s="27"/>
      <c r="E13" s="27"/>
      <c r="F13" s="53"/>
    </row>
    <row r="14">
      <c r="A14" s="49"/>
      <c r="B14" s="50"/>
      <c r="C14" s="25"/>
      <c r="D14" s="25"/>
      <c r="E14" s="25"/>
      <c r="F14" s="52"/>
    </row>
    <row r="15">
      <c r="A15" s="46"/>
      <c r="B15" s="47"/>
      <c r="C15" s="27"/>
      <c r="D15" s="27"/>
      <c r="E15" s="27"/>
      <c r="F15" s="53"/>
    </row>
    <row r="16">
      <c r="A16" s="42">
        <v>45455.0</v>
      </c>
      <c r="B16" s="43" t="s">
        <v>55</v>
      </c>
      <c r="C16" s="44" t="s">
        <v>6</v>
      </c>
      <c r="D16" s="44" t="s">
        <v>6</v>
      </c>
      <c r="E16" s="44" t="s">
        <v>6</v>
      </c>
      <c r="F16" s="45"/>
    </row>
    <row r="17">
      <c r="A17" s="46"/>
      <c r="B17" s="47"/>
      <c r="C17" s="17" t="s">
        <v>51</v>
      </c>
      <c r="D17" s="17" t="s">
        <v>19</v>
      </c>
      <c r="E17" s="17" t="s">
        <v>15</v>
      </c>
      <c r="F17" s="53"/>
    </row>
    <row r="18">
      <c r="A18" s="49"/>
      <c r="B18" s="50"/>
      <c r="C18" s="22" t="s">
        <v>14</v>
      </c>
      <c r="D18" s="22" t="s">
        <v>53</v>
      </c>
      <c r="E18" s="22" t="s">
        <v>21</v>
      </c>
      <c r="F18" s="52"/>
    </row>
    <row r="19">
      <c r="A19" s="46"/>
      <c r="B19" s="47"/>
      <c r="C19" s="27"/>
      <c r="D19" s="27"/>
      <c r="E19" s="27"/>
      <c r="F19" s="53"/>
    </row>
    <row r="20">
      <c r="A20" s="49"/>
      <c r="B20" s="50"/>
      <c r="C20" s="25"/>
      <c r="D20" s="25"/>
      <c r="E20" s="25"/>
      <c r="F20" s="52"/>
    </row>
    <row r="21">
      <c r="A21" s="46"/>
      <c r="B21" s="47"/>
      <c r="C21" s="27"/>
      <c r="D21" s="27"/>
      <c r="E21" s="27"/>
      <c r="F21" s="53"/>
    </row>
    <row r="22">
      <c r="A22" s="49"/>
      <c r="B22" s="50"/>
      <c r="C22" s="25"/>
      <c r="D22" s="25"/>
      <c r="E22" s="25"/>
      <c r="F22" s="52"/>
    </row>
    <row r="23">
      <c r="A23" s="42">
        <v>45456.0</v>
      </c>
      <c r="B23" s="43" t="s">
        <v>56</v>
      </c>
      <c r="C23" s="44" t="s">
        <v>7</v>
      </c>
      <c r="D23" s="44" t="s">
        <v>7</v>
      </c>
      <c r="E23" s="44" t="s">
        <v>7</v>
      </c>
      <c r="F23" s="54"/>
    </row>
    <row r="24">
      <c r="A24" s="49"/>
      <c r="B24" s="50"/>
      <c r="C24" s="22" t="s">
        <v>51</v>
      </c>
      <c r="D24" s="22" t="s">
        <v>19</v>
      </c>
      <c r="E24" s="22" t="s">
        <v>15</v>
      </c>
      <c r="F24" s="52"/>
    </row>
    <row r="25">
      <c r="A25" s="46"/>
      <c r="B25" s="47"/>
      <c r="C25" s="17" t="s">
        <v>14</v>
      </c>
      <c r="D25" s="17" t="s">
        <v>53</v>
      </c>
      <c r="E25" s="17" t="s">
        <v>21</v>
      </c>
      <c r="F25" s="53"/>
    </row>
    <row r="26">
      <c r="A26" s="49"/>
      <c r="B26" s="50"/>
      <c r="C26" s="25"/>
      <c r="D26" s="25"/>
      <c r="E26" s="25"/>
      <c r="F26" s="52"/>
    </row>
    <row r="27">
      <c r="A27" s="46"/>
      <c r="B27" s="47"/>
      <c r="C27" s="27"/>
      <c r="D27" s="27"/>
      <c r="E27" s="27"/>
      <c r="F27" s="53"/>
    </row>
    <row r="28">
      <c r="A28" s="49"/>
      <c r="B28" s="50"/>
      <c r="C28" s="25"/>
      <c r="D28" s="25"/>
      <c r="E28" s="25"/>
      <c r="F28" s="52"/>
    </row>
    <row r="29">
      <c r="A29" s="46"/>
      <c r="B29" s="47"/>
      <c r="C29" s="27"/>
      <c r="D29" s="27"/>
      <c r="E29" s="27"/>
      <c r="F29" s="53"/>
    </row>
    <row r="30">
      <c r="A30" s="42">
        <v>45457.0</v>
      </c>
      <c r="B30" s="43" t="s">
        <v>57</v>
      </c>
      <c r="C30" s="44" t="s">
        <v>8</v>
      </c>
      <c r="D30" s="44" t="s">
        <v>8</v>
      </c>
      <c r="E30" s="44" t="s">
        <v>8</v>
      </c>
      <c r="F30" s="45"/>
    </row>
    <row r="31">
      <c r="A31" s="46"/>
      <c r="B31" s="47"/>
      <c r="C31" s="17" t="s">
        <v>15</v>
      </c>
      <c r="D31" s="17" t="s">
        <v>19</v>
      </c>
      <c r="E31" s="24"/>
      <c r="F31" s="53"/>
    </row>
    <row r="32">
      <c r="A32" s="49"/>
      <c r="B32" s="50"/>
      <c r="C32" s="22" t="s">
        <v>51</v>
      </c>
      <c r="D32" s="22" t="s">
        <v>21</v>
      </c>
      <c r="E32" s="30"/>
      <c r="F32" s="52"/>
    </row>
    <row r="33">
      <c r="A33" s="46"/>
      <c r="B33" s="47"/>
      <c r="C33" s="17" t="s">
        <v>58</v>
      </c>
      <c r="D33" s="17" t="s">
        <v>53</v>
      </c>
      <c r="E33" s="24"/>
      <c r="F33" s="53"/>
    </row>
    <row r="34">
      <c r="A34" s="49"/>
      <c r="B34" s="50"/>
      <c r="C34" s="25"/>
      <c r="D34" s="25"/>
      <c r="E34" s="25"/>
      <c r="F34" s="52"/>
    </row>
    <row r="35">
      <c r="A35" s="46"/>
      <c r="B35" s="47"/>
      <c r="C35" s="27"/>
      <c r="D35" s="27"/>
      <c r="E35" s="27"/>
      <c r="F35" s="53"/>
    </row>
    <row r="36">
      <c r="A36" s="49"/>
      <c r="B36" s="50"/>
      <c r="C36" s="25"/>
      <c r="D36" s="25"/>
      <c r="E36" s="25"/>
      <c r="F36" s="52"/>
    </row>
    <row r="37">
      <c r="A37" s="42">
        <v>45458.0</v>
      </c>
      <c r="B37" s="43" t="s">
        <v>59</v>
      </c>
      <c r="C37" s="44" t="s">
        <v>9</v>
      </c>
      <c r="D37" s="44" t="s">
        <v>9</v>
      </c>
      <c r="E37" s="44" t="s">
        <v>9</v>
      </c>
      <c r="F37" s="54"/>
    </row>
    <row r="38">
      <c r="A38" s="49"/>
      <c r="B38" s="50"/>
      <c r="C38" s="22" t="s">
        <v>51</v>
      </c>
      <c r="D38" s="22" t="s">
        <v>19</v>
      </c>
      <c r="E38" s="30"/>
      <c r="F38" s="52"/>
    </row>
    <row r="39">
      <c r="A39" s="46"/>
      <c r="B39" s="47"/>
      <c r="C39" s="17" t="s">
        <v>15</v>
      </c>
      <c r="D39" s="17" t="s">
        <v>21</v>
      </c>
      <c r="E39" s="24"/>
      <c r="F39" s="53"/>
    </row>
    <row r="40">
      <c r="A40" s="49"/>
      <c r="B40" s="50"/>
      <c r="C40" s="22" t="s">
        <v>14</v>
      </c>
      <c r="D40" s="22" t="s">
        <v>53</v>
      </c>
      <c r="E40" s="30"/>
      <c r="F40" s="52"/>
    </row>
    <row r="41">
      <c r="A41" s="46"/>
      <c r="B41" s="47"/>
      <c r="C41" s="17" t="s">
        <v>58</v>
      </c>
      <c r="D41" s="24"/>
      <c r="E41" s="24"/>
      <c r="F41" s="53"/>
    </row>
    <row r="42">
      <c r="A42" s="55"/>
      <c r="B42" s="56"/>
      <c r="C42" s="57"/>
      <c r="D42" s="57"/>
      <c r="E42" s="57"/>
      <c r="F42" s="58"/>
    </row>
    <row r="43">
      <c r="A43" s="55"/>
      <c r="B43" s="59"/>
      <c r="C43" s="60"/>
      <c r="D43" s="60"/>
      <c r="E43" s="60"/>
      <c r="F43" s="61"/>
    </row>
    <row r="44">
      <c r="A44" s="42">
        <v>45459.0</v>
      </c>
      <c r="B44" s="43" t="s">
        <v>60</v>
      </c>
      <c r="C44" s="44" t="s">
        <v>10</v>
      </c>
      <c r="D44" s="44" t="s">
        <v>10</v>
      </c>
      <c r="E44" s="44" t="s">
        <v>10</v>
      </c>
      <c r="F44" s="45"/>
    </row>
    <row r="45">
      <c r="A45" s="46"/>
      <c r="B45" s="47"/>
      <c r="C45" s="17" t="s">
        <v>51</v>
      </c>
      <c r="D45" s="17" t="s">
        <v>19</v>
      </c>
      <c r="E45" s="24"/>
      <c r="F45" s="53"/>
    </row>
    <row r="46">
      <c r="A46" s="49"/>
      <c r="B46" s="50"/>
      <c r="C46" s="22" t="s">
        <v>15</v>
      </c>
      <c r="D46" s="22" t="s">
        <v>53</v>
      </c>
      <c r="E46" s="30"/>
      <c r="F46" s="52"/>
    </row>
    <row r="47">
      <c r="A47" s="46"/>
      <c r="B47" s="47"/>
      <c r="C47" s="17" t="s">
        <v>21</v>
      </c>
      <c r="D47" s="24"/>
      <c r="E47" s="24"/>
      <c r="F47" s="53"/>
    </row>
    <row r="48">
      <c r="A48" s="49"/>
      <c r="B48" s="50"/>
      <c r="C48" s="22" t="s">
        <v>58</v>
      </c>
      <c r="D48" s="30"/>
      <c r="E48" s="30"/>
      <c r="F48" s="52"/>
    </row>
    <row r="49">
      <c r="A49" s="46"/>
      <c r="B49" s="47"/>
      <c r="C49" s="27"/>
      <c r="D49" s="27"/>
      <c r="E49" s="27"/>
      <c r="F49" s="53"/>
    </row>
    <row r="50">
      <c r="A50" s="62"/>
      <c r="B50" s="63"/>
      <c r="C50" s="37"/>
      <c r="D50" s="37"/>
      <c r="E50" s="37"/>
      <c r="F50" s="64"/>
    </row>
  </sheetData>
  <dataValidations>
    <dataValidation type="custom" allowBlank="1" showDropDown="1" sqref="A2:A50">
      <formula1>OR(NOT(ISERROR(DATEVALUE(A2))), AND(ISNUMBER(A2), LEFT(CELL("format", A2))="D"))</formula1>
    </dataValidation>
    <dataValidation allowBlank="1" showDropDown="1" sqref="F2:F50"/>
    <dataValidation type="list" allowBlank="1" sqref="C2:E50">
      <formula1>"Isa,Max,Lavi,Luis,Jona,Mayo,Landi,Criss,Joana,Eulalia,Empleado 1,Empleado 2,Lunes,Martes,Miercoles,Jueves,Viernes,Sabado,Domingo"</formula1>
    </dataValidation>
  </dataValidations>
  <drawing r:id="rId1"/>
  <tableParts count="1">
    <tablePart r:id="rId3"/>
  </tableParts>
</worksheet>
</file>