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HydrologicalMonitoring/Data/Lab-linked/"/>
    </mc:Choice>
  </mc:AlternateContent>
  <bookViews>
    <workbookView xWindow="1660" yWindow="4020" windowWidth="21520" windowHeight="10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K4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F4" i="1"/>
  <c r="F5" i="1"/>
  <c r="F2" i="1"/>
</calcChain>
</file>

<file path=xl/sharedStrings.xml><?xml version="1.0" encoding="utf-8"?>
<sst xmlns="http://schemas.openxmlformats.org/spreadsheetml/2006/main" count="138" uniqueCount="75">
  <si>
    <t>AO_W0_1</t>
  </si>
  <si>
    <t>AO_W1_1</t>
  </si>
  <si>
    <t>AO_W1_2</t>
  </si>
  <si>
    <t>AO_W2_1</t>
  </si>
  <si>
    <t>AO_W2_2</t>
  </si>
  <si>
    <t>AO_W3_1</t>
  </si>
  <si>
    <t>AO_W3_2</t>
  </si>
  <si>
    <t>AO_W3_3</t>
  </si>
  <si>
    <t>AO_W4_1</t>
  </si>
  <si>
    <t>AO_W5_1</t>
  </si>
  <si>
    <t>AO_W5_2</t>
  </si>
  <si>
    <t>AO_W6_1</t>
  </si>
  <si>
    <t>AO_W6_2</t>
  </si>
  <si>
    <t>AO_W6_3</t>
  </si>
  <si>
    <t>AO_W6_3_J+7</t>
  </si>
  <si>
    <t>AO_W6_4</t>
  </si>
  <si>
    <t>AO_W7_1</t>
  </si>
  <si>
    <t>AO_W8_1</t>
  </si>
  <si>
    <t>AO_W9_1</t>
  </si>
  <si>
    <t>AO_W9_2</t>
  </si>
  <si>
    <t>AO_W9_3</t>
  </si>
  <si>
    <t>AO_W9_4</t>
  </si>
  <si>
    <t>AO_W10_1</t>
  </si>
  <si>
    <t>AO_W10_2</t>
  </si>
  <si>
    <t>AO_W10_3</t>
  </si>
  <si>
    <t>AO_W10_4</t>
  </si>
  <si>
    <t>AO_W10_5</t>
  </si>
  <si>
    <t>AO_W11_1</t>
  </si>
  <si>
    <t>AO_W11_2</t>
  </si>
  <si>
    <t>AO_W11_3</t>
  </si>
  <si>
    <t>AO_W12_1</t>
  </si>
  <si>
    <t>AO_W12_2</t>
  </si>
  <si>
    <t>AO_W12_3</t>
  </si>
  <si>
    <t>AO_W12_4</t>
  </si>
  <si>
    <t>AO_W13_1</t>
  </si>
  <si>
    <t>AO_W13_2</t>
  </si>
  <si>
    <t>AO_W13_3</t>
  </si>
  <si>
    <t>AO_W14_1</t>
  </si>
  <si>
    <t>AO_W15_1</t>
  </si>
  <si>
    <t>AO_W16_1</t>
  </si>
  <si>
    <t>AO_W17_1</t>
  </si>
  <si>
    <t>Filename</t>
  </si>
  <si>
    <t>WeekSubWeek</t>
  </si>
  <si>
    <t>ID4</t>
  </si>
  <si>
    <t>AO</t>
  </si>
  <si>
    <t>W0</t>
  </si>
  <si>
    <t>W1</t>
  </si>
  <si>
    <t>W2</t>
  </si>
  <si>
    <t>W3</t>
  </si>
  <si>
    <t>W4</t>
  </si>
  <si>
    <t>W5</t>
  </si>
  <si>
    <t>W6</t>
  </si>
  <si>
    <t>J+7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</si>
  <si>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</si>
  <si>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</si>
  <si>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</si>
  <si>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</si>
  <si>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</si>
  <si>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</si>
  <si>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</si>
  <si>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</si>
  <si>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</si>
  <si>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</si>
  <si>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</si>
  <si>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Conc.SD</t>
  </si>
  <si>
    <t>Wnum</t>
  </si>
  <si>
    <t>SubWeek</t>
  </si>
  <si>
    <t>Week</t>
  </si>
  <si>
    <t>ID</t>
  </si>
  <si>
    <t>1</t>
  </si>
  <si>
    <t>Conc.mug/L</t>
  </si>
  <si>
    <t>Vol.SPE.mL</t>
  </si>
  <si>
    <t>16_1</t>
  </si>
  <si>
    <t>17_1</t>
  </si>
  <si>
    <t>Conc.in500uL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</si>
</sst>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2" borderId="0" xfId="0" applyNumberFormat="1" applyFont="1" applyFill="1" applyAlignment="1">
      <alignment vertical="center" wrapText="1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Font="1"/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164" fontId="4" fillId="3" borderId="0" xfId="0" applyNumberFormat="1" applyFont="1" applyFill="1" applyAlignment="1">
      <alignment horizontal="center" wrapText="1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5" fillId="0" borderId="0" xfId="0" applyNumberFormat="1" applyFont="1"/>
    <xf numFmtId="2" fontId="0" fillId="0" borderId="0" xfId="0" applyNumberFormat="1" applyFont="1"/>
    <xf numFmtId="2" fontId="3" fillId="0" borderId="0" xfId="0" applyNumberFormat="1" applyFont="1"/>
    <xf numFmtId="2" fontId="0" fillId="3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K42" sqref="K1:K42"/>
    </sheetView>
  </sheetViews>
  <sheetFormatPr baseColWidth="10" defaultColWidth="9.19921875" defaultRowHeight="15" x14ac:dyDescent="0.2"/>
  <cols>
    <col min="1" max="1" width="12.19921875" bestFit="1" customWidth="1"/>
    <col min="5" max="5" width="12" style="11" customWidth="1"/>
    <col min="6" max="6" width="14.796875" style="10" customWidth="1"/>
    <col min="8" max="8" width="14.3984375" customWidth="1"/>
    <col min="9" max="9" width="9.19921875" style="14"/>
    <col min="11" max="11" width="15.19921875" customWidth="1"/>
  </cols>
  <sheetData>
    <row r="1" spans="1:11" ht="30" x14ac:dyDescent="0.2">
      <c r="A1" s="1" t="s">
        <v>41</v>
      </c>
      <c r="B1" s="1" t="s">
        <v>68</v>
      </c>
      <c r="C1" s="1" t="s">
        <v>67</v>
      </c>
      <c r="D1" s="1" t="s">
        <v>65</v>
      </c>
      <c r="E1" s="1" t="s">
        <v>66</v>
      </c>
      <c r="F1" s="1" t="s">
        <v>42</v>
      </c>
      <c r="G1" s="1" t="s">
        <v>43</v>
      </c>
      <c r="H1" t="s">
        <v>70</v>
      </c>
      <c r="I1" s="12" t="s">
        <v>64</v>
      </c>
      <c r="J1" s="1" t="s">
        <v>71</v>
      </c>
      <c r="K1" s="1" t="s">
        <v>74</v>
      </c>
    </row>
    <row r="2" spans="1:11" x14ac:dyDescent="0.2">
      <c r="A2" s="2" t="s">
        <v>0</v>
      </c>
      <c r="B2" s="2" t="s">
        <v>44</v>
      </c>
      <c r="C2" s="2" t="s">
        <v>45</v>
      </c>
      <c r="D2" s="5">
        <v>0</v>
      </c>
      <c r="E2" s="8" t="s">
        <v>69</v>
      </c>
      <c r="F2" s="9" t="str">
        <f>CONCATENATE(C2, "-",E2)</f>
        <v>W0-1</v>
      </c>
      <c r="G2" s="2"/>
      <c r="H2">
        <v>0.24565936483649065</v>
      </c>
      <c r="I2" s="13">
        <v>1.9307675110341559E-2</v>
      </c>
      <c r="J2" s="15">
        <v>570</v>
      </c>
      <c r="K2" s="23">
        <v>140.02583799999999</v>
      </c>
    </row>
    <row r="3" spans="1:11" x14ac:dyDescent="0.2">
      <c r="A3" s="2" t="s">
        <v>1</v>
      </c>
      <c r="B3" s="2" t="s">
        <v>44</v>
      </c>
      <c r="C3" s="2" t="s">
        <v>46</v>
      </c>
      <c r="D3" s="5">
        <v>1</v>
      </c>
      <c r="E3" s="8">
        <v>1</v>
      </c>
      <c r="F3" s="9" t="str">
        <f t="shared" ref="F3:F42" si="0">CONCATENATE(C3, "-",E3)</f>
        <v>W1-1</v>
      </c>
      <c r="G3" s="2"/>
      <c r="H3">
        <v>6.78824632218035</v>
      </c>
      <c r="I3" s="13">
        <v>0.28941745465391355</v>
      </c>
      <c r="J3" s="16">
        <v>1910</v>
      </c>
      <c r="K3" s="24">
        <v>12965.55048</v>
      </c>
    </row>
    <row r="4" spans="1:11" x14ac:dyDescent="0.2">
      <c r="A4" s="2" t="s">
        <v>2</v>
      </c>
      <c r="B4" s="2" t="s">
        <v>44</v>
      </c>
      <c r="C4" s="2" t="s">
        <v>46</v>
      </c>
      <c r="D4" s="5">
        <v>1</v>
      </c>
      <c r="E4" s="8">
        <v>2</v>
      </c>
      <c r="F4" s="9" t="str">
        <f t="shared" si="0"/>
        <v>W1-2</v>
      </c>
      <c r="G4" s="2"/>
      <c r="H4">
        <v>6.5609981971828795</v>
      </c>
      <c r="I4" s="13">
        <v>0.1906390030341534</v>
      </c>
      <c r="J4" s="16">
        <v>1910</v>
      </c>
      <c r="K4" s="24">
        <v>12531.50656</v>
      </c>
    </row>
    <row r="5" spans="1:11" x14ac:dyDescent="0.2">
      <c r="A5" s="2" t="s">
        <v>3</v>
      </c>
      <c r="B5" s="2" t="s">
        <v>44</v>
      </c>
      <c r="C5" s="2" t="s">
        <v>47</v>
      </c>
      <c r="D5" s="5">
        <v>2</v>
      </c>
      <c r="E5" s="8">
        <v>1</v>
      </c>
      <c r="F5" s="9" t="str">
        <f t="shared" si="0"/>
        <v>W2-1</v>
      </c>
      <c r="G5" s="2"/>
      <c r="H5">
        <v>9.4443018771349241</v>
      </c>
      <c r="I5" s="13">
        <v>0.33354049684495468</v>
      </c>
      <c r="J5" s="16">
        <v>1800</v>
      </c>
      <c r="K5" s="24">
        <v>16999.74338</v>
      </c>
    </row>
    <row r="6" spans="1:11" x14ac:dyDescent="0.2">
      <c r="A6" s="3" t="s">
        <v>4</v>
      </c>
      <c r="B6" s="3" t="s">
        <v>44</v>
      </c>
      <c r="C6" s="3" t="s">
        <v>47</v>
      </c>
      <c r="D6" s="6">
        <v>2</v>
      </c>
      <c r="E6" s="8">
        <v>2</v>
      </c>
      <c r="F6" s="9" t="str">
        <f t="shared" si="0"/>
        <v>W2-2</v>
      </c>
      <c r="G6" s="3"/>
      <c r="H6">
        <v>1.0421882951622816</v>
      </c>
      <c r="I6" s="13">
        <v>3.9040273337180749E-2</v>
      </c>
      <c r="J6" s="17">
        <v>2025</v>
      </c>
      <c r="K6" s="25">
        <v>2110.431298</v>
      </c>
    </row>
    <row r="7" spans="1:11" x14ac:dyDescent="0.2">
      <c r="A7" s="3" t="s">
        <v>5</v>
      </c>
      <c r="B7" s="3" t="s">
        <v>44</v>
      </c>
      <c r="C7" s="3" t="s">
        <v>48</v>
      </c>
      <c r="D7" s="6">
        <v>3</v>
      </c>
      <c r="E7" s="8">
        <v>1</v>
      </c>
      <c r="F7" s="9" t="str">
        <f t="shared" si="0"/>
        <v>W3-1</v>
      </c>
      <c r="G7" s="3"/>
      <c r="H7">
        <v>8.8357358002013555</v>
      </c>
      <c r="I7" s="13">
        <v>0.47086449454481122</v>
      </c>
      <c r="J7" s="17">
        <v>1180</v>
      </c>
      <c r="K7" s="25">
        <v>10426.168240000001</v>
      </c>
    </row>
    <row r="8" spans="1:11" x14ac:dyDescent="0.2">
      <c r="A8" s="2" t="s">
        <v>6</v>
      </c>
      <c r="B8" s="2" t="s">
        <v>44</v>
      </c>
      <c r="C8" s="2" t="s">
        <v>48</v>
      </c>
      <c r="D8" s="5">
        <v>3</v>
      </c>
      <c r="E8" s="8">
        <v>2</v>
      </c>
      <c r="F8" s="9" t="str">
        <f t="shared" si="0"/>
        <v>W3-2</v>
      </c>
      <c r="G8" s="2"/>
      <c r="H8">
        <v>10.735732413927535</v>
      </c>
      <c r="I8" s="13">
        <v>0.9380994896140995</v>
      </c>
      <c r="J8" s="17">
        <v>2455</v>
      </c>
      <c r="K8" s="25">
        <v>26356.22308</v>
      </c>
    </row>
    <row r="9" spans="1:11" x14ac:dyDescent="0.2">
      <c r="A9" s="3" t="s">
        <v>7</v>
      </c>
      <c r="B9" s="3" t="s">
        <v>44</v>
      </c>
      <c r="C9" s="3" t="s">
        <v>48</v>
      </c>
      <c r="D9" s="6">
        <v>3</v>
      </c>
      <c r="E9" s="8">
        <v>3</v>
      </c>
      <c r="F9" s="9" t="str">
        <f t="shared" si="0"/>
        <v>W3-3</v>
      </c>
      <c r="G9" s="3"/>
      <c r="H9">
        <v>0.87183560799182735</v>
      </c>
      <c r="I9" s="13">
        <v>1.8804581438114591E-2</v>
      </c>
      <c r="J9" s="15">
        <v>1275</v>
      </c>
      <c r="K9" s="23">
        <v>1111.5904</v>
      </c>
    </row>
    <row r="10" spans="1:11" x14ac:dyDescent="0.2">
      <c r="A10" s="3" t="s">
        <v>8</v>
      </c>
      <c r="B10" s="3" t="s">
        <v>44</v>
      </c>
      <c r="C10" s="3" t="s">
        <v>49</v>
      </c>
      <c r="D10" s="6">
        <v>4</v>
      </c>
      <c r="E10" s="8">
        <v>1</v>
      </c>
      <c r="F10" s="9" t="str">
        <f t="shared" si="0"/>
        <v>W4-1</v>
      </c>
      <c r="G10" s="3"/>
      <c r="H10">
        <v>0.50121899568919159</v>
      </c>
      <c r="I10" s="13">
        <v>9.2943943857017458E-3</v>
      </c>
      <c r="J10" s="15">
        <v>470</v>
      </c>
      <c r="K10" s="23">
        <v>235.57292799999999</v>
      </c>
    </row>
    <row r="11" spans="1:11" x14ac:dyDescent="0.2">
      <c r="A11" s="3" t="s">
        <v>9</v>
      </c>
      <c r="B11" s="3" t="s">
        <v>44</v>
      </c>
      <c r="C11" s="3" t="s">
        <v>50</v>
      </c>
      <c r="D11" s="6">
        <v>5</v>
      </c>
      <c r="E11" s="8">
        <v>1</v>
      </c>
      <c r="F11" s="9" t="str">
        <f t="shared" si="0"/>
        <v>W5-1</v>
      </c>
      <c r="G11" s="3"/>
      <c r="H11">
        <v>3.5869898391292669</v>
      </c>
      <c r="I11" s="13">
        <v>7.7148715846483196E-2</v>
      </c>
      <c r="J11" s="17">
        <v>800</v>
      </c>
      <c r="K11" s="25">
        <v>2869.5918710000001</v>
      </c>
    </row>
    <row r="12" spans="1:11" x14ac:dyDescent="0.2">
      <c r="A12" s="3" t="s">
        <v>10</v>
      </c>
      <c r="B12" s="3" t="s">
        <v>44</v>
      </c>
      <c r="C12" s="3" t="s">
        <v>50</v>
      </c>
      <c r="D12" s="6">
        <v>5</v>
      </c>
      <c r="E12" s="8">
        <v>2</v>
      </c>
      <c r="F12" s="9" t="str">
        <f t="shared" si="0"/>
        <v>W5-2</v>
      </c>
      <c r="G12" s="3"/>
      <c r="H12">
        <v>0.81303421437467072</v>
      </c>
      <c r="I12" s="13">
        <v>1.8841889227963773E-2</v>
      </c>
      <c r="J12" s="15">
        <v>800</v>
      </c>
      <c r="K12" s="23">
        <v>650.42737150000005</v>
      </c>
    </row>
    <row r="13" spans="1:11" x14ac:dyDescent="0.2">
      <c r="A13" s="3" t="s">
        <v>11</v>
      </c>
      <c r="B13" s="3" t="s">
        <v>44</v>
      </c>
      <c r="C13" s="3" t="s">
        <v>51</v>
      </c>
      <c r="D13" s="6">
        <v>6</v>
      </c>
      <c r="E13" s="8">
        <v>1</v>
      </c>
      <c r="F13" s="9" t="str">
        <f t="shared" si="0"/>
        <v>W6-1</v>
      </c>
      <c r="G13" s="3"/>
      <c r="H13">
        <v>0.14349456785623207</v>
      </c>
      <c r="I13" s="13">
        <v>2.1512231940660734E-3</v>
      </c>
      <c r="J13" s="15">
        <v>1590</v>
      </c>
      <c r="K13" s="23">
        <v>228.1563629</v>
      </c>
    </row>
    <row r="14" spans="1:11" x14ac:dyDescent="0.2">
      <c r="A14" s="3" t="s">
        <v>12</v>
      </c>
      <c r="B14" s="3" t="s">
        <v>44</v>
      </c>
      <c r="C14" s="3" t="s">
        <v>51</v>
      </c>
      <c r="D14" s="6">
        <v>6</v>
      </c>
      <c r="E14" s="8">
        <v>2</v>
      </c>
      <c r="F14" s="9" t="str">
        <f t="shared" si="0"/>
        <v>W6-2</v>
      </c>
      <c r="G14" s="3"/>
      <c r="H14">
        <v>4.109085841272888E-2</v>
      </c>
      <c r="I14" s="13">
        <v>2.5362810652933766E-3</v>
      </c>
      <c r="J14" s="15">
        <v>980</v>
      </c>
      <c r="K14" s="23">
        <v>40.268999999999998</v>
      </c>
    </row>
    <row r="15" spans="1:11" x14ac:dyDescent="0.2">
      <c r="A15" s="3" t="s">
        <v>13</v>
      </c>
      <c r="B15" s="3" t="s">
        <v>44</v>
      </c>
      <c r="C15" s="3" t="s">
        <v>51</v>
      </c>
      <c r="D15" s="6">
        <v>6</v>
      </c>
      <c r="E15" s="8">
        <v>3</v>
      </c>
      <c r="F15" s="9" t="str">
        <f t="shared" si="0"/>
        <v>W6-3</v>
      </c>
      <c r="G15" s="3"/>
      <c r="H15">
        <v>8.9226890845034355</v>
      </c>
      <c r="I15" s="13">
        <v>0.15285239343692461</v>
      </c>
      <c r="J15" s="17">
        <v>800</v>
      </c>
      <c r="K15" s="25">
        <v>7138.1512679999996</v>
      </c>
    </row>
    <row r="16" spans="1:11" x14ac:dyDescent="0.2">
      <c r="A16" s="3" t="s">
        <v>14</v>
      </c>
      <c r="B16" s="3" t="s">
        <v>44</v>
      </c>
      <c r="C16" s="3" t="s">
        <v>51</v>
      </c>
      <c r="D16" s="6">
        <v>6</v>
      </c>
      <c r="E16" s="8">
        <v>3</v>
      </c>
      <c r="F16" s="9" t="str">
        <f t="shared" si="0"/>
        <v>W6-3</v>
      </c>
      <c r="G16" s="3" t="s">
        <v>52</v>
      </c>
      <c r="H16">
        <v>10.192275647943363</v>
      </c>
      <c r="I16" s="13">
        <v>0.16980477682858722</v>
      </c>
      <c r="J16" s="17">
        <v>550</v>
      </c>
      <c r="K16" s="25">
        <v>5605.7516059999998</v>
      </c>
    </row>
    <row r="17" spans="1:11" x14ac:dyDescent="0.2">
      <c r="A17" s="3" t="s">
        <v>15</v>
      </c>
      <c r="B17" s="3" t="s">
        <v>44</v>
      </c>
      <c r="C17" s="3" t="s">
        <v>51</v>
      </c>
      <c r="D17" s="6">
        <v>6</v>
      </c>
      <c r="E17" s="8">
        <v>4</v>
      </c>
      <c r="F17" s="9" t="str">
        <f t="shared" si="0"/>
        <v>W6-4</v>
      </c>
      <c r="G17" s="3"/>
      <c r="H17">
        <v>2.1934116503931549E-2</v>
      </c>
      <c r="I17" s="13">
        <v>2.3227650620702284E-4</v>
      </c>
      <c r="J17" s="15">
        <v>1310</v>
      </c>
      <c r="K17" s="23">
        <v>28.733692619999999</v>
      </c>
    </row>
    <row r="18" spans="1:11" x14ac:dyDescent="0.2">
      <c r="A18" s="3" t="s">
        <v>16</v>
      </c>
      <c r="B18" s="3" t="s">
        <v>44</v>
      </c>
      <c r="C18" s="3" t="s">
        <v>53</v>
      </c>
      <c r="D18" s="6">
        <v>7</v>
      </c>
      <c r="E18" s="8">
        <v>1</v>
      </c>
      <c r="F18" s="9" t="str">
        <f t="shared" si="0"/>
        <v>W7-1</v>
      </c>
      <c r="G18" s="3"/>
      <c r="H18">
        <v>0.18881142573803206</v>
      </c>
      <c r="I18" s="13">
        <v>4.0479514778087797E-3</v>
      </c>
      <c r="J18" s="15">
        <v>925</v>
      </c>
      <c r="K18" s="23">
        <v>174.6505688</v>
      </c>
    </row>
    <row r="19" spans="1:11" x14ac:dyDescent="0.2">
      <c r="A19" s="3" t="s">
        <v>17</v>
      </c>
      <c r="B19" s="3" t="s">
        <v>44</v>
      </c>
      <c r="C19" s="3" t="s">
        <v>54</v>
      </c>
      <c r="D19" s="6">
        <v>8</v>
      </c>
      <c r="E19" s="8">
        <v>1</v>
      </c>
      <c r="F19" s="9" t="str">
        <f t="shared" si="0"/>
        <v>W8-1</v>
      </c>
      <c r="G19" s="3"/>
      <c r="H19">
        <v>0.25050556009371294</v>
      </c>
      <c r="I19" s="13">
        <v>1.2085039031620674E-2</v>
      </c>
      <c r="J19" s="15">
        <v>865</v>
      </c>
      <c r="K19" s="23">
        <v>216.6873095</v>
      </c>
    </row>
    <row r="20" spans="1:11" x14ac:dyDescent="0.2">
      <c r="A20" s="3" t="s">
        <v>18</v>
      </c>
      <c r="B20" s="3" t="s">
        <v>44</v>
      </c>
      <c r="C20" s="3" t="s">
        <v>55</v>
      </c>
      <c r="D20" s="6">
        <v>9</v>
      </c>
      <c r="E20" s="8">
        <v>1</v>
      </c>
      <c r="F20" s="9" t="str">
        <f t="shared" si="0"/>
        <v>W9-1</v>
      </c>
      <c r="G20" s="3"/>
      <c r="H20">
        <v>0.18378898025743526</v>
      </c>
      <c r="I20" s="13">
        <v>5.7379140573352019E-3</v>
      </c>
      <c r="J20" s="15">
        <v>945</v>
      </c>
      <c r="K20" s="23">
        <v>173.68058629999999</v>
      </c>
    </row>
    <row r="21" spans="1:11" x14ac:dyDescent="0.2">
      <c r="A21" s="2" t="s">
        <v>19</v>
      </c>
      <c r="B21" s="2" t="s">
        <v>44</v>
      </c>
      <c r="C21" s="2" t="s">
        <v>55</v>
      </c>
      <c r="D21" s="5">
        <v>9</v>
      </c>
      <c r="E21" s="8">
        <v>2</v>
      </c>
      <c r="F21" s="9" t="str">
        <f t="shared" si="0"/>
        <v>W9-2</v>
      </c>
      <c r="G21" s="2"/>
      <c r="H21">
        <v>26.736702112544521</v>
      </c>
      <c r="I21" s="13">
        <v>1.1669886092399153</v>
      </c>
      <c r="J21" s="17">
        <v>545</v>
      </c>
      <c r="K21" s="25">
        <v>14571.50265</v>
      </c>
    </row>
    <row r="22" spans="1:11" x14ac:dyDescent="0.2">
      <c r="A22" s="3" t="s">
        <v>20</v>
      </c>
      <c r="B22" s="3" t="s">
        <v>44</v>
      </c>
      <c r="C22" s="3" t="s">
        <v>55</v>
      </c>
      <c r="D22" s="6">
        <v>9</v>
      </c>
      <c r="E22" s="8">
        <v>3</v>
      </c>
      <c r="F22" s="9" t="str">
        <f t="shared" si="0"/>
        <v>W9-3</v>
      </c>
      <c r="G22" s="3"/>
      <c r="H22">
        <v>12.186292643788645</v>
      </c>
      <c r="I22" s="13">
        <v>0.24303368245311169</v>
      </c>
      <c r="J22" s="17">
        <v>800</v>
      </c>
      <c r="K22" s="25">
        <v>9749.0341150000004</v>
      </c>
    </row>
    <row r="23" spans="1:11" x14ac:dyDescent="0.2">
      <c r="A23" s="3" t="s">
        <v>21</v>
      </c>
      <c r="B23" s="3" t="s">
        <v>44</v>
      </c>
      <c r="C23" s="3" t="s">
        <v>55</v>
      </c>
      <c r="D23" s="6">
        <v>9</v>
      </c>
      <c r="E23" s="8">
        <v>4</v>
      </c>
      <c r="F23" s="9" t="str">
        <f t="shared" si="0"/>
        <v>W9-4</v>
      </c>
      <c r="G23" s="3"/>
      <c r="H23">
        <v>12.57657009727432</v>
      </c>
      <c r="I23" s="13">
        <v>0.18288118257202718</v>
      </c>
      <c r="J23" s="17">
        <v>810</v>
      </c>
      <c r="K23" s="25">
        <v>10187.021779999999</v>
      </c>
    </row>
    <row r="24" spans="1:11" x14ac:dyDescent="0.2">
      <c r="A24" s="4" t="s">
        <v>22</v>
      </c>
      <c r="B24" s="4" t="s">
        <v>44</v>
      </c>
      <c r="C24" s="4" t="s">
        <v>56</v>
      </c>
      <c r="D24" s="7">
        <v>10</v>
      </c>
      <c r="E24" s="8">
        <v>1</v>
      </c>
      <c r="F24" s="9" t="str">
        <f t="shared" si="0"/>
        <v>W10-1</v>
      </c>
      <c r="G24" s="4"/>
      <c r="H24">
        <v>0.51399388221453002</v>
      </c>
      <c r="I24" s="13">
        <v>1.3636694477507877E-3</v>
      </c>
      <c r="J24" s="15">
        <v>920</v>
      </c>
      <c r="K24" s="23">
        <v>472.87437160000002</v>
      </c>
    </row>
    <row r="25" spans="1:11" x14ac:dyDescent="0.2">
      <c r="A25" s="4" t="s">
        <v>23</v>
      </c>
      <c r="B25" s="4" t="s">
        <v>44</v>
      </c>
      <c r="C25" s="4" t="s">
        <v>56</v>
      </c>
      <c r="D25" s="7">
        <v>10</v>
      </c>
      <c r="E25" s="8">
        <v>2</v>
      </c>
      <c r="F25" s="9" t="str">
        <f t="shared" si="0"/>
        <v>W10-2</v>
      </c>
      <c r="G25" s="4"/>
      <c r="H25">
        <v>3.388018251809914</v>
      </c>
      <c r="I25" s="13">
        <v>3.2061094480819466E-2</v>
      </c>
      <c r="J25" s="16">
        <v>620</v>
      </c>
      <c r="K25" s="24">
        <v>2100.571316</v>
      </c>
    </row>
    <row r="26" spans="1:11" x14ac:dyDescent="0.2">
      <c r="A26" s="4" t="s">
        <v>24</v>
      </c>
      <c r="B26" s="4" t="s">
        <v>44</v>
      </c>
      <c r="C26" s="4" t="s">
        <v>56</v>
      </c>
      <c r="D26" s="7">
        <v>10</v>
      </c>
      <c r="E26" s="8">
        <v>3</v>
      </c>
      <c r="F26" s="9" t="str">
        <f t="shared" si="0"/>
        <v>W10-3</v>
      </c>
      <c r="G26" s="4"/>
      <c r="H26">
        <v>3.3338984566027823</v>
      </c>
      <c r="I26" s="13">
        <v>4.5136531347528167E-2</v>
      </c>
      <c r="J26" s="16">
        <v>920</v>
      </c>
      <c r="K26" s="24">
        <v>3067.18658</v>
      </c>
    </row>
    <row r="27" spans="1:11" x14ac:dyDescent="0.2">
      <c r="A27" s="4" t="s">
        <v>25</v>
      </c>
      <c r="B27" s="4" t="s">
        <v>44</v>
      </c>
      <c r="C27" s="4" t="s">
        <v>56</v>
      </c>
      <c r="D27" s="7">
        <v>10</v>
      </c>
      <c r="E27" s="8">
        <v>4</v>
      </c>
      <c r="F27" s="9" t="str">
        <f t="shared" si="0"/>
        <v>W10-4</v>
      </c>
      <c r="G27" s="4"/>
      <c r="H27">
        <v>5.1797245979462412</v>
      </c>
      <c r="I27" s="13">
        <v>0.13682305423929583</v>
      </c>
      <c r="J27" s="16">
        <v>610</v>
      </c>
      <c r="K27" s="24">
        <v>3159.6320049999999</v>
      </c>
    </row>
    <row r="28" spans="1:11" x14ac:dyDescent="0.2">
      <c r="A28" s="4" t="s">
        <v>26</v>
      </c>
      <c r="B28" s="4" t="s">
        <v>44</v>
      </c>
      <c r="C28" s="4" t="s">
        <v>56</v>
      </c>
      <c r="D28" s="7">
        <v>10</v>
      </c>
      <c r="E28" s="8">
        <v>5</v>
      </c>
      <c r="F28" s="9" t="str">
        <f t="shared" si="0"/>
        <v>W10-5</v>
      </c>
      <c r="G28" s="4"/>
      <c r="H28">
        <v>5.5255091316396614</v>
      </c>
      <c r="I28" s="13">
        <v>6.2430192527208501E-2</v>
      </c>
      <c r="J28" s="16">
        <v>630</v>
      </c>
      <c r="K28" s="24">
        <v>3481.070753</v>
      </c>
    </row>
    <row r="29" spans="1:11" x14ac:dyDescent="0.2">
      <c r="A29" s="4" t="s">
        <v>27</v>
      </c>
      <c r="B29" s="4" t="s">
        <v>44</v>
      </c>
      <c r="C29" s="4" t="s">
        <v>57</v>
      </c>
      <c r="D29" s="7">
        <v>11</v>
      </c>
      <c r="E29" s="8">
        <v>1</v>
      </c>
      <c r="F29" s="9" t="str">
        <f t="shared" si="0"/>
        <v>W11-1</v>
      </c>
      <c r="G29" s="4"/>
      <c r="H29">
        <v>0.74646889330099464</v>
      </c>
      <c r="I29" s="13">
        <v>1.5016998688453694E-3</v>
      </c>
      <c r="J29" s="15">
        <v>870</v>
      </c>
      <c r="K29" s="23">
        <v>649.42793719999997</v>
      </c>
    </row>
    <row r="30" spans="1:11" x14ac:dyDescent="0.2">
      <c r="A30" s="4" t="s">
        <v>28</v>
      </c>
      <c r="B30" s="4" t="s">
        <v>44</v>
      </c>
      <c r="C30" s="4" t="s">
        <v>57</v>
      </c>
      <c r="D30" s="7">
        <v>11</v>
      </c>
      <c r="E30" s="8">
        <v>2</v>
      </c>
      <c r="F30" s="9" t="str">
        <f t="shared" si="0"/>
        <v>W11-2</v>
      </c>
      <c r="G30" s="4"/>
      <c r="H30">
        <v>4.4598480523365636</v>
      </c>
      <c r="I30" s="13"/>
      <c r="J30" s="16">
        <v>870</v>
      </c>
      <c r="K30" s="26">
        <v>3880.067806</v>
      </c>
    </row>
    <row r="31" spans="1:11" x14ac:dyDescent="0.2">
      <c r="A31" s="4" t="s">
        <v>29</v>
      </c>
      <c r="B31" s="4" t="s">
        <v>44</v>
      </c>
      <c r="C31" s="4" t="s">
        <v>57</v>
      </c>
      <c r="D31" s="7">
        <v>11</v>
      </c>
      <c r="E31" s="8">
        <v>3</v>
      </c>
      <c r="F31" s="9" t="str">
        <f t="shared" si="0"/>
        <v>W11-3</v>
      </c>
      <c r="G31" s="4"/>
      <c r="H31">
        <v>3.1231062540861982</v>
      </c>
      <c r="I31" s="13">
        <v>0.1470043884913072</v>
      </c>
      <c r="J31" s="15">
        <v>230</v>
      </c>
      <c r="K31" s="23">
        <v>718.31443839999997</v>
      </c>
    </row>
    <row r="32" spans="1:11" x14ac:dyDescent="0.2">
      <c r="A32" s="4" t="s">
        <v>30</v>
      </c>
      <c r="B32" s="4" t="s">
        <v>44</v>
      </c>
      <c r="C32" s="4" t="s">
        <v>58</v>
      </c>
      <c r="D32" s="7">
        <v>12</v>
      </c>
      <c r="E32" s="8">
        <v>1</v>
      </c>
      <c r="F32" s="9" t="str">
        <f t="shared" si="0"/>
        <v>W12-1</v>
      </c>
      <c r="G32" s="4"/>
      <c r="H32">
        <v>1.8969084990266599E-2</v>
      </c>
      <c r="I32" s="13"/>
      <c r="J32" s="18">
        <v>970</v>
      </c>
      <c r="K32" s="20">
        <v>18.399999999999999</v>
      </c>
    </row>
    <row r="33" spans="1:14" x14ac:dyDescent="0.2">
      <c r="A33" s="4" t="s">
        <v>31</v>
      </c>
      <c r="B33" s="4" t="s">
        <v>44</v>
      </c>
      <c r="C33" s="4" t="s">
        <v>58</v>
      </c>
      <c r="D33" s="7">
        <v>12</v>
      </c>
      <c r="E33" s="8">
        <v>2</v>
      </c>
      <c r="F33" s="9" t="str">
        <f t="shared" si="0"/>
        <v>W12-2</v>
      </c>
      <c r="G33" s="4"/>
      <c r="H33">
        <v>1.098717504047019E-2</v>
      </c>
      <c r="I33" s="13"/>
      <c r="J33" s="18">
        <v>680</v>
      </c>
      <c r="K33" s="20">
        <v>7.47</v>
      </c>
    </row>
    <row r="34" spans="1:14" x14ac:dyDescent="0.2">
      <c r="A34" s="4" t="s">
        <v>32</v>
      </c>
      <c r="B34" s="4" t="s">
        <v>44</v>
      </c>
      <c r="C34" s="4" t="s">
        <v>58</v>
      </c>
      <c r="D34" s="7">
        <v>12</v>
      </c>
      <c r="E34" s="8">
        <v>3</v>
      </c>
      <c r="F34" s="9" t="str">
        <f t="shared" si="0"/>
        <v>W12-3</v>
      </c>
      <c r="G34" s="4"/>
      <c r="H34">
        <v>2.4591845017175002E-2</v>
      </c>
      <c r="I34" s="13"/>
      <c r="J34" s="18">
        <v>1200</v>
      </c>
      <c r="K34" s="20">
        <v>29.51</v>
      </c>
    </row>
    <row r="35" spans="1:14" x14ac:dyDescent="0.2">
      <c r="A35" s="4" t="s">
        <v>33</v>
      </c>
      <c r="B35" s="4" t="s">
        <v>44</v>
      </c>
      <c r="C35" s="4" t="s">
        <v>58</v>
      </c>
      <c r="D35" s="7">
        <v>12</v>
      </c>
      <c r="E35" s="8">
        <v>4</v>
      </c>
      <c r="F35" s="9" t="str">
        <f t="shared" si="0"/>
        <v>W12-4</v>
      </c>
      <c r="G35" s="4"/>
      <c r="H35">
        <v>2.7985134468834667E-2</v>
      </c>
      <c r="I35" s="13"/>
      <c r="J35" s="18">
        <v>600</v>
      </c>
      <c r="K35" s="20">
        <v>16.79</v>
      </c>
    </row>
    <row r="36" spans="1:14" x14ac:dyDescent="0.2">
      <c r="A36" s="4" t="s">
        <v>34</v>
      </c>
      <c r="B36" s="4" t="s">
        <v>44</v>
      </c>
      <c r="C36" s="4" t="s">
        <v>59</v>
      </c>
      <c r="D36" s="7">
        <v>13</v>
      </c>
      <c r="E36" s="8">
        <v>1</v>
      </c>
      <c r="F36" s="9" t="str">
        <f t="shared" si="0"/>
        <v>W13-1</v>
      </c>
      <c r="G36" s="4"/>
      <c r="H36">
        <v>6.7997784985885374</v>
      </c>
      <c r="I36" s="13"/>
      <c r="J36" s="19">
        <v>520</v>
      </c>
      <c r="K36" s="21">
        <v>3535.88</v>
      </c>
    </row>
    <row r="37" spans="1:14" x14ac:dyDescent="0.2">
      <c r="A37" s="4" t="s">
        <v>35</v>
      </c>
      <c r="B37" s="4" t="s">
        <v>44</v>
      </c>
      <c r="C37" s="4" t="s">
        <v>59</v>
      </c>
      <c r="D37" s="7">
        <v>13</v>
      </c>
      <c r="E37" s="8">
        <v>2</v>
      </c>
      <c r="F37" s="9" t="str">
        <f t="shared" si="0"/>
        <v>W13-2</v>
      </c>
      <c r="G37" s="4"/>
      <c r="H37">
        <v>16.811708232570375</v>
      </c>
      <c r="I37" s="13"/>
      <c r="J37" s="19">
        <v>560</v>
      </c>
      <c r="K37" s="21">
        <v>9414.56</v>
      </c>
    </row>
    <row r="38" spans="1:14" x14ac:dyDescent="0.2">
      <c r="A38" s="4" t="s">
        <v>36</v>
      </c>
      <c r="B38" s="4" t="s">
        <v>44</v>
      </c>
      <c r="C38" s="4" t="s">
        <v>59</v>
      </c>
      <c r="D38" s="7">
        <v>13</v>
      </c>
      <c r="E38" s="8">
        <v>3</v>
      </c>
      <c r="F38" s="9" t="str">
        <f t="shared" si="0"/>
        <v>W13-3</v>
      </c>
      <c r="G38" s="4"/>
      <c r="H38">
        <v>1.0188672368073255</v>
      </c>
      <c r="I38" s="13"/>
      <c r="J38" s="18">
        <v>1032</v>
      </c>
      <c r="K38" s="20">
        <v>1051.47</v>
      </c>
    </row>
    <row r="39" spans="1:14" x14ac:dyDescent="0.2">
      <c r="A39" s="4" t="s">
        <v>37</v>
      </c>
      <c r="B39" s="4" t="s">
        <v>44</v>
      </c>
      <c r="C39" s="4" t="s">
        <v>60</v>
      </c>
      <c r="D39" s="7">
        <v>14</v>
      </c>
      <c r="E39" s="8">
        <v>1</v>
      </c>
      <c r="F39" s="9" t="str">
        <f t="shared" si="0"/>
        <v>W14-1</v>
      </c>
      <c r="G39" s="4"/>
      <c r="H39">
        <v>0.14891468566610572</v>
      </c>
      <c r="I39" s="13"/>
      <c r="J39" s="15">
        <v>1050</v>
      </c>
      <c r="K39" s="22">
        <v>156.36000000000001</v>
      </c>
      <c r="M39" t="s">
        <v>72</v>
      </c>
      <c r="N39" t="s">
        <v>73</v>
      </c>
    </row>
    <row r="40" spans="1:14" x14ac:dyDescent="0.2">
      <c r="A40" s="4" t="s">
        <v>38</v>
      </c>
      <c r="B40" s="4" t="s">
        <v>44</v>
      </c>
      <c r="C40" s="4" t="s">
        <v>61</v>
      </c>
      <c r="D40" s="7">
        <v>15</v>
      </c>
      <c r="E40" s="8">
        <v>1</v>
      </c>
      <c r="F40" s="9" t="str">
        <f t="shared" si="0"/>
        <v>W15-1</v>
      </c>
      <c r="G40" s="4"/>
      <c r="H40">
        <v>0.16725153470213314</v>
      </c>
      <c r="I40" s="13">
        <v>8.5207701588955749E-4</v>
      </c>
      <c r="J40" s="15">
        <v>390</v>
      </c>
      <c r="K40" s="23">
        <v>65.228098529999997</v>
      </c>
      <c r="M40" s="20">
        <v>62.67</v>
      </c>
      <c r="N40" s="23">
        <v>27.339834849999999</v>
      </c>
    </row>
    <row r="41" spans="1:14" x14ac:dyDescent="0.2">
      <c r="A41" s="4" t="s">
        <v>39</v>
      </c>
      <c r="B41" s="4" t="s">
        <v>44</v>
      </c>
      <c r="C41" s="4" t="s">
        <v>62</v>
      </c>
      <c r="D41" s="7">
        <v>16</v>
      </c>
      <c r="E41" s="8">
        <v>1</v>
      </c>
      <c r="F41" s="9" t="str">
        <f t="shared" si="0"/>
        <v>W16-1</v>
      </c>
      <c r="G41" s="4"/>
      <c r="H41">
        <v>4.5876E-2</v>
      </c>
      <c r="I41" s="13">
        <v>1.5898865084770394E-2</v>
      </c>
      <c r="J41" s="18">
        <v>2250</v>
      </c>
      <c r="K41" s="27">
        <f>AVERAGE(M40:M42)</f>
        <v>88.98</v>
      </c>
      <c r="M41" s="20">
        <v>87.8</v>
      </c>
      <c r="N41" s="23">
        <v>54.212932670000001</v>
      </c>
    </row>
    <row r="42" spans="1:14" x14ac:dyDescent="0.2">
      <c r="A42" s="4" t="s">
        <v>40</v>
      </c>
      <c r="B42" s="4" t="s">
        <v>44</v>
      </c>
      <c r="C42" s="4" t="s">
        <v>63</v>
      </c>
      <c r="D42" s="7">
        <v>17</v>
      </c>
      <c r="E42" s="8">
        <v>1</v>
      </c>
      <c r="F42" s="9" t="str">
        <f t="shared" si="0"/>
        <v>W17-1</v>
      </c>
      <c r="G42" s="4"/>
      <c r="H42">
        <v>2.230162525148216E-2</v>
      </c>
      <c r="I42" s="13">
        <v>1.5051721114822258E-2</v>
      </c>
      <c r="J42" s="18">
        <v>2233</v>
      </c>
      <c r="K42" s="27">
        <f>AVERAGE(N40:N42)</f>
        <v>36.443325043333338</v>
      </c>
      <c r="M42" s="22">
        <v>116.47</v>
      </c>
      <c r="N42" s="23">
        <v>27.777207610000001</v>
      </c>
    </row>
    <row r="43" spans="1:14" x14ac:dyDescent="0.2">
      <c r="J43" s="18"/>
    </row>
    <row r="44" spans="1:14" x14ac:dyDescent="0.2">
      <c r="J44" s="18"/>
    </row>
    <row r="45" spans="1:14" x14ac:dyDescent="0.2">
      <c r="J45" s="18"/>
    </row>
    <row r="46" spans="1:14" x14ac:dyDescent="0.2">
      <c r="J4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PabloAZ</dc:creator>
  <cp:lastModifiedBy>Microsoft Office User</cp:lastModifiedBy>
  <dcterms:created xsi:type="dcterms:W3CDTF">2016-10-24T13:12:07Z</dcterms:created>
  <dcterms:modified xsi:type="dcterms:W3CDTF">2017-09-22T09:31:06Z</dcterms:modified>
</cp:coreProperties>
</file>