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33285" yWindow="-840" windowWidth="28050" windowHeight="17325" tabRatio="889" firstSheet="1" activeTab="7"/>
  </bookViews>
  <sheets>
    <sheet name="Doubts" sheetId="7" r:id="rId1"/>
    <sheet name="initial_params" sheetId="16" r:id="rId2"/>
    <sheet name="Master_Zorn&amp;Alteck" sheetId="10" r:id="rId3"/>
    <sheet name="Time" sheetId="18" r:id="rId4"/>
    <sheet name="Ksat" sheetId="19" r:id="rId5"/>
    <sheet name="croptbl.xls" sheetId="6" r:id="rId6"/>
    <sheet name="landuse.tss" sheetId="2" r:id="rId7"/>
    <sheet name="rain.tss" sheetId="4" r:id="rId8"/>
    <sheet name="airTemp.tss" sheetId="5" r:id="rId9"/>
    <sheet name="T_bare.tss" sheetId="9" r:id="rId10"/>
    <sheet name="ET0.tss" sheetId="12" r:id="rId11"/>
    <sheet name="U2.tss" sheetId="14" r:id="rId12"/>
    <sheet name="RHmin.tss" sheetId="15" r:id="rId13"/>
    <sheet name="Checklist" sheetId="1" r:id="rId14"/>
    <sheet name="UncertaintyAnalysis" sheetId="17" r:id="rId15"/>
    <sheet name="z2_depth" sheetId="20" r:id="rId16"/>
  </sheets>
  <externalReferences>
    <externalReference r:id="rId17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4" i="10" l="1"/>
  <c r="B31" i="20"/>
  <c r="B32" i="20"/>
  <c r="C32" i="20"/>
  <c r="B3" i="20"/>
  <c r="B4" i="20"/>
  <c r="B5" i="20"/>
  <c r="B6" i="20"/>
  <c r="C6" i="20" s="1"/>
  <c r="B7" i="20"/>
  <c r="C7" i="20" s="1"/>
  <c r="B8" i="20"/>
  <c r="C8" i="20" s="1"/>
  <c r="B9" i="20"/>
  <c r="C9" i="20" s="1"/>
  <c r="B10" i="20"/>
  <c r="C10" i="20" s="1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2" i="20"/>
  <c r="C3" i="20"/>
  <c r="C4" i="20"/>
  <c r="C5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2" i="20"/>
  <c r="D22" i="16" l="1"/>
  <c r="C23" i="16"/>
  <c r="C22" i="16"/>
  <c r="G15" i="16"/>
  <c r="C15" i="16" l="1"/>
  <c r="K95" i="10"/>
  <c r="Q95" i="10"/>
  <c r="S95" i="10"/>
  <c r="R95" i="10" s="1"/>
  <c r="B6" i="9"/>
  <c r="K96" i="10"/>
  <c r="Q96" i="10"/>
  <c r="S96" i="10" s="1"/>
  <c r="K97" i="10"/>
  <c r="Q97" i="10"/>
  <c r="S97" i="10"/>
  <c r="K98" i="10"/>
  <c r="Q98" i="10"/>
  <c r="S98" i="10"/>
  <c r="R98" i="10"/>
  <c r="B9" i="9" s="1"/>
  <c r="K99" i="10"/>
  <c r="Q99" i="10"/>
  <c r="S99" i="10"/>
  <c r="K100" i="10"/>
  <c r="Q100" i="10"/>
  <c r="S100" i="10" s="1"/>
  <c r="R100" i="10"/>
  <c r="B11" i="9" s="1"/>
  <c r="K101" i="10"/>
  <c r="R101" i="10" s="1"/>
  <c r="Q101" i="10"/>
  <c r="S101" i="10"/>
  <c r="B12" i="9"/>
  <c r="K102" i="10"/>
  <c r="Q102" i="10"/>
  <c r="S102" i="10" s="1"/>
  <c r="K103" i="10"/>
  <c r="Q103" i="10"/>
  <c r="S103" i="10"/>
  <c r="R103" i="10"/>
  <c r="B14" i="9"/>
  <c r="K104" i="10"/>
  <c r="Q104" i="10"/>
  <c r="S104" i="10" s="1"/>
  <c r="K105" i="10"/>
  <c r="Q105" i="10"/>
  <c r="S105" i="10" s="1"/>
  <c r="K106" i="10"/>
  <c r="Q106" i="10"/>
  <c r="S106" i="10"/>
  <c r="R106" i="10"/>
  <c r="B17" i="9" s="1"/>
  <c r="K107" i="10"/>
  <c r="R107" i="10" s="1"/>
  <c r="B18" i="9" s="1"/>
  <c r="Q107" i="10"/>
  <c r="S107" i="10"/>
  <c r="K108" i="10"/>
  <c r="Q108" i="10"/>
  <c r="S108" i="10" s="1"/>
  <c r="R108" i="10" s="1"/>
  <c r="B19" i="9" s="1"/>
  <c r="K109" i="10"/>
  <c r="R109" i="10" s="1"/>
  <c r="B20" i="9" s="1"/>
  <c r="Q109" i="10"/>
  <c r="S109" i="10"/>
  <c r="K110" i="10"/>
  <c r="Q110" i="10"/>
  <c r="S110" i="10" s="1"/>
  <c r="K111" i="10"/>
  <c r="Q111" i="10"/>
  <c r="S111" i="10"/>
  <c r="R111" i="10" s="1"/>
  <c r="B22" i="9" s="1"/>
  <c r="K112" i="10"/>
  <c r="Q112" i="10"/>
  <c r="S112" i="10" s="1"/>
  <c r="K113" i="10"/>
  <c r="Q113" i="10"/>
  <c r="S113" i="10" s="1"/>
  <c r="K114" i="10"/>
  <c r="Q114" i="10"/>
  <c r="S114" i="10"/>
  <c r="R114" i="10"/>
  <c r="B25" i="9" s="1"/>
  <c r="K115" i="10"/>
  <c r="R115" i="10" s="1"/>
  <c r="B26" i="9" s="1"/>
  <c r="Q115" i="10"/>
  <c r="S115" i="10"/>
  <c r="K116" i="10"/>
  <c r="Q116" i="10"/>
  <c r="S116" i="10"/>
  <c r="R116" i="10"/>
  <c r="B27" i="9" s="1"/>
  <c r="K117" i="10"/>
  <c r="R117" i="10" s="1"/>
  <c r="Q117" i="10"/>
  <c r="S117" i="10"/>
  <c r="B28" i="9"/>
  <c r="K118" i="10"/>
  <c r="Q118" i="10"/>
  <c r="S118" i="10" s="1"/>
  <c r="R118" i="10"/>
  <c r="B29" i="9" s="1"/>
  <c r="K119" i="10"/>
  <c r="Q119" i="10"/>
  <c r="S119" i="10"/>
  <c r="R119" i="10" s="1"/>
  <c r="B30" i="9" s="1"/>
  <c r="K120" i="10"/>
  <c r="Q120" i="10"/>
  <c r="S120" i="10" s="1"/>
  <c r="K121" i="10"/>
  <c r="Q121" i="10"/>
  <c r="S121" i="10" s="1"/>
  <c r="K122" i="10"/>
  <c r="Q122" i="10"/>
  <c r="S122" i="10"/>
  <c r="R122" i="10"/>
  <c r="B33" i="9"/>
  <c r="K123" i="10"/>
  <c r="Q123" i="10"/>
  <c r="S123" i="10"/>
  <c r="K124" i="10"/>
  <c r="Q124" i="10"/>
  <c r="S124" i="10" s="1"/>
  <c r="R124" i="10" s="1"/>
  <c r="B35" i="9" s="1"/>
  <c r="K125" i="10"/>
  <c r="R125" i="10" s="1"/>
  <c r="Q125" i="10"/>
  <c r="S125" i="10"/>
  <c r="B36" i="9"/>
  <c r="K126" i="10"/>
  <c r="Q126" i="10"/>
  <c r="S126" i="10" s="1"/>
  <c r="K127" i="10"/>
  <c r="Q127" i="10"/>
  <c r="S127" i="10"/>
  <c r="R127" i="10" s="1"/>
  <c r="B38" i="9"/>
  <c r="K128" i="10"/>
  <c r="Q128" i="10"/>
  <c r="S128" i="10" s="1"/>
  <c r="K129" i="10"/>
  <c r="Q129" i="10"/>
  <c r="S129" i="10"/>
  <c r="K130" i="10"/>
  <c r="Q130" i="10"/>
  <c r="S130" i="10"/>
  <c r="R130" i="10"/>
  <c r="B41" i="9" s="1"/>
  <c r="K131" i="10"/>
  <c r="Q131" i="10"/>
  <c r="S131" i="10"/>
  <c r="K132" i="10"/>
  <c r="Q132" i="10"/>
  <c r="S132" i="10" s="1"/>
  <c r="R132" i="10"/>
  <c r="B43" i="9" s="1"/>
  <c r="K133" i="10"/>
  <c r="R133" i="10" s="1"/>
  <c r="Q133" i="10"/>
  <c r="S133" i="10"/>
  <c r="B44" i="9"/>
  <c r="K134" i="10"/>
  <c r="Q134" i="10"/>
  <c r="S134" i="10" s="1"/>
  <c r="K135" i="10"/>
  <c r="Q135" i="10"/>
  <c r="S135" i="10"/>
  <c r="R135" i="10"/>
  <c r="B46" i="9"/>
  <c r="K136" i="10"/>
  <c r="Q136" i="10"/>
  <c r="S136" i="10" s="1"/>
  <c r="K137" i="10"/>
  <c r="Q137" i="10"/>
  <c r="S137" i="10" s="1"/>
  <c r="K138" i="10"/>
  <c r="Q138" i="10"/>
  <c r="S138" i="10"/>
  <c r="R138" i="10"/>
  <c r="B49" i="9" s="1"/>
  <c r="K139" i="10"/>
  <c r="R139" i="10" s="1"/>
  <c r="B50" i="9" s="1"/>
  <c r="Q139" i="10"/>
  <c r="S139" i="10"/>
  <c r="K140" i="10"/>
  <c r="Q140" i="10"/>
  <c r="S140" i="10" s="1"/>
  <c r="R140" i="10"/>
  <c r="B51" i="9" s="1"/>
  <c r="K141" i="10"/>
  <c r="R141" i="10" s="1"/>
  <c r="B52" i="9" s="1"/>
  <c r="Q141" i="10"/>
  <c r="S141" i="10"/>
  <c r="K142" i="10"/>
  <c r="Q142" i="10"/>
  <c r="S142" i="10" s="1"/>
  <c r="K143" i="10"/>
  <c r="Q143" i="10"/>
  <c r="S143" i="10"/>
  <c r="R143" i="10" s="1"/>
  <c r="B54" i="9" s="1"/>
  <c r="K144" i="10"/>
  <c r="Q144" i="10"/>
  <c r="S144" i="10" s="1"/>
  <c r="K145" i="10"/>
  <c r="Q145" i="10"/>
  <c r="S145" i="10" s="1"/>
  <c r="K146" i="10"/>
  <c r="Q146" i="10"/>
  <c r="S146" i="10"/>
  <c r="R146" i="10"/>
  <c r="B57" i="9" s="1"/>
  <c r="K147" i="10"/>
  <c r="R147" i="10" s="1"/>
  <c r="B58" i="9" s="1"/>
  <c r="Q147" i="10"/>
  <c r="S147" i="10"/>
  <c r="K148" i="10"/>
  <c r="Q148" i="10"/>
  <c r="S148" i="10"/>
  <c r="R148" i="10"/>
  <c r="B59" i="9" s="1"/>
  <c r="K149" i="10"/>
  <c r="R149" i="10" s="1"/>
  <c r="Q149" i="10"/>
  <c r="S149" i="10"/>
  <c r="B60" i="9"/>
  <c r="K150" i="10"/>
  <c r="Q150" i="10"/>
  <c r="S150" i="10" s="1"/>
  <c r="R150" i="10"/>
  <c r="B61" i="9" s="1"/>
  <c r="K151" i="10"/>
  <c r="Q151" i="10"/>
  <c r="S151" i="10"/>
  <c r="R151" i="10" s="1"/>
  <c r="B62" i="9"/>
  <c r="K152" i="10"/>
  <c r="Q152" i="10"/>
  <c r="S152" i="10" s="1"/>
  <c r="K153" i="10"/>
  <c r="Q153" i="10"/>
  <c r="S153" i="10" s="1"/>
  <c r="K154" i="10"/>
  <c r="Q154" i="10"/>
  <c r="S154" i="10"/>
  <c r="R154" i="10"/>
  <c r="B65" i="9"/>
  <c r="K155" i="10"/>
  <c r="Q155" i="10"/>
  <c r="S155" i="10"/>
  <c r="K156" i="10"/>
  <c r="Q156" i="10"/>
  <c r="S156" i="10" s="1"/>
  <c r="R156" i="10" s="1"/>
  <c r="B67" i="9" s="1"/>
  <c r="K157" i="10"/>
  <c r="R157" i="10" s="1"/>
  <c r="B68" i="9" s="1"/>
  <c r="Q157" i="10"/>
  <c r="S157" i="10"/>
  <c r="K158" i="10"/>
  <c r="Q158" i="10"/>
  <c r="S158" i="10" s="1"/>
  <c r="K159" i="10"/>
  <c r="Q159" i="10"/>
  <c r="S159" i="10"/>
  <c r="R159" i="10" s="1"/>
  <c r="B70" i="9" s="1"/>
  <c r="K160" i="10"/>
  <c r="Q160" i="10"/>
  <c r="S160" i="10" s="1"/>
  <c r="K161" i="10"/>
  <c r="Q161" i="10"/>
  <c r="S161" i="10"/>
  <c r="K162" i="10"/>
  <c r="Q162" i="10"/>
  <c r="S162" i="10"/>
  <c r="R162" i="10"/>
  <c r="B73" i="9" s="1"/>
  <c r="K163" i="10"/>
  <c r="Q163" i="10"/>
  <c r="S163" i="10"/>
  <c r="K164" i="10"/>
  <c r="Q164" i="10"/>
  <c r="S164" i="10" s="1"/>
  <c r="R164" i="10" s="1"/>
  <c r="B75" i="9" s="1"/>
  <c r="K165" i="10"/>
  <c r="R165" i="10" s="1"/>
  <c r="Q165" i="10"/>
  <c r="S165" i="10"/>
  <c r="B76" i="9"/>
  <c r="K166" i="10"/>
  <c r="Q166" i="10"/>
  <c r="S166" i="10" s="1"/>
  <c r="K167" i="10"/>
  <c r="Q167" i="10"/>
  <c r="S167" i="10"/>
  <c r="R167" i="10"/>
  <c r="B78" i="9"/>
  <c r="K168" i="10"/>
  <c r="Q168" i="10"/>
  <c r="S168" i="10" s="1"/>
  <c r="K169" i="10"/>
  <c r="Q169" i="10"/>
  <c r="S169" i="10" s="1"/>
  <c r="K170" i="10"/>
  <c r="Q170" i="10"/>
  <c r="S170" i="10"/>
  <c r="R170" i="10"/>
  <c r="B81" i="9" s="1"/>
  <c r="K171" i="10"/>
  <c r="R171" i="10" s="1"/>
  <c r="B82" i="9" s="1"/>
  <c r="Q171" i="10"/>
  <c r="S171" i="10"/>
  <c r="K172" i="10"/>
  <c r="R172" i="10" s="1"/>
  <c r="B83" i="9" s="1"/>
  <c r="Q172" i="10"/>
  <c r="S172" i="10" s="1"/>
  <c r="K173" i="10"/>
  <c r="R173" i="10" s="1"/>
  <c r="Q173" i="10"/>
  <c r="S173" i="10"/>
  <c r="B84" i="9"/>
  <c r="K174" i="10"/>
  <c r="R174" i="10" s="1"/>
  <c r="B85" i="9" s="1"/>
  <c r="Q174" i="10"/>
  <c r="S174" i="10" s="1"/>
  <c r="K175" i="10"/>
  <c r="Q175" i="10"/>
  <c r="S175" i="10" s="1"/>
  <c r="R175" i="10" s="1"/>
  <c r="B86" i="9"/>
  <c r="K176" i="10"/>
  <c r="R176" i="10" s="1"/>
  <c r="Q176" i="10"/>
  <c r="S176" i="10" s="1"/>
  <c r="B87" i="9"/>
  <c r="K177" i="10"/>
  <c r="Q177" i="10"/>
  <c r="S177" i="10" s="1"/>
  <c r="K178" i="10"/>
  <c r="Q178" i="10"/>
  <c r="S178" i="10"/>
  <c r="R178" i="10"/>
  <c r="B89" i="9" s="1"/>
  <c r="K179" i="10"/>
  <c r="R179" i="10" s="1"/>
  <c r="B90" i="9" s="1"/>
  <c r="Q179" i="10"/>
  <c r="S179" i="10"/>
  <c r="K180" i="10"/>
  <c r="R180" i="10" s="1"/>
  <c r="B91" i="9" s="1"/>
  <c r="Q180" i="10"/>
  <c r="S180" i="10" s="1"/>
  <c r="K181" i="10"/>
  <c r="R181" i="10" s="1"/>
  <c r="Q181" i="10"/>
  <c r="S181" i="10"/>
  <c r="B92" i="9"/>
  <c r="K182" i="10"/>
  <c r="R182" i="10" s="1"/>
  <c r="B93" i="9" s="1"/>
  <c r="Q182" i="10"/>
  <c r="S182" i="10" s="1"/>
  <c r="K183" i="10"/>
  <c r="Q183" i="10"/>
  <c r="S183" i="10" s="1"/>
  <c r="R183" i="10" s="1"/>
  <c r="B94" i="9"/>
  <c r="K184" i="10"/>
  <c r="R184" i="10" s="1"/>
  <c r="Q184" i="10"/>
  <c r="S184" i="10" s="1"/>
  <c r="B95" i="9"/>
  <c r="K185" i="10"/>
  <c r="Q185" i="10"/>
  <c r="S185" i="10" s="1"/>
  <c r="K186" i="10"/>
  <c r="Q186" i="10"/>
  <c r="S186" i="10"/>
  <c r="R186" i="10"/>
  <c r="B97" i="9" s="1"/>
  <c r="K187" i="10"/>
  <c r="R187" i="10" s="1"/>
  <c r="B98" i="9" s="1"/>
  <c r="Q187" i="10"/>
  <c r="S187" i="10"/>
  <c r="K188" i="10"/>
  <c r="R188" i="10" s="1"/>
  <c r="B99" i="9" s="1"/>
  <c r="Q188" i="10"/>
  <c r="S188" i="10" s="1"/>
  <c r="K189" i="10"/>
  <c r="R189" i="10" s="1"/>
  <c r="Q189" i="10"/>
  <c r="S189" i="10"/>
  <c r="B100" i="9"/>
  <c r="K190" i="10"/>
  <c r="R190" i="10" s="1"/>
  <c r="B101" i="9" s="1"/>
  <c r="Q190" i="10"/>
  <c r="S190" i="10" s="1"/>
  <c r="K191" i="10"/>
  <c r="Q191" i="10"/>
  <c r="S191" i="10" s="1"/>
  <c r="R191" i="10" s="1"/>
  <c r="B102" i="9"/>
  <c r="K192" i="10"/>
  <c r="R192" i="10" s="1"/>
  <c r="B103" i="9" s="1"/>
  <c r="Q192" i="10"/>
  <c r="S192" i="10" s="1"/>
  <c r="K193" i="10"/>
  <c r="Q193" i="10"/>
  <c r="S193" i="10" s="1"/>
  <c r="K194" i="10"/>
  <c r="Q194" i="10"/>
  <c r="S194" i="10"/>
  <c r="R194" i="10"/>
  <c r="B105" i="9" s="1"/>
  <c r="K195" i="10"/>
  <c r="R195" i="10" s="1"/>
  <c r="B106" i="9" s="1"/>
  <c r="Q195" i="10"/>
  <c r="S195" i="10"/>
  <c r="K196" i="10"/>
  <c r="Q196" i="10"/>
  <c r="S196" i="10" s="1"/>
  <c r="R196" i="10"/>
  <c r="B107" i="9" s="1"/>
  <c r="K197" i="10"/>
  <c r="R197" i="10" s="1"/>
  <c r="B108" i="9" s="1"/>
  <c r="Q197" i="10"/>
  <c r="S197" i="10"/>
  <c r="K198" i="10"/>
  <c r="R198" i="10" s="1"/>
  <c r="B109" i="9" s="1"/>
  <c r="Q198" i="10"/>
  <c r="S198" i="10" s="1"/>
  <c r="K199" i="10"/>
  <c r="Q199" i="10"/>
  <c r="S199" i="10" s="1"/>
  <c r="R199" i="10" s="1"/>
  <c r="B110" i="9"/>
  <c r="K200" i="10"/>
  <c r="R200" i="10" s="1"/>
  <c r="B111" i="9" s="1"/>
  <c r="Q200" i="10"/>
  <c r="S200" i="10" s="1"/>
  <c r="K201" i="10"/>
  <c r="Q201" i="10"/>
  <c r="S201" i="10" s="1"/>
  <c r="K202" i="10"/>
  <c r="Q202" i="10"/>
  <c r="S202" i="10"/>
  <c r="R202" i="10"/>
  <c r="B113" i="9" s="1"/>
  <c r="K203" i="10"/>
  <c r="R203" i="10" s="1"/>
  <c r="B114" i="9" s="1"/>
  <c r="Q203" i="10"/>
  <c r="S203" i="10"/>
  <c r="K204" i="10"/>
  <c r="Q204" i="10"/>
  <c r="S204" i="10" s="1"/>
  <c r="R204" i="10"/>
  <c r="B115" i="9" s="1"/>
  <c r="K205" i="10"/>
  <c r="R205" i="10" s="1"/>
  <c r="B116" i="9" s="1"/>
  <c r="Q205" i="10"/>
  <c r="S205" i="10"/>
  <c r="K206" i="10"/>
  <c r="Q206" i="10"/>
  <c r="S206" i="10" s="1"/>
  <c r="R206" i="10"/>
  <c r="B117" i="9" s="1"/>
  <c r="K207" i="10"/>
  <c r="Q207" i="10"/>
  <c r="S207" i="10" s="1"/>
  <c r="R207" i="10" s="1"/>
  <c r="B118" i="9"/>
  <c r="K208" i="10"/>
  <c r="R208" i="10" s="1"/>
  <c r="B119" i="9" s="1"/>
  <c r="Q208" i="10"/>
  <c r="S208" i="10" s="1"/>
  <c r="K209" i="10"/>
  <c r="Q209" i="10"/>
  <c r="S209" i="10" s="1"/>
  <c r="K210" i="10"/>
  <c r="Q210" i="10"/>
  <c r="S210" i="10"/>
  <c r="R210" i="10"/>
  <c r="B121" i="9" s="1"/>
  <c r="K211" i="10"/>
  <c r="R211" i="10" s="1"/>
  <c r="B122" i="9" s="1"/>
  <c r="Q211" i="10"/>
  <c r="S211" i="10"/>
  <c r="K212" i="10"/>
  <c r="Q212" i="10"/>
  <c r="S212" i="10" s="1"/>
  <c r="R212" i="10"/>
  <c r="B123" i="9" s="1"/>
  <c r="K213" i="10"/>
  <c r="R213" i="10" s="1"/>
  <c r="B124" i="9" s="1"/>
  <c r="Q213" i="10"/>
  <c r="S213" i="10"/>
  <c r="K214" i="10"/>
  <c r="Q214" i="10"/>
  <c r="S214" i="10" s="1"/>
  <c r="R214" i="10"/>
  <c r="B125" i="9" s="1"/>
  <c r="K215" i="10"/>
  <c r="Q215" i="10"/>
  <c r="S215" i="10" s="1"/>
  <c r="R215" i="10" s="1"/>
  <c r="B126" i="9" s="1"/>
  <c r="K216" i="10"/>
  <c r="R216" i="10" s="1"/>
  <c r="B127" i="9" s="1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R219" i="10" s="1"/>
  <c r="B130" i="9" s="1"/>
  <c r="Q219" i="10"/>
  <c r="S219" i="10"/>
  <c r="K220" i="10"/>
  <c r="Q220" i="10"/>
  <c r="S220" i="10" s="1"/>
  <c r="R220" i="10"/>
  <c r="B131" i="9" s="1"/>
  <c r="K221" i="10"/>
  <c r="R221" i="10" s="1"/>
  <c r="B132" i="9" s="1"/>
  <c r="Q221" i="10"/>
  <c r="S221" i="10"/>
  <c r="K222" i="10"/>
  <c r="Q222" i="10"/>
  <c r="S222" i="10" s="1"/>
  <c r="R222" i="10"/>
  <c r="B133" i="9" s="1"/>
  <c r="K223" i="10"/>
  <c r="Q223" i="10"/>
  <c r="S223" i="10" s="1"/>
  <c r="R223" i="10" s="1"/>
  <c r="B134" i="9"/>
  <c r="K224" i="10"/>
  <c r="R224" i="10" s="1"/>
  <c r="Q224" i="10"/>
  <c r="S224" i="10" s="1"/>
  <c r="B135" i="9"/>
  <c r="K225" i="10"/>
  <c r="Q225" i="10"/>
  <c r="S225" i="10" s="1"/>
  <c r="K226" i="10"/>
  <c r="Q226" i="10"/>
  <c r="S226" i="10"/>
  <c r="R226" i="10" s="1"/>
  <c r="B137" i="9"/>
  <c r="K227" i="10"/>
  <c r="Q227" i="10"/>
  <c r="S227" i="10"/>
  <c r="K228" i="10"/>
  <c r="R228" i="10" s="1"/>
  <c r="B139" i="9" s="1"/>
  <c r="Q228" i="10"/>
  <c r="S228" i="10"/>
  <c r="K229" i="10"/>
  <c r="Q229" i="10"/>
  <c r="S229" i="10"/>
  <c r="R229" i="10"/>
  <c r="B140" i="9" s="1"/>
  <c r="K230" i="10"/>
  <c r="R230" i="10" s="1"/>
  <c r="B141" i="9" s="1"/>
  <c r="Q230" i="10"/>
  <c r="S230" i="10"/>
  <c r="K231" i="10"/>
  <c r="Q231" i="10"/>
  <c r="S231" i="10"/>
  <c r="R231" i="10" s="1"/>
  <c r="B142" i="9"/>
  <c r="K232" i="10"/>
  <c r="Q232" i="10"/>
  <c r="S232" i="10" s="1"/>
  <c r="K233" i="10"/>
  <c r="Q233" i="10"/>
  <c r="S233" i="10" s="1"/>
  <c r="R233" i="10" s="1"/>
  <c r="B144" i="9" s="1"/>
  <c r="K234" i="10"/>
  <c r="Q234" i="10"/>
  <c r="S234" i="10" s="1"/>
  <c r="R234" i="10" s="1"/>
  <c r="B145" i="9"/>
  <c r="K235" i="10"/>
  <c r="R235" i="10" s="1"/>
  <c r="B146" i="9" s="1"/>
  <c r="Q235" i="10"/>
  <c r="S235" i="10"/>
  <c r="K236" i="10"/>
  <c r="Q236" i="10"/>
  <c r="S236" i="10"/>
  <c r="R236" i="10"/>
  <c r="B147" i="9"/>
  <c r="K237" i="10"/>
  <c r="Q237" i="10"/>
  <c r="S237" i="10"/>
  <c r="R237" i="10"/>
  <c r="B148" i="9" s="1"/>
  <c r="K238" i="10"/>
  <c r="Q238" i="10"/>
  <c r="S238" i="10"/>
  <c r="R238" i="10" s="1"/>
  <c r="B149" i="9" s="1"/>
  <c r="K239" i="10"/>
  <c r="R239" i="10" s="1"/>
  <c r="B150" i="9" s="1"/>
  <c r="Q239" i="10"/>
  <c r="S239" i="10"/>
  <c r="K240" i="10"/>
  <c r="R240" i="10" s="1"/>
  <c r="B151" i="9" s="1"/>
  <c r="Q240" i="10"/>
  <c r="S240" i="10" s="1"/>
  <c r="K241" i="10"/>
  <c r="Q241" i="10"/>
  <c r="S241" i="10" s="1"/>
  <c r="K242" i="10"/>
  <c r="Q242" i="10"/>
  <c r="S242" i="10"/>
  <c r="R242" i="10" s="1"/>
  <c r="B153" i="9" s="1"/>
  <c r="K243" i="10"/>
  <c r="Q243" i="10"/>
  <c r="S243" i="10"/>
  <c r="K244" i="10"/>
  <c r="Q244" i="10"/>
  <c r="S244" i="10" s="1"/>
  <c r="R244" i="10"/>
  <c r="B155" i="9" s="1"/>
  <c r="K245" i="10"/>
  <c r="Q245" i="10"/>
  <c r="S245" i="10"/>
  <c r="R245" i="10" s="1"/>
  <c r="B156" i="9"/>
  <c r="K246" i="10"/>
  <c r="Q246" i="10"/>
  <c r="S246" i="10" s="1"/>
  <c r="K247" i="10"/>
  <c r="R247" i="10" s="1"/>
  <c r="B158" i="9" s="1"/>
  <c r="Q247" i="10"/>
  <c r="S247" i="10" s="1"/>
  <c r="K248" i="10"/>
  <c r="R248" i="10" s="1"/>
  <c r="Q248" i="10"/>
  <c r="S248" i="10" s="1"/>
  <c r="B159" i="9"/>
  <c r="K249" i="10"/>
  <c r="R249" i="10" s="1"/>
  <c r="B160" i="9" s="1"/>
  <c r="Q249" i="10"/>
  <c r="S249" i="10"/>
  <c r="K250" i="10"/>
  <c r="Q250" i="10"/>
  <c r="S250" i="10"/>
  <c r="R250" i="10"/>
  <c r="B161" i="9" s="1"/>
  <c r="K251" i="10"/>
  <c r="R251" i="10" s="1"/>
  <c r="B162" i="9" s="1"/>
  <c r="Q251" i="10"/>
  <c r="S251" i="10"/>
  <c r="K252" i="10"/>
  <c r="Q252" i="10"/>
  <c r="S252" i="10"/>
  <c r="R252" i="10" s="1"/>
  <c r="B163" i="9"/>
  <c r="K253" i="10"/>
  <c r="R253" i="10" s="1"/>
  <c r="B164" i="9" s="1"/>
  <c r="Q253" i="10"/>
  <c r="S253" i="10"/>
  <c r="K254" i="10"/>
  <c r="R254" i="10" s="1"/>
  <c r="B165" i="9" s="1"/>
  <c r="Q254" i="10"/>
  <c r="S254" i="10"/>
  <c r="K255" i="10"/>
  <c r="Q255" i="10"/>
  <c r="S255" i="10"/>
  <c r="R255" i="10"/>
  <c r="B166" i="9" s="1"/>
  <c r="K256" i="10"/>
  <c r="R256" i="10" s="1"/>
  <c r="B167" i="9" s="1"/>
  <c r="Q256" i="10"/>
  <c r="S256" i="10" s="1"/>
  <c r="K257" i="10"/>
  <c r="Q257" i="10"/>
  <c r="S257" i="10"/>
  <c r="R257" i="10"/>
  <c r="B168" i="9" s="1"/>
  <c r="K258" i="10"/>
  <c r="Q258" i="10"/>
  <c r="S258" i="10"/>
  <c r="R258" i="10" s="1"/>
  <c r="B169" i="9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/>
  <c r="K262" i="10"/>
  <c r="Q262" i="10"/>
  <c r="S262" i="10"/>
  <c r="R262" i="10" s="1"/>
  <c r="B173" i="9" s="1"/>
  <c r="K263" i="10"/>
  <c r="Q263" i="10"/>
  <c r="S263" i="10" s="1"/>
  <c r="R263" i="10"/>
  <c r="B174" i="9" s="1"/>
  <c r="K264" i="10"/>
  <c r="Q264" i="10"/>
  <c r="S264" i="10" s="1"/>
  <c r="R264" i="10"/>
  <c r="B175" i="9"/>
  <c r="K265" i="10"/>
  <c r="R265" i="10" s="1"/>
  <c r="B176" i="9" s="1"/>
  <c r="Q265" i="10"/>
  <c r="S265" i="10"/>
  <c r="K266" i="10"/>
  <c r="Q266" i="10"/>
  <c r="S266" i="10"/>
  <c r="R266" i="10"/>
  <c r="B177" i="9" s="1"/>
  <c r="K267" i="10"/>
  <c r="R267" i="10" s="1"/>
  <c r="B178" i="9" s="1"/>
  <c r="Q267" i="10"/>
  <c r="S267" i="10"/>
  <c r="K268" i="10"/>
  <c r="Q268" i="10"/>
  <c r="S268" i="10"/>
  <c r="K269" i="10"/>
  <c r="Q269" i="10"/>
  <c r="S269" i="10"/>
  <c r="R269" i="10" s="1"/>
  <c r="B180" i="9" s="1"/>
  <c r="K270" i="10"/>
  <c r="Q270" i="10"/>
  <c r="S270" i="10"/>
  <c r="K271" i="10"/>
  <c r="Q271" i="10"/>
  <c r="S271" i="10"/>
  <c r="R271" i="10" s="1"/>
  <c r="B182" i="9" s="1"/>
  <c r="K272" i="10"/>
  <c r="Q272" i="10"/>
  <c r="S272" i="10" s="1"/>
  <c r="K273" i="10"/>
  <c r="Q273" i="10"/>
  <c r="S273" i="10" s="1"/>
  <c r="K274" i="10"/>
  <c r="Q274" i="10"/>
  <c r="S274" i="10"/>
  <c r="R274" i="10"/>
  <c r="B185" i="9"/>
  <c r="K275" i="10"/>
  <c r="R275" i="10" s="1"/>
  <c r="B186" i="9" s="1"/>
  <c r="Q275" i="10"/>
  <c r="S275" i="10" s="1"/>
  <c r="K276" i="10"/>
  <c r="Q276" i="10"/>
  <c r="S276" i="10"/>
  <c r="R276" i="10"/>
  <c r="B187" i="9"/>
  <c r="K277" i="10"/>
  <c r="R277" i="10" s="1"/>
  <c r="B188" i="9" s="1"/>
  <c r="Q277" i="10"/>
  <c r="S277" i="10"/>
  <c r="K278" i="10"/>
  <c r="Q278" i="10"/>
  <c r="S278" i="10"/>
  <c r="R278" i="10"/>
  <c r="B189" i="9" s="1"/>
  <c r="K279" i="10"/>
  <c r="Q279" i="10"/>
  <c r="S279" i="10" s="1"/>
  <c r="K280" i="10"/>
  <c r="R280" i="10" s="1"/>
  <c r="B191" i="9" s="1"/>
  <c r="Q280" i="10"/>
  <c r="S280" i="10" s="1"/>
  <c r="K281" i="10"/>
  <c r="Q281" i="10"/>
  <c r="S281" i="10"/>
  <c r="R281" i="10"/>
  <c r="B192" i="9" s="1"/>
  <c r="K282" i="10"/>
  <c r="Q282" i="10"/>
  <c r="S282" i="10" s="1"/>
  <c r="R282" i="10"/>
  <c r="B193" i="9" s="1"/>
  <c r="K283" i="10"/>
  <c r="Q283" i="10"/>
  <c r="S283" i="10"/>
  <c r="K284" i="10"/>
  <c r="R284" i="10" s="1"/>
  <c r="B195" i="9" s="1"/>
  <c r="Q284" i="10"/>
  <c r="S284" i="10"/>
  <c r="K285" i="10"/>
  <c r="Q285" i="10"/>
  <c r="S285" i="10"/>
  <c r="R285" i="10"/>
  <c r="B196" i="9" s="1"/>
  <c r="K286" i="10"/>
  <c r="R286" i="10" s="1"/>
  <c r="B197" i="9" s="1"/>
  <c r="Q286" i="10"/>
  <c r="S286" i="10"/>
  <c r="K287" i="10"/>
  <c r="Q287" i="10"/>
  <c r="S287" i="10"/>
  <c r="K288" i="10"/>
  <c r="Q288" i="10"/>
  <c r="S288" i="10" s="1"/>
  <c r="R288" i="10"/>
  <c r="B199" i="9" s="1"/>
  <c r="K289" i="10"/>
  <c r="Q289" i="10"/>
  <c r="S289" i="10" s="1"/>
  <c r="R289" i="10"/>
  <c r="B200" i="9" s="1"/>
  <c r="K290" i="10"/>
  <c r="Q290" i="10"/>
  <c r="S290" i="10" s="1"/>
  <c r="R290" i="10" s="1"/>
  <c r="B201" i="9" s="1"/>
  <c r="K291" i="10"/>
  <c r="Q291" i="10"/>
  <c r="S291" i="10" s="1"/>
  <c r="K292" i="10"/>
  <c r="R292" i="10" s="1"/>
  <c r="B203" i="9" s="1"/>
  <c r="Q292" i="10"/>
  <c r="S292" i="10"/>
  <c r="K293" i="10"/>
  <c r="R293" i="10" s="1"/>
  <c r="B204" i="9" s="1"/>
  <c r="Q293" i="10"/>
  <c r="S293" i="10"/>
  <c r="K294" i="10"/>
  <c r="R294" i="10" s="1"/>
  <c r="B205" i="9" s="1"/>
  <c r="Q294" i="10"/>
  <c r="S294" i="10" s="1"/>
  <c r="K295" i="10"/>
  <c r="Q295" i="10"/>
  <c r="S295" i="10"/>
  <c r="R295" i="10"/>
  <c r="B206" i="9"/>
  <c r="K296" i="10"/>
  <c r="R296" i="10" s="1"/>
  <c r="B207" i="9" s="1"/>
  <c r="Q296" i="10"/>
  <c r="S296" i="10" s="1"/>
  <c r="K297" i="10"/>
  <c r="Q297" i="10"/>
  <c r="S297" i="10"/>
  <c r="R297" i="10"/>
  <c r="B208" i="9"/>
  <c r="K298" i="10"/>
  <c r="Q298" i="10"/>
  <c r="S298" i="10" s="1"/>
  <c r="R298" i="10" s="1"/>
  <c r="B209" i="9" s="1"/>
  <c r="K299" i="10"/>
  <c r="R299" i="10" s="1"/>
  <c r="B210" i="9" s="1"/>
  <c r="Q299" i="10"/>
  <c r="S299" i="10"/>
  <c r="K300" i="10"/>
  <c r="Q300" i="10"/>
  <c r="S300" i="10" s="1"/>
  <c r="R300" i="10"/>
  <c r="B211" i="9"/>
  <c r="K301" i="10"/>
  <c r="R301" i="10" s="1"/>
  <c r="B212" i="9" s="1"/>
  <c r="Q301" i="10"/>
  <c r="S301" i="10"/>
  <c r="K302" i="10"/>
  <c r="Q302" i="10"/>
  <c r="S302" i="10"/>
  <c r="R302" i="10"/>
  <c r="B213" i="9" s="1"/>
  <c r="K303" i="10"/>
  <c r="R303" i="10" s="1"/>
  <c r="B214" i="9" s="1"/>
  <c r="Q303" i="10"/>
  <c r="S303" i="10"/>
  <c r="K304" i="10"/>
  <c r="Q304" i="10"/>
  <c r="S304" i="10" s="1"/>
  <c r="R304" i="10"/>
  <c r="B215" i="9"/>
  <c r="K305" i="10"/>
  <c r="R305" i="10" s="1"/>
  <c r="B216" i="9" s="1"/>
  <c r="Q305" i="10"/>
  <c r="S305" i="10" s="1"/>
  <c r="K306" i="10"/>
  <c r="Q306" i="10"/>
  <c r="S306" i="10"/>
  <c r="R306" i="10" s="1"/>
  <c r="B217" i="9"/>
  <c r="K307" i="10"/>
  <c r="Q307" i="10"/>
  <c r="S307" i="10"/>
  <c r="K308" i="10"/>
  <c r="Q308" i="10"/>
  <c r="S308" i="10" s="1"/>
  <c r="R308" i="10"/>
  <c r="B219" i="9" s="1"/>
  <c r="K309" i="10"/>
  <c r="Q309" i="10"/>
  <c r="S309" i="10"/>
  <c r="R309" i="10" s="1"/>
  <c r="B220" i="9" s="1"/>
  <c r="K310" i="10"/>
  <c r="Q310" i="10"/>
  <c r="S310" i="10" s="1"/>
  <c r="R310" i="10" s="1"/>
  <c r="B221" i="9" s="1"/>
  <c r="K311" i="10"/>
  <c r="Q311" i="10"/>
  <c r="S311" i="10"/>
  <c r="R311" i="10"/>
  <c r="B222" i="9" s="1"/>
  <c r="K312" i="10"/>
  <c r="R312" i="10" s="1"/>
  <c r="B223" i="9" s="1"/>
  <c r="Q312" i="10"/>
  <c r="S312" i="10" s="1"/>
  <c r="K313" i="10"/>
  <c r="Q313" i="10"/>
  <c r="S313" i="10"/>
  <c r="K314" i="10"/>
  <c r="Q314" i="10"/>
  <c r="S314" i="10"/>
  <c r="R314" i="10" s="1"/>
  <c r="B225" i="9" s="1"/>
  <c r="K315" i="10"/>
  <c r="Q315" i="10"/>
  <c r="S315" i="10"/>
  <c r="K316" i="10"/>
  <c r="Q316" i="10"/>
  <c r="S316" i="10"/>
  <c r="R316" i="10" s="1"/>
  <c r="B227" i="9" s="1"/>
  <c r="K317" i="10"/>
  <c r="R317" i="10" s="1"/>
  <c r="Q317" i="10"/>
  <c r="S317" i="10"/>
  <c r="B228" i="9"/>
  <c r="K318" i="10"/>
  <c r="Q318" i="10"/>
  <c r="S318" i="10" s="1"/>
  <c r="K319" i="10"/>
  <c r="Q319" i="10"/>
  <c r="S319" i="10" s="1"/>
  <c r="R319" i="10"/>
  <c r="B230" i="9"/>
  <c r="K320" i="10"/>
  <c r="R320" i="10" s="1"/>
  <c r="B231" i="9" s="1"/>
  <c r="Q320" i="10"/>
  <c r="S320" i="10" s="1"/>
  <c r="K321" i="10"/>
  <c r="Q321" i="10"/>
  <c r="S321" i="10"/>
  <c r="R321" i="10"/>
  <c r="B232" i="9"/>
  <c r="K322" i="10"/>
  <c r="R322" i="10" s="1"/>
  <c r="B233" i="9" s="1"/>
  <c r="Q322" i="10"/>
  <c r="S322" i="10"/>
  <c r="K323" i="10"/>
  <c r="Q323" i="10"/>
  <c r="S323" i="10"/>
  <c r="R323" i="10"/>
  <c r="B234" i="9" s="1"/>
  <c r="K324" i="10"/>
  <c r="R324" i="10" s="1"/>
  <c r="B235" i="9" s="1"/>
  <c r="Q324" i="10"/>
  <c r="S324" i="10" s="1"/>
  <c r="K325" i="10"/>
  <c r="Q325" i="10"/>
  <c r="S325" i="10" s="1"/>
  <c r="R325" i="10"/>
  <c r="B236" i="9" s="1"/>
  <c r="K326" i="10"/>
  <c r="Q326" i="10"/>
  <c r="S326" i="10"/>
  <c r="R326" i="10" s="1"/>
  <c r="B237" i="9" s="1"/>
  <c r="K327" i="10"/>
  <c r="Q327" i="10"/>
  <c r="S327" i="10" s="1"/>
  <c r="R327" i="10" s="1"/>
  <c r="B238" i="9"/>
  <c r="K328" i="10"/>
  <c r="Q328" i="10"/>
  <c r="S328" i="10"/>
  <c r="K329" i="10"/>
  <c r="Q329" i="10"/>
  <c r="S329" i="10"/>
  <c r="R329" i="10"/>
  <c r="B240" i="9"/>
  <c r="K330" i="10"/>
  <c r="R330" i="10" s="1"/>
  <c r="B241" i="9" s="1"/>
  <c r="Q330" i="10"/>
  <c r="S330" i="10"/>
  <c r="K331" i="10"/>
  <c r="R331" i="10" s="1"/>
  <c r="B242" i="9" s="1"/>
  <c r="Q331" i="10"/>
  <c r="S331" i="10"/>
  <c r="K332" i="10"/>
  <c r="Q332" i="10"/>
  <c r="S332" i="10" s="1"/>
  <c r="R332" i="10"/>
  <c r="B243" i="9" s="1"/>
  <c r="K333" i="10"/>
  <c r="R333" i="10" s="1"/>
  <c r="B244" i="9" s="1"/>
  <c r="Q333" i="10"/>
  <c r="S333" i="10" s="1"/>
  <c r="K334" i="10"/>
  <c r="Q334" i="10"/>
  <c r="S334" i="10"/>
  <c r="R334" i="10"/>
  <c r="B245" i="9" s="1"/>
  <c r="K335" i="10"/>
  <c r="Q335" i="10"/>
  <c r="S335" i="10" s="1"/>
  <c r="R335" i="10" s="1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 s="1"/>
  <c r="K340" i="10"/>
  <c r="Q340" i="10"/>
  <c r="S340" i="10" s="1"/>
  <c r="R340" i="10"/>
  <c r="B251" i="9"/>
  <c r="K341" i="10"/>
  <c r="R341" i="10" s="1"/>
  <c r="B252" i="9" s="1"/>
  <c r="Q341" i="10"/>
  <c r="S341" i="10" s="1"/>
  <c r="K342" i="10"/>
  <c r="Q342" i="10"/>
  <c r="S342" i="10"/>
  <c r="R342" i="10"/>
  <c r="B253" i="9"/>
  <c r="K343" i="10"/>
  <c r="Q343" i="10"/>
  <c r="S343" i="10" s="1"/>
  <c r="R343" i="10" s="1"/>
  <c r="B254" i="9" s="1"/>
  <c r="K344" i="10"/>
  <c r="Q344" i="10"/>
  <c r="S344" i="10"/>
  <c r="K345" i="10"/>
  <c r="R345" i="10" s="1"/>
  <c r="B256" i="9" s="1"/>
  <c r="Q345" i="10"/>
  <c r="S345" i="10"/>
  <c r="K346" i="10"/>
  <c r="R346" i="10" s="1"/>
  <c r="B257" i="9" s="1"/>
  <c r="Q346" i="10"/>
  <c r="S346" i="10"/>
  <c r="K347" i="10"/>
  <c r="R347" i="10" s="1"/>
  <c r="B258" i="9" s="1"/>
  <c r="Q347" i="10"/>
  <c r="S347" i="10"/>
  <c r="K348" i="10"/>
  <c r="Q348" i="10"/>
  <c r="S348" i="10" s="1"/>
  <c r="R348" i="10"/>
  <c r="B259" i="9" s="1"/>
  <c r="K349" i="10"/>
  <c r="R349" i="10" s="1"/>
  <c r="B260" i="9" s="1"/>
  <c r="Q349" i="10"/>
  <c r="S349" i="10" s="1"/>
  <c r="K350" i="10"/>
  <c r="Q350" i="10"/>
  <c r="S350" i="10"/>
  <c r="R350" i="10" s="1"/>
  <c r="B261" i="9" s="1"/>
  <c r="K351" i="10"/>
  <c r="Q351" i="10"/>
  <c r="S351" i="10"/>
  <c r="R351" i="10" s="1"/>
  <c r="B262" i="9"/>
  <c r="K352" i="10"/>
  <c r="Q352" i="10"/>
  <c r="S352" i="10" s="1"/>
  <c r="K353" i="10"/>
  <c r="Q353" i="10"/>
  <c r="S353" i="10"/>
  <c r="R353" i="10"/>
  <c r="B264" i="9"/>
  <c r="K354" i="10"/>
  <c r="R354" i="10" s="1"/>
  <c r="B265" i="9" s="1"/>
  <c r="Q354" i="10"/>
  <c r="S354" i="10"/>
  <c r="K355" i="10"/>
  <c r="Q355" i="10"/>
  <c r="S355" i="10"/>
  <c r="R355" i="10"/>
  <c r="B266" i="9" s="1"/>
  <c r="K356" i="10"/>
  <c r="R356" i="10" s="1"/>
  <c r="B267" i="9" s="1"/>
  <c r="Q356" i="10"/>
  <c r="S356" i="10" s="1"/>
  <c r="K357" i="10"/>
  <c r="Q357" i="10"/>
  <c r="S357" i="10" s="1"/>
  <c r="R357" i="10"/>
  <c r="B268" i="9"/>
  <c r="K358" i="10"/>
  <c r="Q358" i="10"/>
  <c r="S358" i="10"/>
  <c r="R358" i="10" s="1"/>
  <c r="B269" i="9" s="1"/>
  <c r="K359" i="10"/>
  <c r="Q359" i="10"/>
  <c r="S359" i="10"/>
  <c r="R359" i="10" s="1"/>
  <c r="B270" i="9"/>
  <c r="K360" i="10"/>
  <c r="Q360" i="10"/>
  <c r="S360" i="10" s="1"/>
  <c r="K361" i="10"/>
  <c r="Q361" i="10"/>
  <c r="S361" i="10"/>
  <c r="R361" i="10"/>
  <c r="B272" i="9" s="1"/>
  <c r="K362" i="10"/>
  <c r="R362" i="10" s="1"/>
  <c r="B273" i="9" s="1"/>
  <c r="Q362" i="10"/>
  <c r="S362" i="10"/>
  <c r="K363" i="10"/>
  <c r="R363" i="10" s="1"/>
  <c r="B274" i="9" s="1"/>
  <c r="Q363" i="10"/>
  <c r="S363" i="10"/>
  <c r="K364" i="10"/>
  <c r="R364" i="10" s="1"/>
  <c r="B275" i="9" s="1"/>
  <c r="Q364" i="10"/>
  <c r="S364" i="10" s="1"/>
  <c r="K365" i="10"/>
  <c r="Q365" i="10"/>
  <c r="S365" i="10" s="1"/>
  <c r="R365" i="10"/>
  <c r="B276" i="9" s="1"/>
  <c r="K366" i="10"/>
  <c r="Q366" i="10"/>
  <c r="S366" i="10"/>
  <c r="R366" i="10"/>
  <c r="B277" i="9"/>
  <c r="K367" i="10"/>
  <c r="Q367" i="10"/>
  <c r="S367" i="10" s="1"/>
  <c r="R367" i="10" s="1"/>
  <c r="B278" i="9" s="1"/>
  <c r="K368" i="10"/>
  <c r="Q368" i="10"/>
  <c r="S368" i="10"/>
  <c r="K369" i="10"/>
  <c r="R369" i="10" s="1"/>
  <c r="B280" i="9" s="1"/>
  <c r="Q369" i="10"/>
  <c r="S369" i="10"/>
  <c r="K370" i="10"/>
  <c r="Q370" i="10"/>
  <c r="S370" i="10"/>
  <c r="R370" i="10"/>
  <c r="B281" i="9" s="1"/>
  <c r="K371" i="10"/>
  <c r="R371" i="10" s="1"/>
  <c r="B282" i="9" s="1"/>
  <c r="Q371" i="10"/>
  <c r="S371" i="10"/>
  <c r="K372" i="10"/>
  <c r="Q372" i="10"/>
  <c r="S372" i="10" s="1"/>
  <c r="R372" i="10"/>
  <c r="B283" i="9"/>
  <c r="K373" i="10"/>
  <c r="R373" i="10" s="1"/>
  <c r="B284" i="9" s="1"/>
  <c r="Q373" i="10"/>
  <c r="S373" i="10" s="1"/>
  <c r="K374" i="10"/>
  <c r="Q374" i="10"/>
  <c r="S374" i="10"/>
  <c r="R374" i="10"/>
  <c r="B285" i="9"/>
  <c r="K375" i="10"/>
  <c r="Q375" i="10"/>
  <c r="S375" i="10" s="1"/>
  <c r="R375" i="10" s="1"/>
  <c r="B286" i="9" s="1"/>
  <c r="K376" i="10"/>
  <c r="Q376" i="10"/>
  <c r="S376" i="10"/>
  <c r="K377" i="10"/>
  <c r="R377" i="10" s="1"/>
  <c r="B288" i="9" s="1"/>
  <c r="Q377" i="10"/>
  <c r="S377" i="10"/>
  <c r="K378" i="10"/>
  <c r="R378" i="10" s="1"/>
  <c r="B289" i="9" s="1"/>
  <c r="Q378" i="10"/>
  <c r="S378" i="10"/>
  <c r="K379" i="10"/>
  <c r="Q379" i="10"/>
  <c r="S379" i="10"/>
  <c r="R379" i="10"/>
  <c r="B290" i="9" s="1"/>
  <c r="K380" i="10"/>
  <c r="R380" i="10" s="1"/>
  <c r="B291" i="9" s="1"/>
  <c r="Q380" i="10"/>
  <c r="S380" i="10"/>
  <c r="K381" i="10"/>
  <c r="Q381" i="10"/>
  <c r="S381" i="10" s="1"/>
  <c r="R381" i="10"/>
  <c r="B292" i="9"/>
  <c r="K382" i="10"/>
  <c r="Q382" i="10"/>
  <c r="S382" i="10" s="1"/>
  <c r="K383" i="10"/>
  <c r="R383" i="10" s="1"/>
  <c r="B294" i="9" s="1"/>
  <c r="Q383" i="10"/>
  <c r="S383" i="10"/>
  <c r="K384" i="10"/>
  <c r="Q384" i="10"/>
  <c r="S384" i="10"/>
  <c r="R384" i="10"/>
  <c r="B295" i="9"/>
  <c r="K385" i="10"/>
  <c r="R385" i="10" s="1"/>
  <c r="B296" i="9" s="1"/>
  <c r="Q385" i="10"/>
  <c r="S385" i="10"/>
  <c r="K386" i="10"/>
  <c r="Q386" i="10"/>
  <c r="S386" i="10"/>
  <c r="R386" i="10"/>
  <c r="B297" i="9" s="1"/>
  <c r="K387" i="10"/>
  <c r="R387" i="10" s="1"/>
  <c r="B298" i="9" s="1"/>
  <c r="Q387" i="10"/>
  <c r="S387" i="10"/>
  <c r="K388" i="10"/>
  <c r="R388" i="10" s="1"/>
  <c r="B299" i="9" s="1"/>
  <c r="Q388" i="10"/>
  <c r="S388" i="10" s="1"/>
  <c r="K389" i="10"/>
  <c r="Q389" i="10"/>
  <c r="S389" i="10"/>
  <c r="R389" i="10"/>
  <c r="B300" i="9"/>
  <c r="K390" i="10"/>
  <c r="Q390" i="10"/>
  <c r="S390" i="10" s="1"/>
  <c r="K391" i="10"/>
  <c r="R391" i="10" s="1"/>
  <c r="B302" i="9" s="1"/>
  <c r="Q391" i="10"/>
  <c r="S391" i="10"/>
  <c r="K392" i="10"/>
  <c r="Q392" i="10"/>
  <c r="S392" i="10"/>
  <c r="R392" i="10"/>
  <c r="B303" i="9"/>
  <c r="K393" i="10"/>
  <c r="R393" i="10" s="1"/>
  <c r="B304" i="9" s="1"/>
  <c r="Q393" i="10"/>
  <c r="S393" i="10"/>
  <c r="K394" i="10"/>
  <c r="Q394" i="10"/>
  <c r="S394" i="10"/>
  <c r="R394" i="10"/>
  <c r="B305" i="9" s="1"/>
  <c r="K395" i="10"/>
  <c r="R395" i="10" s="1"/>
  <c r="B306" i="9" s="1"/>
  <c r="Q395" i="10"/>
  <c r="S395" i="10"/>
  <c r="K396" i="10"/>
  <c r="Q396" i="10"/>
  <c r="S396" i="10" s="1"/>
  <c r="K397" i="10"/>
  <c r="Q397" i="10"/>
  <c r="S397" i="10"/>
  <c r="R397" i="10"/>
  <c r="B308" i="9"/>
  <c r="K398" i="10"/>
  <c r="R398" i="10" s="1"/>
  <c r="B309" i="9" s="1"/>
  <c r="Q398" i="10"/>
  <c r="S398" i="10" s="1"/>
  <c r="K399" i="10"/>
  <c r="R399" i="10" s="1"/>
  <c r="B310" i="9" s="1"/>
  <c r="Q399" i="10"/>
  <c r="S399" i="10"/>
  <c r="K400" i="10"/>
  <c r="Q400" i="10"/>
  <c r="S400" i="10"/>
  <c r="R400" i="10"/>
  <c r="B311" i="9"/>
  <c r="K401" i="10"/>
  <c r="R401" i="10" s="1"/>
  <c r="B312" i="9" s="1"/>
  <c r="Q401" i="10"/>
  <c r="S401" i="10"/>
  <c r="K402" i="10"/>
  <c r="Q402" i="10"/>
  <c r="S402" i="10"/>
  <c r="R402" i="10"/>
  <c r="B313" i="9" s="1"/>
  <c r="K403" i="10"/>
  <c r="R403" i="10" s="1"/>
  <c r="B314" i="9" s="1"/>
  <c r="Q403" i="10"/>
  <c r="S403" i="10"/>
  <c r="K404" i="10"/>
  <c r="Q404" i="10"/>
  <c r="S404" i="10" s="1"/>
  <c r="K405" i="10"/>
  <c r="Q405" i="10"/>
  <c r="S405" i="10"/>
  <c r="R405" i="10"/>
  <c r="B316" i="9"/>
  <c r="K406" i="10"/>
  <c r="Q406" i="10"/>
  <c r="S406" i="10" s="1"/>
  <c r="K407" i="10"/>
  <c r="R407" i="10" s="1"/>
  <c r="B318" i="9" s="1"/>
  <c r="Q407" i="10"/>
  <c r="S407" i="10"/>
  <c r="K408" i="10"/>
  <c r="Q408" i="10"/>
  <c r="S408" i="10"/>
  <c r="R408" i="10"/>
  <c r="B319" i="9"/>
  <c r="K409" i="10"/>
  <c r="R409" i="10" s="1"/>
  <c r="B320" i="9" s="1"/>
  <c r="Q409" i="10"/>
  <c r="S409" i="10"/>
  <c r="K410" i="10"/>
  <c r="Q410" i="10"/>
  <c r="S410" i="10"/>
  <c r="R410" i="10"/>
  <c r="B321" i="9" s="1"/>
  <c r="K411" i="10"/>
  <c r="R411" i="10" s="1"/>
  <c r="B322" i="9" s="1"/>
  <c r="Q411" i="10"/>
  <c r="S411" i="10"/>
  <c r="K412" i="10"/>
  <c r="Q412" i="10"/>
  <c r="S412" i="10" s="1"/>
  <c r="K413" i="10"/>
  <c r="Q413" i="10"/>
  <c r="S413" i="10"/>
  <c r="R413" i="10"/>
  <c r="B324" i="9"/>
  <c r="K414" i="10"/>
  <c r="R414" i="10" s="1"/>
  <c r="B325" i="9" s="1"/>
  <c r="Q414" i="10"/>
  <c r="S414" i="10" s="1"/>
  <c r="K415" i="10"/>
  <c r="R415" i="10" s="1"/>
  <c r="B326" i="9" s="1"/>
  <c r="Q415" i="10"/>
  <c r="S415" i="10"/>
  <c r="K416" i="10"/>
  <c r="Q416" i="10"/>
  <c r="S416" i="10"/>
  <c r="R416" i="10"/>
  <c r="B327" i="9"/>
  <c r="K417" i="10"/>
  <c r="R417" i="10" s="1"/>
  <c r="B328" i="9" s="1"/>
  <c r="Q417" i="10"/>
  <c r="S417" i="10"/>
  <c r="K418" i="10"/>
  <c r="Q418" i="10"/>
  <c r="S418" i="10"/>
  <c r="R418" i="10"/>
  <c r="B329" i="9" s="1"/>
  <c r="K419" i="10"/>
  <c r="R419" i="10" s="1"/>
  <c r="B330" i="9" s="1"/>
  <c r="Q419" i="10"/>
  <c r="S419" i="10"/>
  <c r="K420" i="10"/>
  <c r="Q420" i="10"/>
  <c r="S420" i="10" s="1"/>
  <c r="K421" i="10"/>
  <c r="Q421" i="10"/>
  <c r="S421" i="10"/>
  <c r="R421" i="10"/>
  <c r="B332" i="9"/>
  <c r="K422" i="10"/>
  <c r="Q422" i="10"/>
  <c r="S422" i="10" s="1"/>
  <c r="K423" i="10"/>
  <c r="R423" i="10" s="1"/>
  <c r="B334" i="9" s="1"/>
  <c r="Q423" i="10"/>
  <c r="S423" i="10"/>
  <c r="K424" i="10"/>
  <c r="Q424" i="10"/>
  <c r="S424" i="10"/>
  <c r="R424" i="10"/>
  <c r="B335" i="9"/>
  <c r="K425" i="10"/>
  <c r="R425" i="10" s="1"/>
  <c r="B336" i="9" s="1"/>
  <c r="Q425" i="10"/>
  <c r="S425" i="10"/>
  <c r="K426" i="10"/>
  <c r="Q426" i="10"/>
  <c r="S426" i="10"/>
  <c r="R426" i="10"/>
  <c r="B337" i="9" s="1"/>
  <c r="K427" i="10"/>
  <c r="R427" i="10" s="1"/>
  <c r="B338" i="9" s="1"/>
  <c r="Q427" i="10"/>
  <c r="S427" i="10"/>
  <c r="K428" i="10"/>
  <c r="Q428" i="10"/>
  <c r="S428" i="10" s="1"/>
  <c r="K429" i="10"/>
  <c r="Q429" i="10"/>
  <c r="S429" i="10"/>
  <c r="R429" i="10"/>
  <c r="B340" i="9"/>
  <c r="K430" i="10"/>
  <c r="Q430" i="10"/>
  <c r="S430" i="10" s="1"/>
  <c r="K431" i="10"/>
  <c r="R431" i="10" s="1"/>
  <c r="B342" i="9" s="1"/>
  <c r="Q431" i="10"/>
  <c r="S431" i="10"/>
  <c r="K432" i="10"/>
  <c r="Q432" i="10"/>
  <c r="S432" i="10"/>
  <c r="R432" i="10"/>
  <c r="B343" i="9"/>
  <c r="K433" i="10"/>
  <c r="R433" i="10" s="1"/>
  <c r="B344" i="9" s="1"/>
  <c r="Q433" i="10"/>
  <c r="S433" i="10"/>
  <c r="K434" i="10"/>
  <c r="Q434" i="10"/>
  <c r="S434" i="10"/>
  <c r="R434" i="10"/>
  <c r="B345" i="9" s="1"/>
  <c r="K435" i="10"/>
  <c r="R435" i="10" s="1"/>
  <c r="B346" i="9" s="1"/>
  <c r="Q435" i="10"/>
  <c r="S435" i="10"/>
  <c r="K436" i="10"/>
  <c r="R436" i="10" s="1"/>
  <c r="B347" i="9" s="1"/>
  <c r="Q436" i="10"/>
  <c r="S436" i="10" s="1"/>
  <c r="K437" i="10"/>
  <c r="Q437" i="10"/>
  <c r="S437" i="10"/>
  <c r="R437" i="10"/>
  <c r="B348" i="9"/>
  <c r="K438" i="10"/>
  <c r="Q438" i="10"/>
  <c r="S438" i="10" s="1"/>
  <c r="K439" i="10"/>
  <c r="R439" i="10" s="1"/>
  <c r="B350" i="9" s="1"/>
  <c r="Q439" i="10"/>
  <c r="S439" i="10"/>
  <c r="K440" i="10"/>
  <c r="Q440" i="10"/>
  <c r="S440" i="10"/>
  <c r="R440" i="10"/>
  <c r="B351" i="9"/>
  <c r="K441" i="10"/>
  <c r="R441" i="10" s="1"/>
  <c r="B352" i="9" s="1"/>
  <c r="Q441" i="10"/>
  <c r="S441" i="10"/>
  <c r="K442" i="10"/>
  <c r="Q442" i="10"/>
  <c r="S442" i="10"/>
  <c r="R442" i="10"/>
  <c r="B353" i="9" s="1"/>
  <c r="K443" i="10"/>
  <c r="R443" i="10" s="1"/>
  <c r="B354" i="9" s="1"/>
  <c r="Q443" i="10"/>
  <c r="S443" i="10"/>
  <c r="K444" i="10"/>
  <c r="Q444" i="10"/>
  <c r="S444" i="10" s="1"/>
  <c r="K445" i="10"/>
  <c r="Q445" i="10"/>
  <c r="S445" i="10"/>
  <c r="R445" i="10"/>
  <c r="B356" i="9"/>
  <c r="K446" i="10"/>
  <c r="Q446" i="10"/>
  <c r="S446" i="10" s="1"/>
  <c r="K447" i="10"/>
  <c r="R447" i="10" s="1"/>
  <c r="B358" i="9" s="1"/>
  <c r="Q447" i="10"/>
  <c r="S447" i="10"/>
  <c r="K448" i="10"/>
  <c r="Q448" i="10"/>
  <c r="S448" i="10"/>
  <c r="R448" i="10"/>
  <c r="B359" i="9"/>
  <c r="K449" i="10"/>
  <c r="R449" i="10" s="1"/>
  <c r="B360" i="9" s="1"/>
  <c r="Q449" i="10"/>
  <c r="S449" i="10"/>
  <c r="K450" i="10"/>
  <c r="Q450" i="10"/>
  <c r="S450" i="10"/>
  <c r="R450" i="10"/>
  <c r="B361" i="9" s="1"/>
  <c r="K451" i="10"/>
  <c r="R451" i="10" s="1"/>
  <c r="B362" i="9" s="1"/>
  <c r="Q451" i="10"/>
  <c r="S451" i="10"/>
  <c r="K452" i="10"/>
  <c r="R452" i="10" s="1"/>
  <c r="B363" i="9" s="1"/>
  <c r="Q452" i="10"/>
  <c r="S452" i="10" s="1"/>
  <c r="K453" i="10"/>
  <c r="Q453" i="10"/>
  <c r="S453" i="10"/>
  <c r="R453" i="10"/>
  <c r="B364" i="9"/>
  <c r="K454" i="10"/>
  <c r="Q454" i="10"/>
  <c r="S454" i="10" s="1"/>
  <c r="K455" i="10"/>
  <c r="R455" i="10" s="1"/>
  <c r="B366" i="9" s="1"/>
  <c r="Q455" i="10"/>
  <c r="S455" i="10"/>
  <c r="K456" i="10"/>
  <c r="Q456" i="10"/>
  <c r="S456" i="10"/>
  <c r="R456" i="10"/>
  <c r="B367" i="9"/>
  <c r="K457" i="10"/>
  <c r="R457" i="10" s="1"/>
  <c r="B368" i="9" s="1"/>
  <c r="Q457" i="10"/>
  <c r="S457" i="10"/>
  <c r="K458" i="10"/>
  <c r="Q458" i="10"/>
  <c r="S458" i="10"/>
  <c r="R458" i="10"/>
  <c r="B369" i="9" s="1"/>
  <c r="K459" i="10"/>
  <c r="R459" i="10" s="1"/>
  <c r="B370" i="9" s="1"/>
  <c r="Q459" i="10"/>
  <c r="S459" i="10"/>
  <c r="K94" i="10"/>
  <c r="Q94" i="10"/>
  <c r="S94" i="10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 s="1"/>
  <c r="E339" i="10"/>
  <c r="P339" i="10" s="1"/>
  <c r="E340" i="10"/>
  <c r="P340" i="10" s="1"/>
  <c r="E341" i="10"/>
  <c r="P341" i="10" s="1"/>
  <c r="E342" i="10"/>
  <c r="P342" i="10" s="1"/>
  <c r="E343" i="10"/>
  <c r="P343" i="10" s="1"/>
  <c r="E344" i="10"/>
  <c r="P344" i="10" s="1"/>
  <c r="E345" i="10"/>
  <c r="P345" i="10" s="1"/>
  <c r="E346" i="10"/>
  <c r="P346" i="10" s="1"/>
  <c r="E347" i="10"/>
  <c r="P347" i="10" s="1"/>
  <c r="E348" i="10"/>
  <c r="P348" i="10" s="1"/>
  <c r="E349" i="10"/>
  <c r="P349" i="10" s="1"/>
  <c r="E350" i="10"/>
  <c r="P350" i="10" s="1"/>
  <c r="E351" i="10"/>
  <c r="P351" i="10" s="1"/>
  <c r="E352" i="10"/>
  <c r="P352" i="10" s="1"/>
  <c r="E353" i="10"/>
  <c r="P353" i="10" s="1"/>
  <c r="E354" i="10"/>
  <c r="P354" i="10" s="1"/>
  <c r="E355" i="10"/>
  <c r="P355" i="10" s="1"/>
  <c r="E356" i="10"/>
  <c r="P356" i="10" s="1"/>
  <c r="E357" i="10"/>
  <c r="P357" i="10" s="1"/>
  <c r="E358" i="10"/>
  <c r="P358" i="10" s="1"/>
  <c r="E359" i="10"/>
  <c r="P359" i="10" s="1"/>
  <c r="E360" i="10"/>
  <c r="P360" i="10" s="1"/>
  <c r="E361" i="10"/>
  <c r="P361" i="10" s="1"/>
  <c r="E362" i="10"/>
  <c r="P362" i="10" s="1"/>
  <c r="E363" i="10"/>
  <c r="P363" i="10" s="1"/>
  <c r="E364" i="10"/>
  <c r="P364" i="10" s="1"/>
  <c r="E365" i="10"/>
  <c r="P365" i="10" s="1"/>
  <c r="E366" i="10"/>
  <c r="P366" i="10" s="1"/>
  <c r="E367" i="10"/>
  <c r="P367" i="10" s="1"/>
  <c r="E368" i="10"/>
  <c r="P368" i="10" s="1"/>
  <c r="E369" i="10"/>
  <c r="P369" i="10" s="1"/>
  <c r="E370" i="10"/>
  <c r="P370" i="10" s="1"/>
  <c r="E371" i="10"/>
  <c r="P371" i="10" s="1"/>
  <c r="E372" i="10"/>
  <c r="P372" i="10" s="1"/>
  <c r="E373" i="10"/>
  <c r="P373" i="10" s="1"/>
  <c r="E374" i="10"/>
  <c r="P374" i="10" s="1"/>
  <c r="E375" i="10"/>
  <c r="P375" i="10" s="1"/>
  <c r="E376" i="10"/>
  <c r="P376" i="10" s="1"/>
  <c r="E377" i="10"/>
  <c r="P377" i="10" s="1"/>
  <c r="E378" i="10"/>
  <c r="P378" i="10" s="1"/>
  <c r="E379" i="10"/>
  <c r="P379" i="10" s="1"/>
  <c r="E380" i="10"/>
  <c r="P380" i="10" s="1"/>
  <c r="E381" i="10"/>
  <c r="P381" i="10" s="1"/>
  <c r="E382" i="10"/>
  <c r="P382" i="10" s="1"/>
  <c r="E383" i="10"/>
  <c r="P383" i="10" s="1"/>
  <c r="E384" i="10"/>
  <c r="P384" i="10" s="1"/>
  <c r="E385" i="10"/>
  <c r="P385" i="10" s="1"/>
  <c r="E386" i="10"/>
  <c r="P386" i="10" s="1"/>
  <c r="E387" i="10"/>
  <c r="P387" i="10" s="1"/>
  <c r="E388" i="10"/>
  <c r="P388" i="10" s="1"/>
  <c r="E389" i="10"/>
  <c r="P389" i="10" s="1"/>
  <c r="E390" i="10"/>
  <c r="P390" i="10" s="1"/>
  <c r="E391" i="10"/>
  <c r="P391" i="10" s="1"/>
  <c r="E392" i="10"/>
  <c r="P392" i="10" s="1"/>
  <c r="E393" i="10"/>
  <c r="P393" i="10" s="1"/>
  <c r="E394" i="10"/>
  <c r="P394" i="10" s="1"/>
  <c r="E395" i="10"/>
  <c r="P395" i="10" s="1"/>
  <c r="E396" i="10"/>
  <c r="P396" i="10" s="1"/>
  <c r="E397" i="10"/>
  <c r="P397" i="10" s="1"/>
  <c r="E398" i="10"/>
  <c r="P398" i="10" s="1"/>
  <c r="E399" i="10"/>
  <c r="P399" i="10" s="1"/>
  <c r="E400" i="10"/>
  <c r="P400" i="10" s="1"/>
  <c r="E401" i="10"/>
  <c r="P401" i="10" s="1"/>
  <c r="E402" i="10"/>
  <c r="P402" i="10" s="1"/>
  <c r="E403" i="10"/>
  <c r="P403" i="10" s="1"/>
  <c r="E404" i="10"/>
  <c r="P404" i="10" s="1"/>
  <c r="E405" i="10"/>
  <c r="P405" i="10" s="1"/>
  <c r="E406" i="10"/>
  <c r="P406" i="10" s="1"/>
  <c r="E407" i="10"/>
  <c r="P407" i="10" s="1"/>
  <c r="E408" i="10"/>
  <c r="P408" i="10" s="1"/>
  <c r="E409" i="10"/>
  <c r="P409" i="10" s="1"/>
  <c r="E410" i="10"/>
  <c r="P410" i="10" s="1"/>
  <c r="E411" i="10"/>
  <c r="P411" i="10" s="1"/>
  <c r="E412" i="10"/>
  <c r="P412" i="10" s="1"/>
  <c r="E413" i="10"/>
  <c r="P413" i="10" s="1"/>
  <c r="E414" i="10"/>
  <c r="P414" i="10" s="1"/>
  <c r="E415" i="10"/>
  <c r="P415" i="10" s="1"/>
  <c r="E416" i="10"/>
  <c r="P416" i="10" s="1"/>
  <c r="E417" i="10"/>
  <c r="P417" i="10" s="1"/>
  <c r="E418" i="10"/>
  <c r="P418" i="10" s="1"/>
  <c r="E419" i="10"/>
  <c r="P419" i="10" s="1"/>
  <c r="E420" i="10"/>
  <c r="P420" i="10" s="1"/>
  <c r="E421" i="10"/>
  <c r="P421" i="10" s="1"/>
  <c r="E422" i="10"/>
  <c r="P422" i="10" s="1"/>
  <c r="E423" i="10"/>
  <c r="P423" i="10" s="1"/>
  <c r="E424" i="10"/>
  <c r="P424" i="10" s="1"/>
  <c r="E425" i="10"/>
  <c r="P425" i="10" s="1"/>
  <c r="E426" i="10"/>
  <c r="P426" i="10" s="1"/>
  <c r="E427" i="10"/>
  <c r="P427" i="10" s="1"/>
  <c r="E428" i="10"/>
  <c r="P428" i="10" s="1"/>
  <c r="E429" i="10"/>
  <c r="P429" i="10" s="1"/>
  <c r="E430" i="10"/>
  <c r="P430" i="10" s="1"/>
  <c r="E431" i="10"/>
  <c r="P431" i="10" s="1"/>
  <c r="E432" i="10"/>
  <c r="P432" i="10" s="1"/>
  <c r="E433" i="10"/>
  <c r="P433" i="10" s="1"/>
  <c r="E434" i="10"/>
  <c r="P434" i="10" s="1"/>
  <c r="E435" i="10"/>
  <c r="P435" i="10" s="1"/>
  <c r="E436" i="10"/>
  <c r="P436" i="10" s="1"/>
  <c r="E437" i="10"/>
  <c r="P437" i="10" s="1"/>
  <c r="E438" i="10"/>
  <c r="P438" i="10" s="1"/>
  <c r="E439" i="10"/>
  <c r="P439" i="10" s="1"/>
  <c r="E440" i="10"/>
  <c r="P440" i="10" s="1"/>
  <c r="E441" i="10"/>
  <c r="P441" i="10" s="1"/>
  <c r="E442" i="10"/>
  <c r="P442" i="10" s="1"/>
  <c r="E443" i="10"/>
  <c r="P443" i="10" s="1"/>
  <c r="E444" i="10"/>
  <c r="P444" i="10" s="1"/>
  <c r="E445" i="10"/>
  <c r="P445" i="10" s="1"/>
  <c r="E446" i="10"/>
  <c r="P446" i="10" s="1"/>
  <c r="E447" i="10"/>
  <c r="P447" i="10" s="1"/>
  <c r="E448" i="10"/>
  <c r="P448" i="10" s="1"/>
  <c r="E449" i="10"/>
  <c r="P449" i="10" s="1"/>
  <c r="E450" i="10"/>
  <c r="P450" i="10" s="1"/>
  <c r="E451" i="10"/>
  <c r="P451" i="10" s="1"/>
  <c r="E452" i="10"/>
  <c r="P452" i="10" s="1"/>
  <c r="E453" i="10"/>
  <c r="P453" i="10" s="1"/>
  <c r="E454" i="10"/>
  <c r="P454" i="10" s="1"/>
  <c r="E455" i="10"/>
  <c r="P455" i="10" s="1"/>
  <c r="E456" i="10"/>
  <c r="P456" i="10" s="1"/>
  <c r="E457" i="10"/>
  <c r="P457" i="10" s="1"/>
  <c r="E458" i="10"/>
  <c r="P458" i="10" s="1"/>
  <c r="E459" i="10"/>
  <c r="P459" i="10" s="1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390" i="10" l="1"/>
  <c r="B301" i="9" s="1"/>
  <c r="R438" i="10"/>
  <c r="B349" i="9" s="1"/>
  <c r="R412" i="10"/>
  <c r="B323" i="9" s="1"/>
  <c r="R444" i="10"/>
  <c r="B355" i="9" s="1"/>
  <c r="R406" i="10"/>
  <c r="B317" i="9" s="1"/>
  <c r="R404" i="10"/>
  <c r="B315" i="9" s="1"/>
  <c r="R446" i="10"/>
  <c r="B357" i="9" s="1"/>
  <c r="R420" i="10"/>
  <c r="B331" i="9" s="1"/>
  <c r="R382" i="10"/>
  <c r="B293" i="9" s="1"/>
  <c r="R339" i="10"/>
  <c r="B250" i="9" s="1"/>
  <c r="R273" i="10"/>
  <c r="B184" i="9" s="1"/>
  <c r="R454" i="10"/>
  <c r="B365" i="9" s="1"/>
  <c r="R428" i="10"/>
  <c r="B339" i="9" s="1"/>
  <c r="R430" i="10"/>
  <c r="B341" i="9" s="1"/>
  <c r="R94" i="10"/>
  <c r="B5" i="9" s="1"/>
  <c r="R422" i="10"/>
  <c r="B333" i="9" s="1"/>
  <c r="R396" i="10"/>
  <c r="B307" i="9" s="1"/>
  <c r="R360" i="10"/>
  <c r="B271" i="9" s="1"/>
  <c r="R318" i="10"/>
  <c r="B229" i="9" s="1"/>
  <c r="R142" i="10"/>
  <c r="B53" i="9" s="1"/>
  <c r="R134" i="10"/>
  <c r="B45" i="9" s="1"/>
  <c r="R112" i="10"/>
  <c r="B23" i="9" s="1"/>
  <c r="R352" i="10"/>
  <c r="B263" i="9" s="1"/>
  <c r="R279" i="10"/>
  <c r="B190" i="9" s="1"/>
  <c r="R260" i="10"/>
  <c r="B171" i="9" s="1"/>
  <c r="R246" i="10"/>
  <c r="B157" i="9" s="1"/>
  <c r="R126" i="10"/>
  <c r="B37" i="9" s="1"/>
  <c r="R376" i="10"/>
  <c r="B287" i="9" s="1"/>
  <c r="R338" i="10"/>
  <c r="B249" i="9" s="1"/>
  <c r="R328" i="10"/>
  <c r="B239" i="9" s="1"/>
  <c r="R225" i="10"/>
  <c r="B136" i="9" s="1"/>
  <c r="R166" i="10"/>
  <c r="B77" i="9" s="1"/>
  <c r="R144" i="10"/>
  <c r="B55" i="9" s="1"/>
  <c r="R123" i="10"/>
  <c r="B34" i="9" s="1"/>
  <c r="R121" i="10"/>
  <c r="B32" i="9" s="1"/>
  <c r="R344" i="10"/>
  <c r="B255" i="9" s="1"/>
  <c r="R336" i="10"/>
  <c r="B247" i="9" s="1"/>
  <c r="R315" i="10"/>
  <c r="B226" i="9" s="1"/>
  <c r="R272" i="10"/>
  <c r="B183" i="9" s="1"/>
  <c r="R270" i="10"/>
  <c r="B181" i="9" s="1"/>
  <c r="R241" i="10"/>
  <c r="B152" i="9" s="1"/>
  <c r="W273" i="10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 s="1"/>
  <c r="R287" i="10"/>
  <c r="B198" i="9" s="1"/>
  <c r="R268" i="10"/>
  <c r="B179" i="9" s="1"/>
  <c r="R259" i="10"/>
  <c r="B170" i="9" s="1"/>
  <c r="R158" i="10"/>
  <c r="B69" i="9" s="1"/>
  <c r="R110" i="10"/>
  <c r="B21" i="9" s="1"/>
  <c r="R102" i="10"/>
  <c r="B13" i="9" s="1"/>
  <c r="R368" i="10"/>
  <c r="B279" i="9" s="1"/>
  <c r="R155" i="10"/>
  <c r="B66" i="9" s="1"/>
  <c r="R153" i="10"/>
  <c r="B64" i="9" s="1"/>
  <c r="R291" i="10"/>
  <c r="B202" i="9" s="1"/>
  <c r="R232" i="10"/>
  <c r="B143" i="9" s="1"/>
  <c r="R217" i="10"/>
  <c r="B128" i="9" s="1"/>
  <c r="R209" i="10"/>
  <c r="B120" i="9" s="1"/>
  <c r="R201" i="10"/>
  <c r="B112" i="9" s="1"/>
  <c r="R193" i="10"/>
  <c r="B104" i="9" s="1"/>
  <c r="R185" i="10"/>
  <c r="B96" i="9" s="1"/>
  <c r="R177" i="10"/>
  <c r="B88" i="9" s="1"/>
  <c r="R169" i="10"/>
  <c r="B80" i="9" s="1"/>
  <c r="R160" i="10"/>
  <c r="B71" i="9" s="1"/>
  <c r="R137" i="10"/>
  <c r="B48" i="9" s="1"/>
  <c r="R128" i="10"/>
  <c r="B39" i="9" s="1"/>
  <c r="R105" i="10"/>
  <c r="B16" i="9" s="1"/>
  <c r="R96" i="10"/>
  <c r="B7" i="9" s="1"/>
  <c r="R168" i="10"/>
  <c r="B79" i="9" s="1"/>
  <c r="R145" i="10"/>
  <c r="B56" i="9" s="1"/>
  <c r="R136" i="10"/>
  <c r="B47" i="9" s="1"/>
  <c r="R113" i="10"/>
  <c r="B24" i="9" s="1"/>
  <c r="R104" i="10"/>
  <c r="B15" i="9" s="1"/>
  <c r="R283" i="10"/>
  <c r="B194" i="9" s="1"/>
  <c r="R163" i="10"/>
  <c r="B74" i="9" s="1"/>
  <c r="R131" i="10"/>
  <c r="B42" i="9" s="1"/>
  <c r="R99" i="10"/>
  <c r="B10" i="9" s="1"/>
  <c r="R307" i="10"/>
  <c r="B218" i="9" s="1"/>
  <c r="R243" i="10"/>
  <c r="B154" i="9" s="1"/>
  <c r="R227" i="10"/>
  <c r="B138" i="9" s="1"/>
  <c r="R161" i="10"/>
  <c r="B72" i="9" s="1"/>
  <c r="R152" i="10"/>
  <c r="B63" i="9" s="1"/>
  <c r="R129" i="10"/>
  <c r="B40" i="9" s="1"/>
  <c r="R120" i="10"/>
  <c r="B31" i="9" s="1"/>
  <c r="R97" i="10"/>
  <c r="B8" i="9" s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<sst xmlns="http://schemas.openxmlformats.org/spreadsheetml/2006/main" count="547" uniqueCount="374">
  <si>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</si>
  <si>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</si>
  <si>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</si>
  <si>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</si>
  <si>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</si>
  <si>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</si>
  <si>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</si>
  <si>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</si>
  <si>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</si>
  <si>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</si>
  <si>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</si>
  <si>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</si>
  <si>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</si>
  <si>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</si>
  <si>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</si>
  <si>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</si>
  <si>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</si>
  <si>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</si>
  <si>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</si>
  <si>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</si>
  <si>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</si>
  <si>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</si>
  <si>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</si>
  <si>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</si>
  <si>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</si>
  <si>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</si>
  <si>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</si>
  <si>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</si>
  <si>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</si>
  <si>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</si>
  <si>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</si>
  <si>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</si>
  <si>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</si>
  <si>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</si>
  <si>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</si>
  <si>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</si>
  <si>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</si>
  <si>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</si>
  <si>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</si>
  <si>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</si>
  <si>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</si>
  <si>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</si>
  <si>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</si>
  <si>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</si>
  <si>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</si>
  <si>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</si>
  <si>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</si>
  <si>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</si>
  <si>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</si>
  <si>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</si>
  <si>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</si>
  <si>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</si>
  <si>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</si>
  <si>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</si>
  <si>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</si>
  <si>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</si>
  <si>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</si>
  <si>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</si>
  <si>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</si>
  <si>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</si>
  <si>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</si>
  <si>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</si>
  <si>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</si>
  <si>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</si>
  <si>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</si>
  <si>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</si>
  <si>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</si>
  <si>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</si>
  <si>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</si>
  <si>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</si>
  <si>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</si>
  <si>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</si>
  <si>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</si>
  <si>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</si>
  <si>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</si>
  <si>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</si>
  <si>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</si>
  <si>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</si>
  <si>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</si>
  <si>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</si>
  <si>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</si>
  <si>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</si>
  <si>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</si>
  <si>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</si>
  <si>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</si>
  <si>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</si>
  <si>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</si>
  <si>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</si>
  <si>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</si>
  <si>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</si>
  <si>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</si>
  <si>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</si>
  <si>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</si>
  <si>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</si>
  <si>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</si>
  <si>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</si>
  <si>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</si>
  <si>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</si>
  <si>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</si>
  <si>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</si>
  <si>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</si>
  <si>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</si>
  <si>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</si>
  <si>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</si>
  <si>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</si>
  <si>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</si>
  <si>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</si>
  <si>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</si>
  <si>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</si>
  <si>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</si>
  <si>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</si>
  <si>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</si>
  <si>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</si>
  <si>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</si>
  <si>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</si>
  <si>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</si>
  <si>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</si>
  <si>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</si>
  <si>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</si>
  <si>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</si>
  <si>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</si>
  <si>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</si>
  <si>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</si>
  <si>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</si>
  <si>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</si>
  <si>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</si>
  <si>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</si>
  <si>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</si>
  <si>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</si>
  <si>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</si>
  <si>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</si>
  <si>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</si>
  <si>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</si>
  <si>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</si>
  <si>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</si>
  <si>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</si>
  <si>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</si>
  <si>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</si>
  <si>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</si>
  <si>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</si>
  <si>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</si>
  <si>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</si>
  <si>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</si>
  <si>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</si>
  <si>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</si>
  <si>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</si>
  <si>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</si>
  <si>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</si>
  <si>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</si>
  <si>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</si>
  <si>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</si>
  <si>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</si>
  <si>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</si>
  <si>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</si>
  <si>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</si>
  <si>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</si>
  <si>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</si>
  <si>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</si>
  <si>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</si>
  <si>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</si>
  <si>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</si>
  <si>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</si>
  <si>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</si>
  <si>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</si>
  <si>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</si>
  <si>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</si>
  <si>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</si>
  <si>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</si>
  <si>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</si>
  <si>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</si>
  <si>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</si>
  <si>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</si>
  <si>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</si>
  <si>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</si>
  <si>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</si>
  <si>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</si>
  <si>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</si>
  <si>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</si>
  <si>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</si>
  <si>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</si>
  <si>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</si>
  <si>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</si>
  <si>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</si>
  <si>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</si>
  <si>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</si>
  <si>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</si>
  <si>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</si>
  <si>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</si>
  <si>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</si>
  <si>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</si>
  <si>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</si>
  <si>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</si>
  <si>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</si>
  <si>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</si>
  <si>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</si>
  <si>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</si>
  <si>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</si>
  <si>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</si>
  <si>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</si>
  <si>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</si>
  <si>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</si>
  <si>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</si>
  <si>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</si>
  <si>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</si>
  <si>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</si>
  <si>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</si>
  <si>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</si>
  <si>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</si>
  <si>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</si>
  <si>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</si>
  <si>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</si>
  <si>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</si>
  <si>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</si>
  <si>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</si>
  <si>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</si>
  <si>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</si>
  <si>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</si>
  <si>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</si>
  <si>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</si>
  <si>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</si>
  <si>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</si>
  <si>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</si>
  <si>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</si>
  <si>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</si>
  <si>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</si>
  <si>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</si>
  <si>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</si>
  <si>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</si>
  <si>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</si>
  <si>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</si>
  <si>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</si>
  <si>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</si>
  <si>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</si>
  <si>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</si>
  <si>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</si>
  <si>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</si>
  <si>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</si>
  <si>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</si>
  <si>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</si>
  <si>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</si>
  <si>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</si>
  <si>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</si>
  <si>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</si>
  <si>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</si>
  <si>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</si>
  <si>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</si>
  <si>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</si>
  <si>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</si>
  <si>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</si>
  <si>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</si>
  <si>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</si>
  <si>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</si>
  <si>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</si>
  <si>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</si>
  <si>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</si>
  <si>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</si>
  <si>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</si>
  <si>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</si>
  <si>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</si>
  <si>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</si>
  <si>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</si>
  <si>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</si>
  <si>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</si>
  <si>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</si>
  <si>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</si>
  <si>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</si>
  <si>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</si>
  <si>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</si>
  <si>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</si>
  <si>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</si>
  <si>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</si>
  <si>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</si>
  <si>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</si>
  <si>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</si>
  <si>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</si>
  <si>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</si>
  <si>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</si>
  <si>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</si>
  <si>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</si>
  <si>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</si>
  <si>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</si>
  <si>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</si>
  <si>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</si>
  <si>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</si>
  <si>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</si>
  <si>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</si>
  <si>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</si>
  <si>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</si>
  <si>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 Henry's constant @ 20 C (dimensionless, Metolachlor)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</si>
  <si>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</si>
  <si>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</si>
  <si>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</si>
  <si>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</si>
  <si>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</si>
  <si>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</si>
  <si>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</si>
  <si>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</si>
  <si>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</si>
  <si>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</si>
  <si>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</si>
  <si>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</si>
  <si>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</si>
  <si>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</si>
  <si>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</si>
  <si>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</si>
  <si>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 xml:space="preserve"> Need to confirm units Ea = 54000 KJ/mol; R = 8.314 J/mol/Kelvin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</si>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</sst>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44" borderId="20" xfId="0" applyFill="1" applyBorder="1" applyAlignment="1">
      <alignment horizontal="center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1093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ht="14.25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ht="14.25" x14ac:dyDescent="0.45">
      <c r="A12" s="85" t="s">
        <v>238</v>
      </c>
    </row>
    <row r="17" spans="1:1" ht="14.25" x14ac:dyDescent="0.45">
      <c r="A17" t="s">
        <v>241</v>
      </c>
    </row>
    <row r="18" spans="1:1" ht="14.25" x14ac:dyDescent="0.45">
      <c r="A18" t="s">
        <v>242</v>
      </c>
    </row>
    <row r="19" spans="1:1" ht="14.25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109375" defaultRowHeight="15" x14ac:dyDescent="0.25"/>
  <cols>
    <col min="1" max="1" width="13" style="22"/>
  </cols>
  <sheetData>
    <row r="1" spans="1:2" ht="14.25" x14ac:dyDescent="0.45">
      <c r="A1" s="2" t="s">
        <v>234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 s="72">
        <f>'Master_Zorn&amp;Alteck'!R94</f>
        <v>7.7744735999999994</v>
      </c>
    </row>
    <row r="6" spans="1:2" ht="14.25" x14ac:dyDescent="0.45">
      <c r="A6" s="14">
        <v>2</v>
      </c>
      <c r="B6" s="72">
        <f>'Master_Zorn&amp;Alteck'!R95</f>
        <v>9.6316203624999996</v>
      </c>
    </row>
    <row r="7" spans="1:2" ht="14.25" x14ac:dyDescent="0.45">
      <c r="A7" s="14">
        <v>3</v>
      </c>
      <c r="B7" s="72">
        <f>'Master_Zorn&amp;Alteck'!R96</f>
        <v>10.868304949999999</v>
      </c>
    </row>
    <row r="8" spans="1:2" ht="14.25" x14ac:dyDescent="0.45">
      <c r="A8" s="14">
        <v>4</v>
      </c>
      <c r="B8" s="72">
        <f>'Master_Zorn&amp;Alteck'!R97</f>
        <v>11.567183125</v>
      </c>
    </row>
    <row r="9" spans="1:2" ht="14.25" x14ac:dyDescent="0.45">
      <c r="A9" s="14">
        <v>5</v>
      </c>
      <c r="B9" s="72">
        <f>'Master_Zorn&amp;Alteck'!R98</f>
        <v>10.353724975</v>
      </c>
    </row>
    <row r="10" spans="1:2" ht="14.25" x14ac:dyDescent="0.45">
      <c r="A10" s="14">
        <v>6</v>
      </c>
      <c r="B10" s="72">
        <f>'Master_Zorn&amp;Alteck'!R99</f>
        <v>14.188735637500001</v>
      </c>
    </row>
    <row r="11" spans="1:2" ht="14.25" x14ac:dyDescent="0.45">
      <c r="A11" s="14">
        <v>7</v>
      </c>
      <c r="B11" s="72">
        <f>'Master_Zorn&amp;Alteck'!R100</f>
        <v>12.5784474</v>
      </c>
    </row>
    <row r="12" spans="1:2" ht="14.25" x14ac:dyDescent="0.45">
      <c r="A12" s="14">
        <v>8</v>
      </c>
      <c r="B12" s="72">
        <f>'Master_Zorn&amp;Alteck'!R101</f>
        <v>10.1174898</v>
      </c>
    </row>
    <row r="13" spans="1:2" ht="14.25" x14ac:dyDescent="0.45">
      <c r="A13" s="14">
        <v>9</v>
      </c>
      <c r="B13" s="72">
        <f>'Master_Zorn&amp;Alteck'!R102</f>
        <v>10.308355425</v>
      </c>
    </row>
    <row r="14" spans="1:2" ht="14.25" x14ac:dyDescent="0.45">
      <c r="A14" s="14">
        <v>10</v>
      </c>
      <c r="B14" s="72">
        <f>'Master_Zorn&amp;Alteck'!R103</f>
        <v>8.8358679999999996</v>
      </c>
    </row>
    <row r="15" spans="1:2" ht="14.25" x14ac:dyDescent="0.45">
      <c r="A15" s="14">
        <v>11</v>
      </c>
      <c r="B15" s="72">
        <f>'Master_Zorn&amp;Alteck'!R104</f>
        <v>7.4473902249999995</v>
      </c>
    </row>
    <row r="16" spans="1:2" ht="14.25" x14ac:dyDescent="0.45">
      <c r="A16" s="14">
        <v>12</v>
      </c>
      <c r="B16" s="72">
        <f>'Master_Zorn&amp;Alteck'!R105</f>
        <v>4.2718452500000001</v>
      </c>
    </row>
    <row r="17" spans="1:2" ht="14.25" x14ac:dyDescent="0.45">
      <c r="A17" s="14">
        <v>13</v>
      </c>
      <c r="B17" s="72">
        <f>'Master_Zorn&amp;Alteck'!R106</f>
        <v>3.3597544499999992</v>
      </c>
    </row>
    <row r="18" spans="1:2" ht="14.25" x14ac:dyDescent="0.45">
      <c r="A18" s="14">
        <v>14</v>
      </c>
      <c r="B18" s="72">
        <f>'Master_Zorn&amp;Alteck'!R107</f>
        <v>3.9409234</v>
      </c>
    </row>
    <row r="19" spans="1:2" ht="14.25" x14ac:dyDescent="0.45">
      <c r="A19" s="14">
        <v>15</v>
      </c>
      <c r="B19" s="72">
        <f>'Master_Zorn&amp;Alteck'!R108</f>
        <v>3.8724818750000001</v>
      </c>
    </row>
    <row r="20" spans="1:2" ht="14.25" x14ac:dyDescent="0.45">
      <c r="A20" s="14">
        <v>16</v>
      </c>
      <c r="B20" s="72">
        <f>'Master_Zorn&amp;Alteck'!R109</f>
        <v>4.1085589375000007</v>
      </c>
    </row>
    <row r="21" spans="1:2" ht="14.25" x14ac:dyDescent="0.45">
      <c r="A21" s="14">
        <v>17</v>
      </c>
      <c r="B21" s="72">
        <f>'Master_Zorn&amp;Alteck'!R110</f>
        <v>4.7217090500000003</v>
      </c>
    </row>
    <row r="22" spans="1:2" ht="14.25" x14ac:dyDescent="0.45">
      <c r="A22" s="14">
        <v>18</v>
      </c>
      <c r="B22" s="72">
        <f>'Master_Zorn&amp;Alteck'!R111</f>
        <v>4.7729391500000009</v>
      </c>
    </row>
    <row r="23" spans="1:2" ht="14.25" x14ac:dyDescent="0.45">
      <c r="A23" s="14">
        <v>19</v>
      </c>
      <c r="B23" s="72">
        <f>'Master_Zorn&amp;Alteck'!R112</f>
        <v>3.5011048124999999</v>
      </c>
    </row>
    <row r="24" spans="1:2" ht="14.25" x14ac:dyDescent="0.45">
      <c r="A24" s="14">
        <v>20</v>
      </c>
      <c r="B24" s="72">
        <f>'Master_Zorn&amp;Alteck'!R113</f>
        <v>4.7680151749999995</v>
      </c>
    </row>
    <row r="25" spans="1:2" ht="14.25" x14ac:dyDescent="0.45">
      <c r="A25" s="14">
        <v>21</v>
      </c>
      <c r="B25" s="72">
        <f>'Master_Zorn&amp;Alteck'!R114</f>
        <v>7.6729457999999999</v>
      </c>
    </row>
    <row r="26" spans="1:2" ht="14.25" x14ac:dyDescent="0.45">
      <c r="A26" s="14">
        <v>22</v>
      </c>
      <c r="B26" s="72">
        <f>'Master_Zorn&amp;Alteck'!R115</f>
        <v>7.6906674625000004</v>
      </c>
    </row>
    <row r="27" spans="1:2" ht="14.25" x14ac:dyDescent="0.45">
      <c r="A27" s="14">
        <v>23</v>
      </c>
      <c r="B27" s="72">
        <f>'Master_Zorn&amp;Alteck'!R116</f>
        <v>9.0732578749999995</v>
      </c>
    </row>
    <row r="28" spans="1:2" ht="14.25" x14ac:dyDescent="0.45">
      <c r="A28" s="14">
        <v>24</v>
      </c>
      <c r="B28" s="72">
        <f>'Master_Zorn&amp;Alteck'!R117</f>
        <v>9.0108094250000015</v>
      </c>
    </row>
    <row r="29" spans="1:2" ht="14.25" x14ac:dyDescent="0.45">
      <c r="A29" s="14">
        <v>25</v>
      </c>
      <c r="B29" s="72">
        <f>'Master_Zorn&amp;Alteck'!R118</f>
        <v>11.302271300000001</v>
      </c>
    </row>
    <row r="30" spans="1:2" ht="14.25" x14ac:dyDescent="0.45">
      <c r="A30" s="14">
        <v>26</v>
      </c>
      <c r="B30" s="72">
        <f>'Master_Zorn&amp;Alteck'!R119</f>
        <v>6.9260581500000002</v>
      </c>
    </row>
    <row r="31" spans="1:2" ht="14.25" x14ac:dyDescent="0.45">
      <c r="A31" s="14">
        <v>27</v>
      </c>
      <c r="B31" s="72">
        <f>'Master_Zorn&amp;Alteck'!R120</f>
        <v>5.8443006499999992</v>
      </c>
    </row>
    <row r="32" spans="1:2" ht="14.25" x14ac:dyDescent="0.4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109375" defaultRowHeight="15" x14ac:dyDescent="0.25"/>
  <sheetData>
    <row r="1" spans="1:2" ht="14.25" x14ac:dyDescent="0.45">
      <c r="A1" s="2" t="s">
        <v>231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235</v>
      </c>
    </row>
    <row r="5" spans="1:2" ht="14.25" x14ac:dyDescent="0.45">
      <c r="A5" s="14">
        <v>1</v>
      </c>
      <c r="B5">
        <v>3.4</v>
      </c>
    </row>
    <row r="6" spans="1:2" ht="14.25" x14ac:dyDescent="0.45">
      <c r="A6" s="14">
        <v>2</v>
      </c>
      <c r="B6">
        <v>2.8</v>
      </c>
    </row>
    <row r="7" spans="1:2" ht="14.25" x14ac:dyDescent="0.45">
      <c r="A7" s="14">
        <v>3</v>
      </c>
      <c r="B7">
        <v>2.5</v>
      </c>
    </row>
    <row r="8" spans="1:2" ht="14.25" x14ac:dyDescent="0.45">
      <c r="A8" s="14">
        <v>4</v>
      </c>
      <c r="B8">
        <v>1.6</v>
      </c>
    </row>
    <row r="9" spans="1:2" ht="14.25" x14ac:dyDescent="0.45">
      <c r="A9" s="14">
        <v>5</v>
      </c>
      <c r="B9">
        <v>1.1000000000000001</v>
      </c>
    </row>
    <row r="10" spans="1:2" ht="14.25" x14ac:dyDescent="0.45">
      <c r="A10" s="14">
        <v>6</v>
      </c>
      <c r="B10">
        <v>0.9</v>
      </c>
    </row>
    <row r="11" spans="1:2" ht="14.25" x14ac:dyDescent="0.45">
      <c r="A11" s="14">
        <v>7</v>
      </c>
      <c r="B11">
        <v>1.9</v>
      </c>
    </row>
    <row r="12" spans="1:2" ht="14.25" x14ac:dyDescent="0.45">
      <c r="A12" s="14">
        <v>8</v>
      </c>
      <c r="B12">
        <v>1.5</v>
      </c>
    </row>
    <row r="13" spans="1:2" ht="14.25" x14ac:dyDescent="0.45">
      <c r="A13" s="14">
        <v>9</v>
      </c>
      <c r="B13">
        <v>1.9</v>
      </c>
    </row>
    <row r="14" spans="1:2" ht="14.25" x14ac:dyDescent="0.45">
      <c r="A14" s="14">
        <v>10</v>
      </c>
      <c r="B14">
        <v>1.4</v>
      </c>
    </row>
    <row r="15" spans="1:2" ht="14.25" x14ac:dyDescent="0.45">
      <c r="A15" s="14">
        <v>11</v>
      </c>
      <c r="B15">
        <v>2</v>
      </c>
    </row>
    <row r="16" spans="1:2" ht="14.25" x14ac:dyDescent="0.45">
      <c r="A16" s="14">
        <v>12</v>
      </c>
      <c r="B16">
        <v>1.6</v>
      </c>
    </row>
    <row r="17" spans="1:2" ht="14.25" x14ac:dyDescent="0.45">
      <c r="A17" s="14">
        <v>13</v>
      </c>
      <c r="B17">
        <v>1.2</v>
      </c>
    </row>
    <row r="18" spans="1:2" ht="14.25" x14ac:dyDescent="0.45">
      <c r="A18" s="14">
        <v>14</v>
      </c>
      <c r="B18">
        <v>0.5</v>
      </c>
    </row>
    <row r="19" spans="1:2" ht="14.25" x14ac:dyDescent="0.45">
      <c r="A19" s="14">
        <v>15</v>
      </c>
      <c r="B19">
        <v>0.8</v>
      </c>
    </row>
    <row r="20" spans="1:2" ht="14.25" x14ac:dyDescent="0.45">
      <c r="A20" s="14">
        <v>16</v>
      </c>
      <c r="B20">
        <v>1.2</v>
      </c>
    </row>
    <row r="21" spans="1:2" ht="14.25" x14ac:dyDescent="0.45">
      <c r="A21" s="14">
        <v>17</v>
      </c>
      <c r="B21">
        <v>0.7</v>
      </c>
    </row>
    <row r="22" spans="1:2" ht="14.25" x14ac:dyDescent="0.45">
      <c r="A22" s="14">
        <v>18</v>
      </c>
      <c r="B22">
        <v>1</v>
      </c>
    </row>
    <row r="23" spans="1:2" ht="14.25" x14ac:dyDescent="0.45">
      <c r="A23" s="14">
        <v>19</v>
      </c>
      <c r="B23">
        <v>1</v>
      </c>
    </row>
    <row r="24" spans="1:2" ht="14.25" x14ac:dyDescent="0.45">
      <c r="A24" s="14">
        <v>20</v>
      </c>
      <c r="B24">
        <v>0.9</v>
      </c>
    </row>
    <row r="25" spans="1:2" ht="14.25" x14ac:dyDescent="0.45">
      <c r="A25" s="14">
        <v>21</v>
      </c>
      <c r="B25">
        <v>1</v>
      </c>
    </row>
    <row r="26" spans="1:2" ht="14.25" x14ac:dyDescent="0.45">
      <c r="A26" s="14">
        <v>22</v>
      </c>
      <c r="B26">
        <v>0.8</v>
      </c>
    </row>
    <row r="27" spans="1:2" ht="14.25" x14ac:dyDescent="0.45">
      <c r="A27" s="14">
        <v>23</v>
      </c>
      <c r="B27">
        <v>1.2</v>
      </c>
    </row>
    <row r="28" spans="1:2" ht="14.25" x14ac:dyDescent="0.45">
      <c r="A28" s="14">
        <v>24</v>
      </c>
      <c r="B28">
        <v>1.1000000000000001</v>
      </c>
    </row>
    <row r="29" spans="1:2" ht="14.25" x14ac:dyDescent="0.45">
      <c r="A29" s="14">
        <v>25</v>
      </c>
      <c r="B29">
        <v>1.4</v>
      </c>
    </row>
    <row r="30" spans="1:2" ht="14.25" x14ac:dyDescent="0.45">
      <c r="A30" s="14">
        <v>26</v>
      </c>
      <c r="B30">
        <v>0.4</v>
      </c>
    </row>
    <row r="31" spans="1:2" ht="14.25" x14ac:dyDescent="0.45">
      <c r="A31" s="14">
        <v>27</v>
      </c>
      <c r="B31">
        <v>0</v>
      </c>
    </row>
    <row r="32" spans="1:2" ht="14.25" x14ac:dyDescent="0.4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109375" defaultRowHeight="15" x14ac:dyDescent="0.2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ht="14.25" x14ac:dyDescent="0.45">
      <c r="A1" s="2" t="s">
        <v>257</v>
      </c>
    </row>
    <row r="2" spans="1:2" ht="14.25" x14ac:dyDescent="0.45">
      <c r="A2" s="2">
        <v>2</v>
      </c>
    </row>
    <row r="3" spans="1:2" ht="14.25" x14ac:dyDescent="0.45">
      <c r="A3" s="2" t="s">
        <v>25</v>
      </c>
    </row>
    <row r="4" spans="1:2" ht="14.25" x14ac:dyDescent="0.45">
      <c r="A4" s="2" t="s">
        <v>240</v>
      </c>
    </row>
    <row r="5" spans="1:2" ht="14.25" x14ac:dyDescent="0.45">
      <c r="A5" s="22">
        <v>1</v>
      </c>
      <c r="B5" s="22">
        <f>'Master_Zorn&amp;Alteck'!O94</f>
        <v>40</v>
      </c>
    </row>
    <row r="6" spans="1:2" ht="14.25" x14ac:dyDescent="0.45">
      <c r="A6" s="22">
        <v>2</v>
      </c>
      <c r="B6" s="22">
        <f>'Master_Zorn&amp;Alteck'!O95</f>
        <v>44</v>
      </c>
    </row>
    <row r="7" spans="1:2" ht="14.25" x14ac:dyDescent="0.45">
      <c r="A7" s="22">
        <v>3</v>
      </c>
      <c r="B7" s="22">
        <f>'Master_Zorn&amp;Alteck'!O96</f>
        <v>45</v>
      </c>
    </row>
    <row r="8" spans="1:2" ht="14.25" x14ac:dyDescent="0.45">
      <c r="A8" s="22">
        <v>4</v>
      </c>
      <c r="B8" s="22">
        <f>'Master_Zorn&amp;Alteck'!O97</f>
        <v>63</v>
      </c>
    </row>
    <row r="9" spans="1:2" ht="14.25" x14ac:dyDescent="0.45">
      <c r="A9" s="22">
        <v>5</v>
      </c>
      <c r="B9" s="22">
        <f>'Master_Zorn&amp;Alteck'!O98</f>
        <v>75</v>
      </c>
    </row>
    <row r="10" spans="1:2" ht="14.25" x14ac:dyDescent="0.45">
      <c r="A10" s="22">
        <v>6</v>
      </c>
      <c r="B10" s="22">
        <f>'Master_Zorn&amp;Alteck'!O99</f>
        <v>86</v>
      </c>
    </row>
    <row r="11" spans="1:2" ht="14.25" x14ac:dyDescent="0.45">
      <c r="A11" s="22">
        <v>7</v>
      </c>
      <c r="B11" s="22">
        <f>'Master_Zorn&amp;Alteck'!O100</f>
        <v>65</v>
      </c>
    </row>
    <row r="12" spans="1:2" ht="14.25" x14ac:dyDescent="0.45">
      <c r="A12" s="22">
        <v>8</v>
      </c>
      <c r="B12" s="22">
        <f>'Master_Zorn&amp;Alteck'!O101</f>
        <v>64</v>
      </c>
    </row>
    <row r="13" spans="1:2" ht="14.25" x14ac:dyDescent="0.45">
      <c r="A13" s="22">
        <v>9</v>
      </c>
      <c r="B13" s="22">
        <f>'Master_Zorn&amp;Alteck'!O102</f>
        <v>53</v>
      </c>
    </row>
    <row r="14" spans="1:2" ht="14.25" x14ac:dyDescent="0.45">
      <c r="A14" s="22">
        <v>10</v>
      </c>
      <c r="B14" s="22">
        <f>'Master_Zorn&amp;Alteck'!O103</f>
        <v>70</v>
      </c>
    </row>
    <row r="15" spans="1:2" ht="14.25" x14ac:dyDescent="0.45">
      <c r="A15" s="22">
        <v>11</v>
      </c>
      <c r="B15" s="22">
        <f>'Master_Zorn&amp;Alteck'!O104</f>
        <v>65</v>
      </c>
    </row>
    <row r="16" spans="1:2" ht="14.25" x14ac:dyDescent="0.45">
      <c r="A16" s="22">
        <v>12</v>
      </c>
      <c r="B16" s="22">
        <f>'Master_Zorn&amp;Alteck'!O105</f>
        <v>55</v>
      </c>
    </row>
    <row r="17" spans="1:2" ht="14.25" x14ac:dyDescent="0.45">
      <c r="A17" s="22">
        <v>13</v>
      </c>
      <c r="B17" s="22">
        <f>'Master_Zorn&amp;Alteck'!O106</f>
        <v>57</v>
      </c>
    </row>
    <row r="18" spans="1:2" ht="14.25" x14ac:dyDescent="0.45">
      <c r="A18" s="22">
        <v>14</v>
      </c>
      <c r="B18" s="22">
        <f>'Master_Zorn&amp;Alteck'!O107</f>
        <v>75</v>
      </c>
    </row>
    <row r="19" spans="1:2" ht="14.25" x14ac:dyDescent="0.45">
      <c r="A19" s="22">
        <v>15</v>
      </c>
      <c r="B19" s="22">
        <f>'Master_Zorn&amp;Alteck'!O108</f>
        <v>71</v>
      </c>
    </row>
    <row r="20" spans="1:2" ht="14.25" x14ac:dyDescent="0.45">
      <c r="A20" s="22">
        <v>16</v>
      </c>
      <c r="B20" s="22">
        <f>'Master_Zorn&amp;Alteck'!O109</f>
        <v>64</v>
      </c>
    </row>
    <row r="21" spans="1:2" ht="14.25" x14ac:dyDescent="0.45">
      <c r="A21" s="22">
        <v>17</v>
      </c>
      <c r="B21" s="22">
        <f>'Master_Zorn&amp;Alteck'!O110</f>
        <v>72</v>
      </c>
    </row>
    <row r="22" spans="1:2" ht="14.25" x14ac:dyDescent="0.45">
      <c r="A22" s="22">
        <v>18</v>
      </c>
      <c r="B22" s="22">
        <f>'Master_Zorn&amp;Alteck'!O111</f>
        <v>64</v>
      </c>
    </row>
    <row r="23" spans="1:2" ht="14.25" x14ac:dyDescent="0.45">
      <c r="A23" s="22">
        <v>19</v>
      </c>
      <c r="B23" s="22">
        <f>'Master_Zorn&amp;Alteck'!O112</f>
        <v>53</v>
      </c>
    </row>
    <row r="24" spans="1:2" ht="14.25" x14ac:dyDescent="0.45">
      <c r="A24" s="22">
        <v>20</v>
      </c>
      <c r="B24" s="22">
        <f>'Master_Zorn&amp;Alteck'!O113</f>
        <v>66</v>
      </c>
    </row>
    <row r="25" spans="1:2" ht="14.25" x14ac:dyDescent="0.45">
      <c r="A25" s="22">
        <v>21</v>
      </c>
      <c r="B25" s="22">
        <f>'Master_Zorn&amp;Alteck'!O114</f>
        <v>68</v>
      </c>
    </row>
    <row r="26" spans="1:2" ht="14.25" x14ac:dyDescent="0.45">
      <c r="A26" s="22">
        <v>22</v>
      </c>
      <c r="B26" s="22">
        <f>'Master_Zorn&amp;Alteck'!O115</f>
        <v>71</v>
      </c>
    </row>
    <row r="27" spans="1:2" ht="14.25" x14ac:dyDescent="0.45">
      <c r="A27" s="22">
        <v>23</v>
      </c>
      <c r="B27" s="22">
        <f>'Master_Zorn&amp;Alteck'!O116</f>
        <v>56</v>
      </c>
    </row>
    <row r="28" spans="1:2" ht="14.25" x14ac:dyDescent="0.45">
      <c r="A28" s="22">
        <v>24</v>
      </c>
      <c r="B28" s="22">
        <f>'Master_Zorn&amp;Alteck'!O117</f>
        <v>63</v>
      </c>
    </row>
    <row r="29" spans="1:2" ht="14.25" x14ac:dyDescent="0.45">
      <c r="A29" s="22">
        <v>25</v>
      </c>
      <c r="B29" s="22">
        <f>'Master_Zorn&amp;Alteck'!O118</f>
        <v>65</v>
      </c>
    </row>
    <row r="30" spans="1:2" ht="14.25" x14ac:dyDescent="0.45">
      <c r="A30" s="22">
        <v>26</v>
      </c>
      <c r="B30" s="22">
        <f>'Master_Zorn&amp;Alteck'!O119</f>
        <v>90</v>
      </c>
    </row>
    <row r="31" spans="1:2" ht="14.25" x14ac:dyDescent="0.45">
      <c r="A31" s="22">
        <v>27</v>
      </c>
      <c r="B31" s="22">
        <f>'Master_Zorn&amp;Alteck'!O120</f>
        <v>98</v>
      </c>
    </row>
    <row r="32" spans="1:2" ht="14.25" x14ac:dyDescent="0.4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1093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28515625" customWidth="1"/>
  </cols>
  <sheetData>
    <row r="1" spans="1:4" s="11" customFormat="1" x14ac:dyDescent="0.25">
      <c r="A1" s="100" t="s">
        <v>307</v>
      </c>
      <c r="B1" s="100" t="s">
        <v>319</v>
      </c>
      <c r="C1" s="100" t="s">
        <v>312</v>
      </c>
      <c r="D1" s="11" t="s">
        <v>337</v>
      </c>
    </row>
    <row r="2" spans="1:4" x14ac:dyDescent="0.25">
      <c r="A2" s="101" t="s">
        <v>315</v>
      </c>
      <c r="B2" s="101" t="s">
        <v>314</v>
      </c>
      <c r="C2" s="101" t="s">
        <v>313</v>
      </c>
      <c r="D2" s="104" t="s">
        <v>350</v>
      </c>
    </row>
    <row r="3" spans="1:4" s="22" customFormat="1" x14ac:dyDescent="0.25">
      <c r="A3" s="101" t="s">
        <v>334</v>
      </c>
      <c r="B3" s="101" t="s">
        <v>335</v>
      </c>
      <c r="C3" s="101" t="s">
        <v>336</v>
      </c>
      <c r="D3" s="104" t="s">
        <v>338</v>
      </c>
    </row>
    <row r="4" spans="1:4" s="22" customFormat="1" x14ac:dyDescent="0.25">
      <c r="A4" s="101" t="s">
        <v>363</v>
      </c>
      <c r="B4" s="101" t="s">
        <v>364</v>
      </c>
      <c r="C4" s="101" t="s">
        <v>332</v>
      </c>
      <c r="D4" s="104"/>
    </row>
    <row r="5" spans="1:4" x14ac:dyDescent="0.25">
      <c r="A5" s="101" t="s">
        <v>308</v>
      </c>
      <c r="B5" s="101" t="s">
        <v>309</v>
      </c>
      <c r="C5" s="101" t="s">
        <v>332</v>
      </c>
      <c r="D5" s="101"/>
    </row>
    <row r="6" spans="1:4" s="69" customFormat="1" x14ac:dyDescent="0.25">
      <c r="A6" s="111" t="s">
        <v>310</v>
      </c>
      <c r="B6" s="111" t="s">
        <v>311</v>
      </c>
      <c r="C6" s="111" t="s">
        <v>333</v>
      </c>
      <c r="D6" s="111"/>
    </row>
    <row r="7" spans="1:4" s="22" customFormat="1" x14ac:dyDescent="0.25">
      <c r="A7" s="102" t="s">
        <v>344</v>
      </c>
      <c r="B7" s="101" t="s">
        <v>316</v>
      </c>
      <c r="C7" s="101" t="s">
        <v>317</v>
      </c>
      <c r="D7" s="101" t="s">
        <v>354</v>
      </c>
    </row>
    <row r="8" spans="1:4" x14ac:dyDescent="0.25">
      <c r="A8" s="102" t="s">
        <v>342</v>
      </c>
      <c r="B8" s="101" t="s">
        <v>316</v>
      </c>
      <c r="C8" s="101" t="s">
        <v>317</v>
      </c>
      <c r="D8" s="101" t="s">
        <v>343</v>
      </c>
    </row>
    <row r="10" spans="1:4" s="11" customFormat="1" x14ac:dyDescent="0.25">
      <c r="A10" s="100" t="s">
        <v>318</v>
      </c>
      <c r="B10" s="100"/>
      <c r="C10" s="100" t="s">
        <v>312</v>
      </c>
      <c r="D10" s="100"/>
    </row>
    <row r="11" spans="1:4" x14ac:dyDescent="0.25">
      <c r="A11" s="102" t="s">
        <v>320</v>
      </c>
      <c r="B11" s="101" t="s">
        <v>321</v>
      </c>
      <c r="C11" s="101" t="s">
        <v>322</v>
      </c>
      <c r="D11" s="101" t="s">
        <v>355</v>
      </c>
    </row>
    <row r="12" spans="1:4" x14ac:dyDescent="0.25">
      <c r="A12" s="102" t="s">
        <v>323</v>
      </c>
      <c r="B12" s="101" t="s">
        <v>324</v>
      </c>
      <c r="C12" s="101" t="s">
        <v>327</v>
      </c>
      <c r="D12" s="101" t="s">
        <v>356</v>
      </c>
    </row>
    <row r="13" spans="1:4" ht="18" x14ac:dyDescent="0.35">
      <c r="A13" s="102" t="s">
        <v>329</v>
      </c>
      <c r="B13" s="101" t="s">
        <v>330</v>
      </c>
      <c r="C13" s="101" t="s">
        <v>331</v>
      </c>
      <c r="D13" s="101"/>
    </row>
    <row r="14" spans="1:4" x14ac:dyDescent="0.25">
      <c r="A14" s="105" t="s">
        <v>339</v>
      </c>
      <c r="B14" s="103" t="s">
        <v>340</v>
      </c>
      <c r="C14" s="103" t="s">
        <v>341</v>
      </c>
      <c r="D14" s="103" t="s">
        <v>353</v>
      </c>
    </row>
    <row r="15" spans="1:4" x14ac:dyDescent="0.25">
      <c r="A15" s="102" t="s">
        <v>325</v>
      </c>
      <c r="B15" s="101" t="s">
        <v>326</v>
      </c>
      <c r="C15" s="101" t="s">
        <v>328</v>
      </c>
    </row>
    <row r="16" spans="1:4" x14ac:dyDescent="0.25">
      <c r="A16" s="106" t="s">
        <v>345</v>
      </c>
      <c r="B16" s="104" t="s">
        <v>346</v>
      </c>
      <c r="C16" s="104" t="s">
        <v>347</v>
      </c>
      <c r="D16" s="101" t="s">
        <v>351</v>
      </c>
    </row>
    <row r="17" spans="1:4" x14ac:dyDescent="0.25">
      <c r="A17" s="106" t="s">
        <v>348</v>
      </c>
      <c r="B17" s="104" t="s">
        <v>349</v>
      </c>
      <c r="C17" s="104" t="s">
        <v>347</v>
      </c>
      <c r="D17" s="104" t="s">
        <v>352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0" sqref="B30:B32"/>
    </sheetView>
  </sheetViews>
  <sheetFormatPr baseColWidth="10" defaultRowHeight="15" x14ac:dyDescent="0.25"/>
  <sheetData>
    <row r="1" spans="1:3" x14ac:dyDescent="0.25">
      <c r="B1">
        <v>0.7</v>
      </c>
    </row>
    <row r="2" spans="1:3" x14ac:dyDescent="0.25">
      <c r="A2">
        <v>29</v>
      </c>
      <c r="B2">
        <f>A2*$B$1</f>
        <v>20.299999999999997</v>
      </c>
      <c r="C2">
        <f>A2-B2</f>
        <v>8.7000000000000028</v>
      </c>
    </row>
    <row r="3" spans="1:3" x14ac:dyDescent="0.25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25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25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25">
      <c r="A6">
        <v>25</v>
      </c>
      <c r="B6" s="22">
        <f t="shared" si="0"/>
        <v>17.5</v>
      </c>
      <c r="C6" s="22">
        <f t="shared" si="1"/>
        <v>7.5</v>
      </c>
    </row>
    <row r="7" spans="1:3" x14ac:dyDescent="0.25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25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25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25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25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25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25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25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25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25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25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25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25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25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25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25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25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25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25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25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25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25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25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25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7109375" style="21" bestFit="1" customWidth="1"/>
    <col min="4" max="4" width="66" style="88" customWidth="1"/>
    <col min="5" max="5" width="11.85546875" customWidth="1"/>
    <col min="7" max="7" width="15.7109375" customWidth="1"/>
  </cols>
  <sheetData>
    <row r="1" spans="1:7" s="11" customFormat="1" x14ac:dyDescent="0.25">
      <c r="A1" s="13" t="s">
        <v>302</v>
      </c>
      <c r="B1" s="12" t="s">
        <v>299</v>
      </c>
      <c r="C1" s="12" t="s">
        <v>300</v>
      </c>
      <c r="D1" s="89" t="s">
        <v>301</v>
      </c>
      <c r="G1" s="11" t="s">
        <v>357</v>
      </c>
    </row>
    <row r="2" spans="1:7" x14ac:dyDescent="0.25">
      <c r="A2" s="123" t="s">
        <v>276</v>
      </c>
      <c r="B2" s="91" t="s">
        <v>268</v>
      </c>
      <c r="C2" s="92">
        <v>0.8</v>
      </c>
      <c r="D2" s="96" t="s">
        <v>263</v>
      </c>
      <c r="E2" s="21"/>
      <c r="F2" s="21"/>
      <c r="G2" s="92">
        <v>0.25</v>
      </c>
    </row>
    <row r="3" spans="1:7" x14ac:dyDescent="0.25">
      <c r="A3" s="123"/>
      <c r="B3" s="93" t="s">
        <v>269</v>
      </c>
      <c r="C3" s="92">
        <v>0.8</v>
      </c>
      <c r="D3" s="97" t="s">
        <v>279</v>
      </c>
      <c r="G3" s="92">
        <v>0.25</v>
      </c>
    </row>
    <row r="4" spans="1:7" x14ac:dyDescent="0.25">
      <c r="A4" s="123"/>
      <c r="B4" s="93" t="s">
        <v>270</v>
      </c>
      <c r="C4" s="92">
        <v>0.8</v>
      </c>
      <c r="D4" s="97" t="s">
        <v>264</v>
      </c>
      <c r="G4" s="92">
        <v>0.80630000000000002</v>
      </c>
    </row>
    <row r="5" spans="1:7" x14ac:dyDescent="0.25">
      <c r="A5" s="123"/>
      <c r="B5" s="108" t="s">
        <v>271</v>
      </c>
      <c r="C5" s="107">
        <v>1</v>
      </c>
      <c r="D5" s="109" t="s">
        <v>265</v>
      </c>
      <c r="G5" s="107">
        <v>1</v>
      </c>
    </row>
    <row r="6" spans="1:7" x14ac:dyDescent="0.25">
      <c r="A6" s="123"/>
      <c r="B6" s="108" t="s">
        <v>272</v>
      </c>
      <c r="C6" s="107">
        <v>1</v>
      </c>
      <c r="D6" s="109" t="s">
        <v>266</v>
      </c>
      <c r="E6" s="22"/>
      <c r="G6" s="107">
        <v>1</v>
      </c>
    </row>
    <row r="7" spans="1:7" x14ac:dyDescent="0.25">
      <c r="A7" s="123"/>
      <c r="B7" s="93" t="s">
        <v>273</v>
      </c>
      <c r="C7" s="92">
        <v>0.03</v>
      </c>
      <c r="D7" s="97" t="s">
        <v>267</v>
      </c>
      <c r="G7" s="92">
        <v>0.03</v>
      </c>
    </row>
    <row r="8" spans="1:7" x14ac:dyDescent="0.25">
      <c r="A8" s="123"/>
      <c r="B8" s="94" t="s">
        <v>289</v>
      </c>
      <c r="C8" s="92">
        <v>1.4</v>
      </c>
      <c r="D8" s="97" t="s">
        <v>280</v>
      </c>
      <c r="G8" s="92">
        <v>1.4</v>
      </c>
    </row>
    <row r="9" spans="1:7" x14ac:dyDescent="0.25">
      <c r="A9" s="123"/>
      <c r="B9" s="94" t="s">
        <v>290</v>
      </c>
      <c r="C9" s="92">
        <v>2.1000000000000001E-2</v>
      </c>
      <c r="D9" s="97" t="s">
        <v>281</v>
      </c>
      <c r="G9" s="92">
        <v>2.1000000000000001E-2</v>
      </c>
    </row>
    <row r="10" spans="1:7" x14ac:dyDescent="0.25">
      <c r="A10" s="90" t="s">
        <v>275</v>
      </c>
      <c r="B10" s="94" t="s">
        <v>291</v>
      </c>
      <c r="C10" s="92">
        <v>120</v>
      </c>
      <c r="D10" s="97" t="s">
        <v>282</v>
      </c>
      <c r="G10" s="92">
        <v>120</v>
      </c>
    </row>
    <row r="11" spans="1:7" x14ac:dyDescent="0.25">
      <c r="A11" s="90" t="s">
        <v>274</v>
      </c>
      <c r="B11" s="94" t="s">
        <v>292</v>
      </c>
      <c r="C11" s="95">
        <v>3.1326141504000003E-8</v>
      </c>
      <c r="D11" s="97" t="s">
        <v>288</v>
      </c>
      <c r="G11" s="95">
        <v>3.1326141504000003E-8</v>
      </c>
    </row>
    <row r="12" spans="1:7" x14ac:dyDescent="0.25">
      <c r="A12" s="123" t="s">
        <v>277</v>
      </c>
      <c r="B12" s="94" t="s">
        <v>293</v>
      </c>
      <c r="C12" s="92">
        <v>15</v>
      </c>
      <c r="D12" s="97" t="s">
        <v>283</v>
      </c>
      <c r="G12" s="92">
        <v>15</v>
      </c>
    </row>
    <row r="13" spans="1:7" x14ac:dyDescent="0.25">
      <c r="A13" s="123"/>
      <c r="B13" s="94" t="s">
        <v>294</v>
      </c>
      <c r="C13" s="92">
        <v>20</v>
      </c>
      <c r="D13" s="97" t="s">
        <v>284</v>
      </c>
      <c r="G13" s="92">
        <v>20</v>
      </c>
    </row>
    <row r="14" spans="1:7" x14ac:dyDescent="0.25">
      <c r="A14" s="123"/>
      <c r="B14" s="94" t="s">
        <v>295</v>
      </c>
      <c r="C14" s="92">
        <v>1</v>
      </c>
      <c r="D14" s="98" t="s">
        <v>285</v>
      </c>
      <c r="G14" s="92">
        <v>1</v>
      </c>
    </row>
    <row r="15" spans="1:7" x14ac:dyDescent="0.25">
      <c r="A15" s="123"/>
      <c r="B15" s="94" t="s">
        <v>296</v>
      </c>
      <c r="C15" s="92">
        <f>54000/8314</f>
        <v>6.4950685590570121</v>
      </c>
      <c r="D15" s="98" t="s">
        <v>305</v>
      </c>
      <c r="F15" t="s">
        <v>304</v>
      </c>
      <c r="G15" s="92">
        <f>54000/8314</f>
        <v>6.4950685590570121</v>
      </c>
    </row>
    <row r="16" spans="1:7" x14ac:dyDescent="0.25">
      <c r="A16" s="123" t="s">
        <v>278</v>
      </c>
      <c r="B16" s="94" t="s">
        <v>297</v>
      </c>
      <c r="C16" s="92">
        <v>1.1237199999999999E-2</v>
      </c>
      <c r="D16" s="97" t="s">
        <v>286</v>
      </c>
      <c r="G16" s="92">
        <v>1.1237199999999999E-2</v>
      </c>
    </row>
    <row r="17" spans="1:7" x14ac:dyDescent="0.25">
      <c r="A17" s="123"/>
      <c r="B17" s="94" t="s">
        <v>298</v>
      </c>
      <c r="C17" s="92">
        <v>1</v>
      </c>
      <c r="D17" s="98" t="s">
        <v>287</v>
      </c>
      <c r="G17" s="92">
        <v>1</v>
      </c>
    </row>
    <row r="19" spans="1:7" x14ac:dyDescent="0.25">
      <c r="B19" s="124" t="s">
        <v>303</v>
      </c>
      <c r="C19" s="124"/>
    </row>
    <row r="21" spans="1:7" x14ac:dyDescent="0.25">
      <c r="A21" s="22" t="s">
        <v>306</v>
      </c>
      <c r="B21" s="21" t="s">
        <v>358</v>
      </c>
      <c r="C21" s="21" t="s">
        <v>359</v>
      </c>
      <c r="D21" s="110" t="s">
        <v>362</v>
      </c>
    </row>
    <row r="22" spans="1:7" x14ac:dyDescent="0.25">
      <c r="A22" s="22" t="s">
        <v>124</v>
      </c>
      <c r="B22" s="84">
        <v>5.3</v>
      </c>
      <c r="C22" s="21">
        <f>B22*24</f>
        <v>127.19999999999999</v>
      </c>
      <c r="D22" s="88">
        <f>C22*1.2</f>
        <v>152.63999999999999</v>
      </c>
    </row>
    <row r="23" spans="1:7" x14ac:dyDescent="0.25">
      <c r="A23" s="22" t="s">
        <v>125</v>
      </c>
      <c r="B23" s="84">
        <v>5.3</v>
      </c>
      <c r="C23" s="21">
        <f>B23*24</f>
        <v>127.19999999999999</v>
      </c>
      <c r="D23" s="22"/>
    </row>
    <row r="24" spans="1:7" x14ac:dyDescent="0.25">
      <c r="A24" s="22" t="s">
        <v>360</v>
      </c>
      <c r="B24" s="84" t="s">
        <v>361</v>
      </c>
      <c r="D24" s="22"/>
    </row>
  </sheetData>
  <mergeCells count="4">
    <mergeCell ref="A2:A9"/>
    <mergeCell ref="A12:A15"/>
    <mergeCell ref="A16:A17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90" workbookViewId="0">
      <pane xSplit="2" ySplit="1" topLeftCell="C254" activePane="bottomRight" state="frozen"/>
      <selection activeCell="J92" sqref="J92"/>
      <selection pane="topRight" activeCell="J92" sqref="J92"/>
      <selection pane="bottomLeft" activeCell="J92" sqref="J92"/>
      <selection pane="bottomRight" activeCell="I270" sqref="I270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1" style="22"/>
    <col min="6" max="6" width="35.85546875" style="22" customWidth="1"/>
    <col min="7" max="7" width="11.140625" style="22" customWidth="1"/>
    <col min="8" max="8" width="11" style="22"/>
    <col min="9" max="9" width="21.140625" style="22" customWidth="1"/>
    <col min="10" max="10" width="11" style="22"/>
    <col min="11" max="11" width="13.42578125" style="22" customWidth="1"/>
    <col min="12" max="12" width="18.85546875" style="22" customWidth="1"/>
    <col min="13" max="15" width="17.140625" style="22" customWidth="1"/>
    <col min="16" max="16" width="11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x14ac:dyDescent="0.2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25" t="s">
        <v>220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</row>
    <row r="3" spans="1:26" x14ac:dyDescent="0.2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2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2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2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2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2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2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9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373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>C265</f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>C266</f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>C267</f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>C268</f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>C269</f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8" t="s">
        <v>365</v>
      </c>
    </row>
    <row r="271" spans="1:26" x14ac:dyDescent="0.2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8" t="s">
        <v>366</v>
      </c>
    </row>
    <row r="272" spans="1:26" x14ac:dyDescent="0.2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>C272-J273</f>
        <v>0</v>
      </c>
      <c r="W272" s="22">
        <f>V272</f>
        <v>0</v>
      </c>
    </row>
    <row r="273" spans="1:26" x14ac:dyDescent="0.2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30">
        <v>0</v>
      </c>
      <c r="K273" s="22">
        <f t="shared" si="2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>C273-J274</f>
        <v>0.20000000000000018</v>
      </c>
      <c r="W273" s="22">
        <f t="shared" ref="W273:W336" si="25">W272+V273</f>
        <v>0.20000000000000018</v>
      </c>
    </row>
    <row r="274" spans="1:26" x14ac:dyDescent="0.2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30">
        <v>3.4</v>
      </c>
      <c r="K274" s="22">
        <f t="shared" si="2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>C274-J275</f>
        <v>-0.39999999999999997</v>
      </c>
      <c r="W274" s="22">
        <f t="shared" si="25"/>
        <v>-0.19999999999999979</v>
      </c>
    </row>
    <row r="275" spans="1:26" s="112" customFormat="1" x14ac:dyDescent="0.25">
      <c r="A275" s="112">
        <v>67516001</v>
      </c>
      <c r="B275" s="113">
        <v>42459</v>
      </c>
      <c r="C275" s="112">
        <v>14.6</v>
      </c>
      <c r="D275" s="112">
        <v>9.6999999999999993</v>
      </c>
      <c r="E275" s="112">
        <v>1.3</v>
      </c>
      <c r="F275" s="112">
        <v>469</v>
      </c>
      <c r="H275" s="112">
        <v>182</v>
      </c>
      <c r="I275" s="114">
        <v>42459</v>
      </c>
      <c r="J275" s="130">
        <v>0.6</v>
      </c>
      <c r="K275" s="112">
        <f t="shared" si="24"/>
        <v>9.6999999999999993</v>
      </c>
      <c r="L275" s="112">
        <v>8.1</v>
      </c>
      <c r="M275" s="112">
        <v>12.1</v>
      </c>
      <c r="N275" s="112">
        <v>3.3</v>
      </c>
      <c r="O275" s="112">
        <v>68</v>
      </c>
      <c r="P275" s="112">
        <f t="shared" si="18"/>
        <v>1.3</v>
      </c>
      <c r="Q275" s="112">
        <f t="shared" si="19"/>
        <v>4.6899999999999997E-2</v>
      </c>
      <c r="R275" s="116">
        <f t="shared" si="20"/>
        <v>8.3044554999999995</v>
      </c>
      <c r="S275" s="112">
        <f t="shared" si="21"/>
        <v>-0.69777224999999998</v>
      </c>
      <c r="V275" s="112">
        <f>C275-J276</f>
        <v>-3.4000000000000004</v>
      </c>
      <c r="W275" s="112">
        <f t="shared" si="25"/>
        <v>-3.6</v>
      </c>
      <c r="Z275" s="118" t="s">
        <v>367</v>
      </c>
    </row>
    <row r="276" spans="1:26" x14ac:dyDescent="0.2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31">
        <v>18</v>
      </c>
      <c r="K276" s="22">
        <f t="shared" si="2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>C276-J277</f>
        <v>-4.1999999999999993</v>
      </c>
      <c r="W276" s="22">
        <f t="shared" si="25"/>
        <v>-7.7999999999999989</v>
      </c>
    </row>
    <row r="277" spans="1:26" x14ac:dyDescent="0.2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30">
        <v>8.6</v>
      </c>
      <c r="K277" s="22">
        <f t="shared" si="2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>C277-J278</f>
        <v>-3.2</v>
      </c>
      <c r="W277" s="22">
        <f t="shared" si="25"/>
        <v>-11</v>
      </c>
    </row>
    <row r="278" spans="1:26" x14ac:dyDescent="0.2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30">
        <v>3.2</v>
      </c>
      <c r="K278" s="22">
        <f t="shared" si="2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>C278-J279</f>
        <v>0</v>
      </c>
      <c r="W278" s="22">
        <f t="shared" si="25"/>
        <v>-11</v>
      </c>
    </row>
    <row r="279" spans="1:26" x14ac:dyDescent="0.2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30">
        <v>0</v>
      </c>
      <c r="K279" s="22">
        <f t="shared" si="2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>C279-J280</f>
        <v>1.2</v>
      </c>
      <c r="W279" s="22">
        <f t="shared" si="25"/>
        <v>-9.8000000000000007</v>
      </c>
    </row>
    <row r="280" spans="1:26" x14ac:dyDescent="0.2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30">
        <v>0.8</v>
      </c>
      <c r="K280" s="22">
        <f t="shared" si="2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>C280-J281</f>
        <v>2.8</v>
      </c>
      <c r="W280" s="22">
        <f t="shared" si="25"/>
        <v>-7.0000000000000009</v>
      </c>
    </row>
    <row r="281" spans="1:26" s="112" customFormat="1" x14ac:dyDescent="0.25">
      <c r="A281" s="112">
        <v>67516001</v>
      </c>
      <c r="B281" s="113">
        <v>42465</v>
      </c>
      <c r="C281" s="112">
        <v>3.4</v>
      </c>
      <c r="D281" s="112">
        <v>10.7</v>
      </c>
      <c r="E281" s="112">
        <v>1</v>
      </c>
      <c r="F281" s="112">
        <v>456</v>
      </c>
      <c r="H281" s="112">
        <v>188</v>
      </c>
      <c r="I281" s="114">
        <v>42465</v>
      </c>
      <c r="J281" s="130">
        <v>2.8</v>
      </c>
      <c r="K281" s="112">
        <f t="shared" si="24"/>
        <v>10.7</v>
      </c>
      <c r="L281" s="112">
        <v>9.6999999999999993</v>
      </c>
      <c r="M281" s="112">
        <v>13.3</v>
      </c>
      <c r="N281" s="112">
        <v>3.2</v>
      </c>
      <c r="O281" s="112">
        <v>85</v>
      </c>
      <c r="P281" s="112">
        <f t="shared" si="18"/>
        <v>1</v>
      </c>
      <c r="Q281" s="112">
        <f t="shared" si="19"/>
        <v>4.5600000000000002E-2</v>
      </c>
      <c r="R281" s="116">
        <f t="shared" si="20"/>
        <v>9.4438987999999995</v>
      </c>
      <c r="S281" s="112">
        <f t="shared" si="21"/>
        <v>-0.69783400000000007</v>
      </c>
      <c r="V281" s="112">
        <f>C281-J282</f>
        <v>-6.7999999999999989</v>
      </c>
      <c r="W281" s="112">
        <f t="shared" si="25"/>
        <v>-13.8</v>
      </c>
      <c r="Z281" s="118" t="s">
        <v>367</v>
      </c>
    </row>
    <row r="282" spans="1:26" x14ac:dyDescent="0.2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31">
        <v>10.199999999999999</v>
      </c>
      <c r="K282" s="22">
        <f t="shared" si="2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>C282-J283</f>
        <v>-0.6</v>
      </c>
      <c r="W282" s="22">
        <f t="shared" si="25"/>
        <v>-14.4</v>
      </c>
    </row>
    <row r="283" spans="1:26" x14ac:dyDescent="0.2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30">
        <v>1</v>
      </c>
      <c r="K283" s="22">
        <f t="shared" si="2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>C283-J284</f>
        <v>0.19999999999999996</v>
      </c>
      <c r="W283" s="22">
        <f t="shared" si="25"/>
        <v>-14.200000000000001</v>
      </c>
    </row>
    <row r="284" spans="1:26" x14ac:dyDescent="0.2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30">
        <v>0.8</v>
      </c>
      <c r="K284" s="22">
        <f t="shared" si="2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>C284-J285</f>
        <v>0</v>
      </c>
      <c r="W284" s="22">
        <f t="shared" si="25"/>
        <v>-14.200000000000001</v>
      </c>
    </row>
    <row r="285" spans="1:26" x14ac:dyDescent="0.2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30">
        <v>0</v>
      </c>
      <c r="K285" s="22">
        <f t="shared" si="2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>C285-J286</f>
        <v>0</v>
      </c>
      <c r="W285" s="22">
        <f t="shared" si="25"/>
        <v>-14.200000000000001</v>
      </c>
    </row>
    <row r="286" spans="1:26" x14ac:dyDescent="0.2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30">
        <v>0</v>
      </c>
      <c r="K286" s="22">
        <f t="shared" si="2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6">E286</f>
        <v>2.9</v>
      </c>
      <c r="Q286" s="22">
        <f t="shared" ref="Q286:Q349" si="27">F286/10^4</f>
        <v>0.21729999999999999</v>
      </c>
      <c r="R286" s="72">
        <f t="shared" ref="R286:R349" si="28">K286+S286*(M286-L286)/2</f>
        <v>6.9964144125000001</v>
      </c>
      <c r="S286" s="22">
        <f t="shared" ref="S286:S349" si="29">(Q286*(1-$S$91)-14)/20</f>
        <v>-0.68967824999999994</v>
      </c>
      <c r="V286" s="22">
        <f>C286-J287</f>
        <v>0</v>
      </c>
      <c r="W286" s="22">
        <f t="shared" si="25"/>
        <v>-14.200000000000001</v>
      </c>
    </row>
    <row r="287" spans="1:26" x14ac:dyDescent="0.2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30">
        <v>0</v>
      </c>
      <c r="K287" s="22">
        <f t="shared" si="2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6"/>
        <v>3</v>
      </c>
      <c r="Q287" s="22">
        <f t="shared" si="27"/>
        <v>0.1827</v>
      </c>
      <c r="R287" s="72">
        <f t="shared" si="28"/>
        <v>7.2483712374999998</v>
      </c>
      <c r="S287" s="22">
        <f t="shared" si="29"/>
        <v>-0.69132174999999996</v>
      </c>
      <c r="V287" s="22">
        <f>C287-J288</f>
        <v>2.4</v>
      </c>
      <c r="W287" s="22">
        <f t="shared" si="25"/>
        <v>-11.8</v>
      </c>
    </row>
    <row r="288" spans="1:26" x14ac:dyDescent="0.2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30">
        <v>0</v>
      </c>
      <c r="K288" s="22">
        <f t="shared" si="2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6"/>
        <v>3</v>
      </c>
      <c r="Q288" s="22">
        <f t="shared" si="27"/>
        <v>0.15429999999999999</v>
      </c>
      <c r="R288" s="72">
        <f t="shared" si="28"/>
        <v>8.4020127124999995</v>
      </c>
      <c r="S288" s="22">
        <f t="shared" si="29"/>
        <v>-0.69267075</v>
      </c>
      <c r="V288" s="22">
        <f>C288-J289</f>
        <v>-1.4</v>
      </c>
      <c r="W288" s="22">
        <f t="shared" si="25"/>
        <v>-13.200000000000001</v>
      </c>
    </row>
    <row r="289" spans="1:26" x14ac:dyDescent="0.2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30">
        <v>3</v>
      </c>
      <c r="K289" s="22">
        <f t="shared" si="2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6"/>
        <v>1.4</v>
      </c>
      <c r="Q289" s="22">
        <f t="shared" si="27"/>
        <v>8.1299999999999997E-2</v>
      </c>
      <c r="R289" s="72">
        <f t="shared" si="28"/>
        <v>7.6027437750000004</v>
      </c>
      <c r="S289" s="22">
        <f t="shared" si="29"/>
        <v>-0.69613824999999996</v>
      </c>
      <c r="V289" s="22">
        <f>C289-J290</f>
        <v>6.2</v>
      </c>
      <c r="W289" s="22">
        <f t="shared" si="25"/>
        <v>-7.0000000000000009</v>
      </c>
    </row>
    <row r="290" spans="1:26" s="112" customFormat="1" x14ac:dyDescent="0.25">
      <c r="A290" s="112">
        <v>67516001</v>
      </c>
      <c r="B290" s="113">
        <v>42474</v>
      </c>
      <c r="C290" s="112">
        <v>5.8</v>
      </c>
      <c r="D290" s="112">
        <v>11</v>
      </c>
      <c r="E290" s="112">
        <v>2.6</v>
      </c>
      <c r="F290" s="112">
        <v>1595</v>
      </c>
      <c r="H290" s="112">
        <v>197</v>
      </c>
      <c r="I290" s="117">
        <v>42474</v>
      </c>
      <c r="J290" s="130">
        <v>0</v>
      </c>
      <c r="K290" s="112">
        <f t="shared" si="24"/>
        <v>11</v>
      </c>
      <c r="L290" s="112">
        <v>7.4</v>
      </c>
      <c r="M290" s="112">
        <v>15.7</v>
      </c>
      <c r="N290" s="112">
        <v>1.7</v>
      </c>
      <c r="O290" s="112">
        <v>56</v>
      </c>
      <c r="P290" s="112">
        <f t="shared" si="26"/>
        <v>2.6</v>
      </c>
      <c r="Q290" s="112">
        <f t="shared" si="27"/>
        <v>0.1595</v>
      </c>
      <c r="R290" s="116">
        <f t="shared" si="28"/>
        <v>8.1264414375000005</v>
      </c>
      <c r="S290" s="112">
        <f t="shared" si="29"/>
        <v>-0.69242375</v>
      </c>
      <c r="V290" s="112">
        <f>C290-J291</f>
        <v>5.6</v>
      </c>
      <c r="W290" s="112">
        <f t="shared" si="25"/>
        <v>-1.4000000000000012</v>
      </c>
      <c r="Z290" s="118" t="s">
        <v>367</v>
      </c>
    </row>
    <row r="291" spans="1:26" x14ac:dyDescent="0.2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31">
        <v>0.2</v>
      </c>
      <c r="K291" s="22">
        <f t="shared" si="2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6"/>
        <v>2</v>
      </c>
      <c r="Q291" s="22">
        <f t="shared" si="27"/>
        <v>7.0999999999999994E-2</v>
      </c>
      <c r="R291" s="72">
        <f t="shared" si="28"/>
        <v>9.1797802500000003</v>
      </c>
      <c r="S291" s="22">
        <f t="shared" si="29"/>
        <v>-0.69662750000000007</v>
      </c>
      <c r="V291" s="22">
        <f>C291-J292</f>
        <v>4.4999999999999991</v>
      </c>
      <c r="W291" s="22">
        <f t="shared" si="25"/>
        <v>3.0999999999999979</v>
      </c>
    </row>
    <row r="292" spans="1:26" x14ac:dyDescent="0.2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30">
        <v>5.2</v>
      </c>
      <c r="K292" s="22">
        <f t="shared" si="2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6"/>
        <v>1</v>
      </c>
      <c r="Q292" s="22">
        <f t="shared" si="27"/>
        <v>9.4100000000000003E-2</v>
      </c>
      <c r="R292" s="72">
        <f t="shared" si="28"/>
        <v>8.7132690374999999</v>
      </c>
      <c r="S292" s="22">
        <f t="shared" si="29"/>
        <v>-0.69553025000000002</v>
      </c>
      <c r="V292" s="22">
        <f>C292-J293</f>
        <v>0.5</v>
      </c>
      <c r="W292" s="22">
        <f t="shared" si="25"/>
        <v>3.5999999999999979</v>
      </c>
    </row>
    <row r="293" spans="1:26" x14ac:dyDescent="0.2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30">
        <v>18</v>
      </c>
      <c r="K293" s="22">
        <f t="shared" si="2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6"/>
        <v>1.1000000000000001</v>
      </c>
      <c r="Q293" s="22">
        <f t="shared" si="27"/>
        <v>5.9799999999999999E-2</v>
      </c>
      <c r="R293" s="72">
        <f t="shared" si="28"/>
        <v>6.21482885</v>
      </c>
      <c r="S293" s="22">
        <f t="shared" si="29"/>
        <v>-0.69715949999999993</v>
      </c>
      <c r="V293" s="22">
        <f>C293-J294</f>
        <v>-7.4</v>
      </c>
      <c r="W293" s="22">
        <f t="shared" si="25"/>
        <v>-3.8000000000000025</v>
      </c>
    </row>
    <row r="294" spans="1:26" s="112" customFormat="1" x14ac:dyDescent="0.25">
      <c r="A294" s="112">
        <v>67516001</v>
      </c>
      <c r="B294" s="113">
        <v>42478</v>
      </c>
      <c r="C294" s="112">
        <v>0</v>
      </c>
      <c r="D294" s="112">
        <v>8.1999999999999993</v>
      </c>
      <c r="E294" s="112">
        <v>2.4</v>
      </c>
      <c r="F294" s="112">
        <v>645</v>
      </c>
      <c r="H294" s="112">
        <v>201</v>
      </c>
      <c r="I294" s="117">
        <v>42478</v>
      </c>
      <c r="J294" s="130">
        <v>9.4</v>
      </c>
      <c r="K294" s="112">
        <f t="shared" si="24"/>
        <v>8.1999999999999993</v>
      </c>
      <c r="L294" s="112">
        <v>5.5</v>
      </c>
      <c r="M294" s="112">
        <v>13</v>
      </c>
      <c r="N294" s="112">
        <v>2</v>
      </c>
      <c r="O294" s="112">
        <v>52</v>
      </c>
      <c r="P294" s="112">
        <f t="shared" si="26"/>
        <v>2.4</v>
      </c>
      <c r="Q294" s="112">
        <f t="shared" si="27"/>
        <v>6.4500000000000002E-2</v>
      </c>
      <c r="R294" s="116">
        <f t="shared" si="28"/>
        <v>5.5864890624999992</v>
      </c>
      <c r="S294" s="112">
        <f t="shared" si="29"/>
        <v>-0.69693625000000003</v>
      </c>
      <c r="V294" s="112">
        <f>C294-J295</f>
        <v>-0.8</v>
      </c>
      <c r="W294" s="112">
        <f t="shared" si="25"/>
        <v>-4.6000000000000023</v>
      </c>
      <c r="Z294" s="118" t="s">
        <v>367</v>
      </c>
    </row>
    <row r="295" spans="1:26" x14ac:dyDescent="0.2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31">
        <v>0.8</v>
      </c>
      <c r="K295" s="22">
        <f t="shared" si="2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6"/>
        <v>2.9</v>
      </c>
      <c r="Q295" s="22">
        <f t="shared" si="27"/>
        <v>0.2392</v>
      </c>
      <c r="R295" s="72">
        <f t="shared" si="28"/>
        <v>5.5436272000000013</v>
      </c>
      <c r="S295" s="22">
        <f t="shared" si="29"/>
        <v>-0.68863799999999997</v>
      </c>
      <c r="V295" s="22">
        <f>C295-J296</f>
        <v>0</v>
      </c>
      <c r="W295" s="22">
        <f t="shared" si="25"/>
        <v>-4.6000000000000023</v>
      </c>
    </row>
    <row r="296" spans="1:26" x14ac:dyDescent="0.2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30">
        <v>0</v>
      </c>
      <c r="K296" s="22">
        <f t="shared" si="2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6"/>
        <v>3.6</v>
      </c>
      <c r="Q296" s="22">
        <f t="shared" si="27"/>
        <v>0.24299999999999999</v>
      </c>
      <c r="R296" s="72">
        <f t="shared" si="28"/>
        <v>6.9479066249999999</v>
      </c>
      <c r="S296" s="22">
        <f t="shared" si="29"/>
        <v>-0.68845749999999994</v>
      </c>
      <c r="V296" s="22">
        <f>C296-J297</f>
        <v>0</v>
      </c>
      <c r="W296" s="22">
        <f t="shared" si="25"/>
        <v>-4.6000000000000023</v>
      </c>
    </row>
    <row r="297" spans="1:26" x14ac:dyDescent="0.2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30">
        <v>0</v>
      </c>
      <c r="K297" s="22">
        <f t="shared" si="2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6"/>
        <v>3.9</v>
      </c>
      <c r="Q297" s="22">
        <f t="shared" si="27"/>
        <v>0.22120000000000001</v>
      </c>
      <c r="R297" s="72">
        <f t="shared" si="28"/>
        <v>7.86327715</v>
      </c>
      <c r="S297" s="22">
        <f t="shared" si="29"/>
        <v>-0.68949300000000002</v>
      </c>
      <c r="V297" s="22">
        <f>C297-J298</f>
        <v>0</v>
      </c>
      <c r="W297" s="22">
        <f t="shared" si="25"/>
        <v>-4.6000000000000023</v>
      </c>
    </row>
    <row r="298" spans="1:26" x14ac:dyDescent="0.2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30">
        <v>0</v>
      </c>
      <c r="K298" s="22">
        <f t="shared" si="2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6"/>
        <v>3.3</v>
      </c>
      <c r="Q298" s="22">
        <f t="shared" si="27"/>
        <v>0.17230000000000001</v>
      </c>
      <c r="R298" s="72">
        <f t="shared" si="28"/>
        <v>10.759783062499999</v>
      </c>
      <c r="S298" s="22">
        <f t="shared" si="29"/>
        <v>-0.69181575000000006</v>
      </c>
      <c r="V298" s="22">
        <f>C298-J299</f>
        <v>0</v>
      </c>
      <c r="W298" s="22">
        <f t="shared" si="25"/>
        <v>-4.6000000000000023</v>
      </c>
    </row>
    <row r="299" spans="1:26" x14ac:dyDescent="0.2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30">
        <v>0</v>
      </c>
      <c r="K299" s="22">
        <f t="shared" si="2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6"/>
        <v>1.1000000000000001</v>
      </c>
      <c r="Q299" s="22">
        <f t="shared" si="27"/>
        <v>2.6599999999999999E-2</v>
      </c>
      <c r="R299" s="72">
        <f t="shared" si="28"/>
        <v>5.8772111249999996</v>
      </c>
      <c r="S299" s="22">
        <f t="shared" si="29"/>
        <v>-0.69873649999999998</v>
      </c>
      <c r="V299" s="22">
        <f>C299-J300</f>
        <v>-0.19999999999999996</v>
      </c>
      <c r="W299" s="22">
        <f t="shared" si="25"/>
        <v>-4.8000000000000025</v>
      </c>
    </row>
    <row r="300" spans="1:26" x14ac:dyDescent="0.2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30">
        <v>1.8</v>
      </c>
      <c r="K300" s="22">
        <f t="shared" si="2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6"/>
        <v>1.9</v>
      </c>
      <c r="Q300" s="22">
        <f t="shared" si="27"/>
        <v>0.19470000000000001</v>
      </c>
      <c r="R300" s="72">
        <f t="shared" si="28"/>
        <v>1.3442185250000001</v>
      </c>
      <c r="S300" s="22">
        <f t="shared" si="29"/>
        <v>-0.69075175</v>
      </c>
      <c r="V300" s="22">
        <f>C300-J301</f>
        <v>-0.19999999999999996</v>
      </c>
      <c r="W300" s="22">
        <f t="shared" si="25"/>
        <v>-5.0000000000000027</v>
      </c>
    </row>
    <row r="301" spans="1:26" x14ac:dyDescent="0.2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30">
        <v>0.6</v>
      </c>
      <c r="K301" s="22">
        <f t="shared" si="2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6"/>
        <v>1.3</v>
      </c>
      <c r="Q301" s="22">
        <f t="shared" si="27"/>
        <v>0.14990000000000001</v>
      </c>
      <c r="R301" s="72">
        <f t="shared" si="28"/>
        <v>1.8134968249999992</v>
      </c>
      <c r="S301" s="22">
        <f t="shared" si="29"/>
        <v>-0.69287975000000002</v>
      </c>
      <c r="V301" s="22">
        <f>C301-J302</f>
        <v>2</v>
      </c>
      <c r="W301" s="22">
        <f t="shared" si="25"/>
        <v>-3.0000000000000027</v>
      </c>
    </row>
    <row r="302" spans="1:26" s="112" customFormat="1" x14ac:dyDescent="0.25">
      <c r="A302" s="112">
        <v>67516001</v>
      </c>
      <c r="B302" s="113">
        <v>42486</v>
      </c>
      <c r="C302" s="112">
        <v>1</v>
      </c>
      <c r="D302" s="112">
        <v>3.9</v>
      </c>
      <c r="E302" s="112">
        <v>1.6</v>
      </c>
      <c r="F302" s="112">
        <v>572</v>
      </c>
      <c r="H302" s="112">
        <v>209</v>
      </c>
      <c r="I302" s="117">
        <v>42486</v>
      </c>
      <c r="J302" s="130">
        <v>0.2</v>
      </c>
      <c r="K302" s="112">
        <f t="shared" si="24"/>
        <v>3.9</v>
      </c>
      <c r="L302" s="112">
        <v>0.6</v>
      </c>
      <c r="M302" s="112">
        <v>7.9</v>
      </c>
      <c r="N302" s="112">
        <v>4.7</v>
      </c>
      <c r="O302" s="112">
        <v>58</v>
      </c>
      <c r="P302" s="112">
        <f t="shared" si="26"/>
        <v>1.6</v>
      </c>
      <c r="Q302" s="112">
        <f t="shared" si="27"/>
        <v>5.7200000000000001E-2</v>
      </c>
      <c r="R302" s="116">
        <f t="shared" si="28"/>
        <v>1.3549170499999996</v>
      </c>
      <c r="S302" s="112">
        <f t="shared" si="29"/>
        <v>-0.69728299999999999</v>
      </c>
      <c r="V302" s="112">
        <f>C302-J303</f>
        <v>-5.4</v>
      </c>
      <c r="W302" s="112">
        <f t="shared" si="25"/>
        <v>-8.4000000000000021</v>
      </c>
      <c r="Z302" s="118" t="s">
        <v>367</v>
      </c>
    </row>
    <row r="303" spans="1:26" x14ac:dyDescent="0.2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31">
        <v>6.4</v>
      </c>
      <c r="K303" s="22">
        <f t="shared" si="2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6"/>
        <v>2.4</v>
      </c>
      <c r="Q303" s="22">
        <f t="shared" si="27"/>
        <v>0.20080000000000001</v>
      </c>
      <c r="R303" s="72">
        <f t="shared" si="28"/>
        <v>1.6964902999999998</v>
      </c>
      <c r="S303" s="22">
        <f t="shared" si="29"/>
        <v>-0.69046200000000002</v>
      </c>
      <c r="V303" s="22">
        <f>C303-J304</f>
        <v>0</v>
      </c>
      <c r="W303" s="22">
        <f t="shared" si="25"/>
        <v>-8.4000000000000021</v>
      </c>
    </row>
    <row r="304" spans="1:26" x14ac:dyDescent="0.2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30">
        <v>1</v>
      </c>
      <c r="K304" s="22">
        <f t="shared" ref="K304:K335" si="30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6"/>
        <v>2</v>
      </c>
      <c r="Q304" s="22">
        <f t="shared" si="27"/>
        <v>0.15290000000000001</v>
      </c>
      <c r="R304" s="72">
        <f t="shared" si="28"/>
        <v>2.1480455125</v>
      </c>
      <c r="S304" s="22">
        <f t="shared" si="29"/>
        <v>-0.69273724999999997</v>
      </c>
      <c r="V304" s="22">
        <f>C304-J305</f>
        <v>-1</v>
      </c>
      <c r="W304" s="22">
        <f t="shared" si="25"/>
        <v>-9.4000000000000021</v>
      </c>
    </row>
    <row r="305" spans="1:26" x14ac:dyDescent="0.2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30">
        <v>2</v>
      </c>
      <c r="K305" s="22">
        <f t="shared" si="30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6"/>
        <v>2.5</v>
      </c>
      <c r="Q305" s="22">
        <f t="shared" si="27"/>
        <v>0.23369999999999999</v>
      </c>
      <c r="R305" s="72">
        <f t="shared" si="28"/>
        <v>3.8121502125000006</v>
      </c>
      <c r="S305" s="22">
        <f t="shared" si="29"/>
        <v>-0.68889924999999996</v>
      </c>
      <c r="V305" s="22">
        <f>C305-J306</f>
        <v>-0.2</v>
      </c>
      <c r="W305" s="22">
        <f t="shared" si="25"/>
        <v>-9.6000000000000014</v>
      </c>
    </row>
    <row r="306" spans="1:26" x14ac:dyDescent="0.2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30">
        <v>0.2</v>
      </c>
      <c r="K306" s="22">
        <f t="shared" si="30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6"/>
        <v>2.2999999999999998</v>
      </c>
      <c r="Q306" s="22">
        <f t="shared" si="27"/>
        <v>0.14610000000000001</v>
      </c>
      <c r="R306" s="72">
        <f t="shared" si="28"/>
        <v>4.4376794624999985</v>
      </c>
      <c r="S306" s="22">
        <f t="shared" si="29"/>
        <v>-0.69306025000000004</v>
      </c>
      <c r="V306" s="22">
        <f>C306-J307</f>
        <v>10.200000000000001</v>
      </c>
      <c r="W306" s="22">
        <f t="shared" si="25"/>
        <v>0.59999999999999964</v>
      </c>
    </row>
    <row r="307" spans="1:26" x14ac:dyDescent="0.2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30">
        <v>14.6</v>
      </c>
      <c r="K307" s="22">
        <f t="shared" si="30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6"/>
        <v>1.9</v>
      </c>
      <c r="Q307" s="22">
        <f t="shared" si="27"/>
        <v>5.2900000000000003E-2</v>
      </c>
      <c r="R307" s="72">
        <f t="shared" si="28"/>
        <v>6.417186837500001</v>
      </c>
      <c r="S307" s="22">
        <f t="shared" si="29"/>
        <v>-0.69748725</v>
      </c>
      <c r="V307" s="22">
        <f>C307-J308</f>
        <v>-13.4</v>
      </c>
      <c r="W307" s="22">
        <f t="shared" si="25"/>
        <v>-12.8</v>
      </c>
    </row>
    <row r="308" spans="1:26" x14ac:dyDescent="0.2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30">
        <v>17</v>
      </c>
      <c r="K308" s="22">
        <f t="shared" si="30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6"/>
        <v>3.9</v>
      </c>
      <c r="Q308" s="22">
        <f t="shared" si="27"/>
        <v>0.25659999999999999</v>
      </c>
      <c r="R308" s="72">
        <f t="shared" si="28"/>
        <v>9.5106932999999998</v>
      </c>
      <c r="S308" s="22">
        <f t="shared" si="29"/>
        <v>-0.68781150000000002</v>
      </c>
      <c r="V308" s="22">
        <f>C308-J309</f>
        <v>0</v>
      </c>
      <c r="W308" s="22">
        <f t="shared" si="25"/>
        <v>-12.8</v>
      </c>
    </row>
    <row r="309" spans="1:26" s="112" customFormat="1" x14ac:dyDescent="0.25">
      <c r="A309" s="112">
        <v>67516001</v>
      </c>
      <c r="B309" s="113">
        <v>42493</v>
      </c>
      <c r="C309" s="112">
        <v>2.4</v>
      </c>
      <c r="D309" s="112">
        <v>9.9</v>
      </c>
      <c r="E309" s="112">
        <v>2.1</v>
      </c>
      <c r="F309" s="112">
        <v>1094</v>
      </c>
      <c r="H309" s="112">
        <v>216</v>
      </c>
      <c r="I309" s="117">
        <v>42493</v>
      </c>
      <c r="J309" s="130">
        <v>0</v>
      </c>
      <c r="K309" s="112">
        <f t="shared" si="30"/>
        <v>9.9</v>
      </c>
      <c r="L309" s="112">
        <v>7.9</v>
      </c>
      <c r="M309" s="112">
        <v>13.5</v>
      </c>
      <c r="N309" s="112">
        <v>2.8</v>
      </c>
      <c r="O309" s="112">
        <v>61</v>
      </c>
      <c r="P309" s="112">
        <f t="shared" si="26"/>
        <v>2.1</v>
      </c>
      <c r="Q309" s="112">
        <f t="shared" si="27"/>
        <v>0.1094</v>
      </c>
      <c r="R309" s="116">
        <f t="shared" si="28"/>
        <v>7.9545501999999999</v>
      </c>
      <c r="S309" s="112">
        <f t="shared" si="29"/>
        <v>-0.69480350000000002</v>
      </c>
      <c r="V309" s="112">
        <f>C309-J310</f>
        <v>-2.8000000000000003</v>
      </c>
      <c r="W309" s="112">
        <f t="shared" si="25"/>
        <v>-15.600000000000001</v>
      </c>
      <c r="Z309" s="118" t="s">
        <v>367</v>
      </c>
    </row>
    <row r="310" spans="1:26" x14ac:dyDescent="0.2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31">
        <v>5.2</v>
      </c>
      <c r="K310" s="22">
        <f t="shared" si="30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6"/>
        <v>3.4</v>
      </c>
      <c r="Q310" s="22">
        <f t="shared" si="27"/>
        <v>0.26650000000000001</v>
      </c>
      <c r="R310" s="72">
        <f t="shared" si="28"/>
        <v>5.8446866250000005</v>
      </c>
      <c r="S310" s="22">
        <f t="shared" si="29"/>
        <v>-0.68734125000000001</v>
      </c>
      <c r="V310" s="22">
        <f>C310-J311</f>
        <v>-0.2</v>
      </c>
      <c r="W310" s="22">
        <f t="shared" si="25"/>
        <v>-15.8</v>
      </c>
    </row>
    <row r="311" spans="1:26" x14ac:dyDescent="0.2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30">
        <v>0.2</v>
      </c>
      <c r="K311" s="22">
        <f t="shared" si="30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6"/>
        <v>4.0999999999999996</v>
      </c>
      <c r="Q311" s="22">
        <f t="shared" si="27"/>
        <v>0.27110000000000001</v>
      </c>
      <c r="R311" s="72">
        <f t="shared" si="28"/>
        <v>7.7901407499999991</v>
      </c>
      <c r="S311" s="22">
        <f t="shared" si="29"/>
        <v>-0.68712275</v>
      </c>
      <c r="V311" s="22">
        <f>C311-J312</f>
        <v>0</v>
      </c>
      <c r="W311" s="22">
        <f t="shared" si="25"/>
        <v>-15.8</v>
      </c>
    </row>
    <row r="312" spans="1:26" x14ac:dyDescent="0.2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30">
        <v>0</v>
      </c>
      <c r="K312" s="22">
        <f t="shared" si="30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6"/>
        <v>4.2</v>
      </c>
      <c r="Q312" s="22">
        <f t="shared" si="27"/>
        <v>0.25929999999999997</v>
      </c>
      <c r="R312" s="72">
        <f t="shared" si="28"/>
        <v>11.045528112500001</v>
      </c>
      <c r="S312" s="22">
        <f t="shared" si="29"/>
        <v>-0.68768324999999997</v>
      </c>
      <c r="V312" s="22">
        <f>C312-J313</f>
        <v>0</v>
      </c>
      <c r="W312" s="22">
        <f t="shared" si="25"/>
        <v>-15.8</v>
      </c>
    </row>
    <row r="313" spans="1:26" x14ac:dyDescent="0.2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373</v>
      </c>
      <c r="H313" s="14">
        <v>220</v>
      </c>
      <c r="I313" s="76">
        <v>42497</v>
      </c>
      <c r="J313" s="130">
        <v>0</v>
      </c>
      <c r="K313" s="22">
        <f t="shared" si="30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6"/>
        <v>4.5999999999999996</v>
      </c>
      <c r="Q313" s="22">
        <f t="shared" si="27"/>
        <v>0.25419999999999998</v>
      </c>
      <c r="R313" s="72">
        <f t="shared" si="28"/>
        <v>12.843747574999998</v>
      </c>
      <c r="S313" s="22">
        <f t="shared" si="29"/>
        <v>-0.68792549999999997</v>
      </c>
      <c r="V313" s="22" t="e">
        <f>C313-#REF!</f>
        <v>#REF!</v>
      </c>
      <c r="W313" s="22" t="e">
        <f t="shared" si="25"/>
        <v>#REF!</v>
      </c>
    </row>
    <row r="314" spans="1:26" x14ac:dyDescent="0.2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30">
        <v>0</v>
      </c>
      <c r="K314" s="22">
        <f t="shared" si="30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6"/>
        <v>5.7</v>
      </c>
      <c r="Q314" s="22">
        <f t="shared" si="27"/>
        <v>0.26290000000000002</v>
      </c>
      <c r="R314" s="72">
        <f t="shared" si="28"/>
        <v>14.281180174999999</v>
      </c>
      <c r="S314" s="22">
        <f t="shared" si="29"/>
        <v>-0.68751224999999994</v>
      </c>
      <c r="V314" s="22">
        <f t="shared" ref="V272:V335" si="31">C314-J314</f>
        <v>0</v>
      </c>
      <c r="W314" s="22" t="e">
        <f t="shared" si="25"/>
        <v>#REF!</v>
      </c>
    </row>
    <row r="315" spans="1:26" x14ac:dyDescent="0.2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30">
        <v>0</v>
      </c>
      <c r="K315" s="22">
        <f t="shared" si="30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6"/>
        <v>4.4000000000000004</v>
      </c>
      <c r="Q315" s="22">
        <f t="shared" si="27"/>
        <v>0.16850000000000001</v>
      </c>
      <c r="R315" s="72">
        <f t="shared" si="28"/>
        <v>14.613017812499999</v>
      </c>
      <c r="S315" s="22">
        <f t="shared" si="29"/>
        <v>-0.69199624999999998</v>
      </c>
      <c r="V315" s="22">
        <f t="shared" si="31"/>
        <v>2.6</v>
      </c>
      <c r="W315" s="22" t="e">
        <f t="shared" si="25"/>
        <v>#REF!</v>
      </c>
    </row>
    <row r="316" spans="1:26" s="112" customFormat="1" x14ac:dyDescent="0.25">
      <c r="A316" s="112">
        <v>67516001</v>
      </c>
      <c r="B316" s="113">
        <v>42500</v>
      </c>
      <c r="C316" s="112">
        <v>3.2</v>
      </c>
      <c r="D316" s="112">
        <v>15.3</v>
      </c>
      <c r="E316" s="112">
        <v>2.2000000000000002</v>
      </c>
      <c r="F316" s="112">
        <v>1115</v>
      </c>
      <c r="H316" s="112">
        <v>223</v>
      </c>
      <c r="I316" s="117">
        <v>42500</v>
      </c>
      <c r="J316" s="131">
        <v>4.8</v>
      </c>
      <c r="K316" s="112">
        <f t="shared" si="30"/>
        <v>15.3</v>
      </c>
      <c r="L316" s="112">
        <v>14</v>
      </c>
      <c r="M316" s="112">
        <v>18.3</v>
      </c>
      <c r="N316" s="112">
        <v>2.5</v>
      </c>
      <c r="O316" s="112">
        <v>76</v>
      </c>
      <c r="P316" s="112">
        <f t="shared" si="26"/>
        <v>2.2000000000000002</v>
      </c>
      <c r="Q316" s="112">
        <f t="shared" si="27"/>
        <v>0.1115</v>
      </c>
      <c r="R316" s="116">
        <f t="shared" si="28"/>
        <v>13.806386937500001</v>
      </c>
      <c r="S316" s="112">
        <f t="shared" si="29"/>
        <v>-0.69470375000000006</v>
      </c>
      <c r="V316" s="112">
        <f t="shared" si="31"/>
        <v>-1.5999999999999996</v>
      </c>
      <c r="W316" s="112" t="e">
        <f t="shared" si="25"/>
        <v>#REF!</v>
      </c>
      <c r="Z316" s="118" t="s">
        <v>367</v>
      </c>
    </row>
    <row r="317" spans="1:26" x14ac:dyDescent="0.2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30">
        <v>18.2</v>
      </c>
      <c r="K317" s="22">
        <f t="shared" si="30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6"/>
        <v>3.6</v>
      </c>
      <c r="Q317" s="22">
        <f t="shared" si="27"/>
        <v>0.12559999999999999</v>
      </c>
      <c r="R317" s="72">
        <f t="shared" si="28"/>
        <v>12.395128300000001</v>
      </c>
      <c r="S317" s="22">
        <f t="shared" si="29"/>
        <v>-0.69403400000000004</v>
      </c>
      <c r="V317" s="22">
        <f t="shared" si="31"/>
        <v>9.6999999999999993</v>
      </c>
      <c r="W317" s="22" t="e">
        <f t="shared" si="25"/>
        <v>#REF!</v>
      </c>
    </row>
    <row r="318" spans="1:26" x14ac:dyDescent="0.2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30">
        <v>20</v>
      </c>
      <c r="K318" s="22">
        <f t="shared" si="30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6"/>
        <v>0.5</v>
      </c>
      <c r="Q318" s="22">
        <f t="shared" si="27"/>
        <v>8.3299999999999999E-2</v>
      </c>
      <c r="R318" s="72">
        <f t="shared" si="28"/>
        <v>12.5779675625</v>
      </c>
      <c r="S318" s="22">
        <f t="shared" si="29"/>
        <v>-0.69604325</v>
      </c>
      <c r="V318" s="22">
        <f t="shared" si="31"/>
        <v>-5.3000000000000007</v>
      </c>
      <c r="W318" s="22" t="e">
        <f t="shared" si="25"/>
        <v>#REF!</v>
      </c>
    </row>
    <row r="319" spans="1:26" x14ac:dyDescent="0.2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30">
        <v>8.4</v>
      </c>
      <c r="K319" s="22">
        <f t="shared" si="30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6"/>
        <v>2.8</v>
      </c>
      <c r="Q319" s="22">
        <f t="shared" si="27"/>
        <v>0.1047</v>
      </c>
      <c r="R319" s="72">
        <f t="shared" si="28"/>
        <v>11.567406374999999</v>
      </c>
      <c r="S319" s="22">
        <f t="shared" si="29"/>
        <v>-0.69502675000000003</v>
      </c>
      <c r="V319" s="22">
        <f t="shared" si="31"/>
        <v>-1.3000000000000007</v>
      </c>
      <c r="W319" s="22" t="e">
        <f t="shared" si="25"/>
        <v>#REF!</v>
      </c>
    </row>
    <row r="320" spans="1:26" x14ac:dyDescent="0.2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30">
        <v>0.2</v>
      </c>
      <c r="K320" s="22">
        <f t="shared" si="30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6"/>
        <v>2.7</v>
      </c>
      <c r="Q320" s="22">
        <f t="shared" si="27"/>
        <v>0.1724</v>
      </c>
      <c r="R320" s="72">
        <f t="shared" si="28"/>
        <v>9.8509685499999993</v>
      </c>
      <c r="S320" s="22">
        <f t="shared" si="29"/>
        <v>-0.69181100000000006</v>
      </c>
      <c r="V320" s="22">
        <f t="shared" si="31"/>
        <v>0.2</v>
      </c>
      <c r="W320" s="22" t="e">
        <f t="shared" si="25"/>
        <v>#REF!</v>
      </c>
    </row>
    <row r="321" spans="1:26" x14ac:dyDescent="0.2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30">
        <v>0</v>
      </c>
      <c r="K321" s="22">
        <f t="shared" si="30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6"/>
        <v>2.6</v>
      </c>
      <c r="Q321" s="22">
        <f t="shared" si="27"/>
        <v>0.14480000000000001</v>
      </c>
      <c r="R321" s="72">
        <f t="shared" si="28"/>
        <v>5.1968242</v>
      </c>
      <c r="S321" s="22">
        <f t="shared" si="29"/>
        <v>-0.69312200000000002</v>
      </c>
      <c r="V321" s="22">
        <f t="shared" si="31"/>
        <v>0.2</v>
      </c>
      <c r="W321" s="22" t="e">
        <f t="shared" si="25"/>
        <v>#REF!</v>
      </c>
    </row>
    <row r="322" spans="1:26" x14ac:dyDescent="0.2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30">
        <v>2.6</v>
      </c>
      <c r="K322" s="22">
        <f t="shared" si="30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6"/>
        <v>1.6</v>
      </c>
      <c r="Q322" s="22">
        <f t="shared" si="27"/>
        <v>7.6399999999999996E-2</v>
      </c>
      <c r="R322" s="72">
        <f t="shared" si="28"/>
        <v>6.9938910499999993</v>
      </c>
      <c r="S322" s="22">
        <f t="shared" si="29"/>
        <v>-0.69637099999999996</v>
      </c>
      <c r="V322" s="22">
        <f t="shared" si="31"/>
        <v>-1.6</v>
      </c>
      <c r="W322" s="22" t="e">
        <f t="shared" si="25"/>
        <v>#REF!</v>
      </c>
    </row>
    <row r="323" spans="1:26" s="112" customFormat="1" x14ac:dyDescent="0.25">
      <c r="A323" s="112">
        <v>67516001</v>
      </c>
      <c r="B323" s="113">
        <v>42507</v>
      </c>
      <c r="C323" s="112">
        <v>0</v>
      </c>
      <c r="D323" s="112">
        <v>11.6</v>
      </c>
      <c r="E323" s="112">
        <v>3</v>
      </c>
      <c r="F323" s="112">
        <v>1399</v>
      </c>
      <c r="H323" s="112">
        <v>230</v>
      </c>
      <c r="I323" s="117">
        <v>42507</v>
      </c>
      <c r="J323" s="131">
        <v>0</v>
      </c>
      <c r="K323" s="112">
        <f t="shared" si="30"/>
        <v>11.6</v>
      </c>
      <c r="L323" s="112">
        <v>5.8</v>
      </c>
      <c r="M323" s="112">
        <v>16</v>
      </c>
      <c r="N323" s="112">
        <v>1.9</v>
      </c>
      <c r="O323" s="112">
        <v>42</v>
      </c>
      <c r="P323" s="112">
        <f t="shared" si="26"/>
        <v>3</v>
      </c>
      <c r="Q323" s="112">
        <f t="shared" si="27"/>
        <v>0.1399</v>
      </c>
      <c r="R323" s="116">
        <f t="shared" si="28"/>
        <v>8.0638907750000008</v>
      </c>
      <c r="S323" s="112">
        <f t="shared" si="29"/>
        <v>-0.69335475000000002</v>
      </c>
      <c r="V323" s="112">
        <f t="shared" si="31"/>
        <v>0</v>
      </c>
      <c r="W323" s="112" t="e">
        <f t="shared" si="25"/>
        <v>#REF!</v>
      </c>
      <c r="Z323" s="118" t="s">
        <v>367</v>
      </c>
    </row>
    <row r="324" spans="1:26" x14ac:dyDescent="0.2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30">
        <v>3.2</v>
      </c>
      <c r="K324" s="22">
        <f t="shared" si="30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6"/>
        <v>3</v>
      </c>
      <c r="Q324" s="22">
        <f t="shared" si="27"/>
        <v>0.2009</v>
      </c>
      <c r="R324" s="72">
        <f t="shared" si="28"/>
        <v>9.8370079874999998</v>
      </c>
      <c r="S324" s="22">
        <f t="shared" si="29"/>
        <v>-0.69045725000000002</v>
      </c>
      <c r="V324" s="22">
        <f t="shared" si="31"/>
        <v>5.3</v>
      </c>
      <c r="W324" s="22" t="e">
        <f t="shared" si="25"/>
        <v>#REF!</v>
      </c>
    </row>
    <row r="325" spans="1:26" x14ac:dyDescent="0.2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30">
        <v>2.4</v>
      </c>
      <c r="K325" s="22">
        <f t="shared" si="30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6"/>
        <v>2.7</v>
      </c>
      <c r="Q325" s="22">
        <f t="shared" si="27"/>
        <v>0.14749999999999999</v>
      </c>
      <c r="R325" s="72">
        <f t="shared" si="28"/>
        <v>8.7815281249999995</v>
      </c>
      <c r="S325" s="22">
        <f t="shared" si="29"/>
        <v>-0.69299375000000007</v>
      </c>
      <c r="V325" s="22">
        <f t="shared" si="31"/>
        <v>-1.5999999999999999</v>
      </c>
      <c r="W325" s="22" t="e">
        <f t="shared" si="25"/>
        <v>#REF!</v>
      </c>
    </row>
    <row r="326" spans="1:26" x14ac:dyDescent="0.2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30">
        <v>0.2</v>
      </c>
      <c r="K326" s="22">
        <f t="shared" si="30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6"/>
        <v>2.9</v>
      </c>
      <c r="Q326" s="22">
        <f t="shared" si="27"/>
        <v>0.27</v>
      </c>
      <c r="R326" s="72">
        <f t="shared" si="28"/>
        <v>10.114385</v>
      </c>
      <c r="S326" s="22">
        <f t="shared" si="29"/>
        <v>-0.68717499999999998</v>
      </c>
      <c r="V326" s="22">
        <f t="shared" si="31"/>
        <v>-0.2</v>
      </c>
      <c r="W326" s="22" t="e">
        <f t="shared" si="25"/>
        <v>#REF!</v>
      </c>
    </row>
    <row r="327" spans="1:26" x14ac:dyDescent="0.2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30">
        <v>0</v>
      </c>
      <c r="K327" s="22">
        <f t="shared" si="30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6"/>
        <v>4</v>
      </c>
      <c r="Q327" s="22">
        <f t="shared" si="27"/>
        <v>0.27</v>
      </c>
      <c r="R327" s="72">
        <f t="shared" si="28"/>
        <v>13.517461249999998</v>
      </c>
      <c r="S327" s="22">
        <f t="shared" si="29"/>
        <v>-0.68717499999999998</v>
      </c>
      <c r="V327" s="22">
        <f t="shared" si="31"/>
        <v>0</v>
      </c>
      <c r="W327" s="22" t="e">
        <f t="shared" si="25"/>
        <v>#REF!</v>
      </c>
    </row>
    <row r="328" spans="1:26" x14ac:dyDescent="0.2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30">
        <v>1.8</v>
      </c>
      <c r="K328" s="22">
        <f t="shared" si="30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6"/>
        <v>5.0999999999999996</v>
      </c>
      <c r="Q328" s="22">
        <f t="shared" si="27"/>
        <v>0.17</v>
      </c>
      <c r="R328" s="72">
        <f t="shared" si="28"/>
        <v>13.079257500000001</v>
      </c>
      <c r="S328" s="22">
        <f t="shared" si="29"/>
        <v>-0.69192500000000001</v>
      </c>
      <c r="V328" s="22">
        <f t="shared" si="31"/>
        <v>3.6000000000000005</v>
      </c>
      <c r="W328" s="22" t="e">
        <f t="shared" si="25"/>
        <v>#REF!</v>
      </c>
    </row>
    <row r="329" spans="1:26" x14ac:dyDescent="0.2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30">
        <v>8</v>
      </c>
      <c r="K329" s="22">
        <f t="shared" si="30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6"/>
        <v>1.3</v>
      </c>
      <c r="Q329" s="22">
        <f t="shared" si="27"/>
        <v>7.1999999999999995E-2</v>
      </c>
      <c r="R329" s="72">
        <f t="shared" si="28"/>
        <v>10.194445999999999</v>
      </c>
      <c r="S329" s="22">
        <f t="shared" si="29"/>
        <v>-0.69657999999999998</v>
      </c>
      <c r="V329" s="22">
        <f t="shared" si="31"/>
        <v>-3.8</v>
      </c>
      <c r="W329" s="22" t="e">
        <f t="shared" si="25"/>
        <v>#REF!</v>
      </c>
    </row>
    <row r="330" spans="1:26" s="112" customFormat="1" x14ac:dyDescent="0.25">
      <c r="A330" s="112">
        <v>67516001</v>
      </c>
      <c r="B330" s="113">
        <v>42514</v>
      </c>
      <c r="C330" s="112">
        <v>0.2</v>
      </c>
      <c r="D330" s="112">
        <v>10.9</v>
      </c>
      <c r="E330" s="112">
        <v>1.2</v>
      </c>
      <c r="F330" s="112">
        <v>626</v>
      </c>
      <c r="H330" s="112">
        <v>237</v>
      </c>
      <c r="I330" s="117">
        <v>42514</v>
      </c>
      <c r="J330" s="131">
        <v>0.6</v>
      </c>
      <c r="K330" s="112">
        <f t="shared" si="30"/>
        <v>10.9</v>
      </c>
      <c r="L330" s="112">
        <v>9.4</v>
      </c>
      <c r="M330" s="112">
        <v>12.6</v>
      </c>
      <c r="N330" s="112">
        <v>2.5</v>
      </c>
      <c r="O330" s="112">
        <v>75</v>
      </c>
      <c r="P330" s="112">
        <f t="shared" si="26"/>
        <v>1.2</v>
      </c>
      <c r="Q330" s="112">
        <f t="shared" si="27"/>
        <v>6.2600000000000003E-2</v>
      </c>
      <c r="R330" s="116">
        <f t="shared" si="28"/>
        <v>9.7847576000000007</v>
      </c>
      <c r="S330" s="112">
        <f t="shared" si="29"/>
        <v>-0.69702649999999999</v>
      </c>
      <c r="V330" s="112">
        <f t="shared" si="31"/>
        <v>-0.39999999999999997</v>
      </c>
      <c r="W330" s="112" t="e">
        <f t="shared" si="25"/>
        <v>#REF!</v>
      </c>
      <c r="Z330" s="118" t="s">
        <v>367</v>
      </c>
    </row>
    <row r="331" spans="1:26" x14ac:dyDescent="0.2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30">
        <v>0</v>
      </c>
      <c r="K331" s="22">
        <f t="shared" si="30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6"/>
        <v>3.2</v>
      </c>
      <c r="Q331" s="22">
        <f t="shared" si="27"/>
        <v>0.22620000000000001</v>
      </c>
      <c r="R331" s="72">
        <f t="shared" si="28"/>
        <v>10.150334174999999</v>
      </c>
      <c r="S331" s="22">
        <f t="shared" si="29"/>
        <v>-0.68925550000000002</v>
      </c>
      <c r="V331" s="22">
        <f t="shared" si="31"/>
        <v>0</v>
      </c>
      <c r="W331" s="22" t="e">
        <f t="shared" si="25"/>
        <v>#REF!</v>
      </c>
    </row>
    <row r="332" spans="1:26" x14ac:dyDescent="0.2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30">
        <v>0</v>
      </c>
      <c r="K332" s="22">
        <f t="shared" si="30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6"/>
        <v>4.3</v>
      </c>
      <c r="Q332" s="22">
        <f t="shared" si="27"/>
        <v>0.26450000000000001</v>
      </c>
      <c r="R332" s="72">
        <f t="shared" si="28"/>
        <v>12.587946249999998</v>
      </c>
      <c r="S332" s="22">
        <f t="shared" si="29"/>
        <v>-0.68743624999999997</v>
      </c>
      <c r="V332" s="22">
        <f t="shared" si="31"/>
        <v>1.6</v>
      </c>
      <c r="W332" s="22" t="e">
        <f t="shared" si="25"/>
        <v>#REF!</v>
      </c>
    </row>
    <row r="333" spans="1:26" x14ac:dyDescent="0.2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30">
        <v>1.2</v>
      </c>
      <c r="K333" s="22">
        <f t="shared" si="30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6"/>
        <v>4.2</v>
      </c>
      <c r="Q333" s="22">
        <f t="shared" si="27"/>
        <v>0.21510000000000001</v>
      </c>
      <c r="R333" s="72">
        <f t="shared" si="28"/>
        <v>15.6786405625</v>
      </c>
      <c r="S333" s="22">
        <f t="shared" si="29"/>
        <v>-0.68978275</v>
      </c>
      <c r="V333" s="22">
        <f t="shared" si="31"/>
        <v>-1.2</v>
      </c>
      <c r="W333" s="22" t="e">
        <f t="shared" si="25"/>
        <v>#REF!</v>
      </c>
    </row>
    <row r="334" spans="1:26" x14ac:dyDescent="0.2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30">
        <v>1.2</v>
      </c>
      <c r="K334" s="22">
        <f t="shared" si="30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6"/>
        <v>3.9</v>
      </c>
      <c r="Q334" s="22">
        <f t="shared" si="27"/>
        <v>0.2437</v>
      </c>
      <c r="R334" s="72">
        <f t="shared" si="28"/>
        <v>15.498827237499999</v>
      </c>
      <c r="S334" s="22">
        <f t="shared" si="29"/>
        <v>-0.68842424999999996</v>
      </c>
      <c r="V334" s="22">
        <f t="shared" si="31"/>
        <v>9.1000000000000014</v>
      </c>
      <c r="W334" s="22" t="e">
        <f t="shared" si="25"/>
        <v>#REF!</v>
      </c>
    </row>
    <row r="335" spans="1:26" x14ac:dyDescent="0.2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30">
        <v>21.2</v>
      </c>
      <c r="K335" s="22">
        <f t="shared" si="30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6"/>
        <v>2.6</v>
      </c>
      <c r="Q335" s="22">
        <f t="shared" si="27"/>
        <v>0.14030000000000001</v>
      </c>
      <c r="R335" s="72">
        <f t="shared" si="28"/>
        <v>14.573324875000001</v>
      </c>
      <c r="S335" s="22">
        <f t="shared" si="29"/>
        <v>-0.69333574999999992</v>
      </c>
      <c r="V335" s="22">
        <f t="shared" si="31"/>
        <v>-9.1</v>
      </c>
      <c r="W335" s="22" t="e">
        <f t="shared" si="25"/>
        <v>#REF!</v>
      </c>
    </row>
    <row r="336" spans="1:26" x14ac:dyDescent="0.2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30">
        <v>20.6</v>
      </c>
      <c r="K336" s="22">
        <f t="shared" ref="K336:K367" si="32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6"/>
        <v>1.7</v>
      </c>
      <c r="Q336" s="22">
        <f t="shared" si="27"/>
        <v>7.9000000000000001E-2</v>
      </c>
      <c r="R336" s="72">
        <f t="shared" si="28"/>
        <v>13.820816375</v>
      </c>
      <c r="S336" s="22">
        <f t="shared" si="29"/>
        <v>-0.69624750000000002</v>
      </c>
      <c r="V336" s="22">
        <f t="shared" ref="V336:V377" si="33">C336-J336</f>
        <v>-11.600000000000001</v>
      </c>
      <c r="W336" s="22" t="e">
        <f t="shared" si="25"/>
        <v>#REF!</v>
      </c>
    </row>
    <row r="337" spans="1:26" s="112" customFormat="1" x14ac:dyDescent="0.25">
      <c r="A337" s="112">
        <v>67516001</v>
      </c>
      <c r="B337" s="113">
        <v>42521</v>
      </c>
      <c r="C337" s="112">
        <v>0</v>
      </c>
      <c r="D337" s="112">
        <v>14.9</v>
      </c>
      <c r="E337" s="112">
        <v>3</v>
      </c>
      <c r="F337" s="112">
        <v>2117</v>
      </c>
      <c r="H337" s="112">
        <v>244</v>
      </c>
      <c r="I337" s="117">
        <v>42521</v>
      </c>
      <c r="J337" s="131">
        <v>0</v>
      </c>
      <c r="K337" s="112">
        <f t="shared" si="32"/>
        <v>14.9</v>
      </c>
      <c r="L337" s="112">
        <v>12.2</v>
      </c>
      <c r="M337" s="112">
        <v>19.899999999999999</v>
      </c>
      <c r="N337" s="112">
        <v>3.6</v>
      </c>
      <c r="O337" s="112">
        <v>59</v>
      </c>
      <c r="P337" s="112">
        <f t="shared" si="26"/>
        <v>3</v>
      </c>
      <c r="Q337" s="112">
        <f t="shared" si="27"/>
        <v>0.2117</v>
      </c>
      <c r="R337" s="116">
        <f t="shared" si="28"/>
        <v>12.2437146375</v>
      </c>
      <c r="S337" s="112">
        <f t="shared" si="29"/>
        <v>-0.68994425000000004</v>
      </c>
      <c r="V337" s="112">
        <f t="shared" si="33"/>
        <v>0</v>
      </c>
      <c r="W337" s="112" t="e">
        <f t="shared" ref="W337:W400" si="34">W336+V337</f>
        <v>#REF!</v>
      </c>
      <c r="Z337" s="118" t="s">
        <v>367</v>
      </c>
    </row>
    <row r="338" spans="1:26" x14ac:dyDescent="0.2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30">
        <v>0.8</v>
      </c>
      <c r="K338" s="22">
        <f t="shared" si="32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6"/>
        <v>#REF!</v>
      </c>
      <c r="Q338" s="22">
        <f t="shared" si="27"/>
        <v>0.19520000000000001</v>
      </c>
      <c r="R338" s="72">
        <f t="shared" si="28"/>
        <v>12.6262604</v>
      </c>
      <c r="S338" s="22">
        <f t="shared" si="29"/>
        <v>-0.69072800000000001</v>
      </c>
      <c r="V338" s="22">
        <f t="shared" si="33"/>
        <v>5.2</v>
      </c>
      <c r="W338" s="22" t="e">
        <f t="shared" si="34"/>
        <v>#REF!</v>
      </c>
    </row>
    <row r="339" spans="1:26" x14ac:dyDescent="0.2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30">
        <v>5</v>
      </c>
      <c r="K339" s="22">
        <f t="shared" si="32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6"/>
        <v>#REF!</v>
      </c>
      <c r="Q339" s="22">
        <f t="shared" si="27"/>
        <v>0.13350000000000001</v>
      </c>
      <c r="R339" s="72">
        <f t="shared" si="28"/>
        <v>13.688389624999999</v>
      </c>
      <c r="S339" s="22">
        <f t="shared" si="29"/>
        <v>-0.69365874999999999</v>
      </c>
      <c r="V339" s="22">
        <f t="shared" si="33"/>
        <v>7.1</v>
      </c>
      <c r="W339" s="22" t="e">
        <f t="shared" si="34"/>
        <v>#REF!</v>
      </c>
    </row>
    <row r="340" spans="1:26" x14ac:dyDescent="0.2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30">
        <v>15.2</v>
      </c>
      <c r="K340" s="22">
        <f t="shared" si="32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6"/>
        <v>#REF!</v>
      </c>
      <c r="Q340" s="22">
        <f t="shared" si="27"/>
        <v>0.15040000000000001</v>
      </c>
      <c r="R340" s="72">
        <f t="shared" si="28"/>
        <v>13.790004799999998</v>
      </c>
      <c r="S340" s="22">
        <f t="shared" si="29"/>
        <v>-0.69285600000000003</v>
      </c>
      <c r="V340" s="22">
        <f t="shared" si="33"/>
        <v>1.4000000000000021</v>
      </c>
      <c r="W340" s="22" t="e">
        <f t="shared" si="34"/>
        <v>#REF!</v>
      </c>
    </row>
    <row r="341" spans="1:26" x14ac:dyDescent="0.2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30">
        <v>18</v>
      </c>
      <c r="K341" s="22">
        <f t="shared" si="32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6"/>
        <v>#REF!</v>
      </c>
      <c r="Q341" s="22">
        <f t="shared" si="27"/>
        <v>0.1147</v>
      </c>
      <c r="R341" s="72">
        <f t="shared" si="28"/>
        <v>14.2594378625</v>
      </c>
      <c r="S341" s="22">
        <f t="shared" si="29"/>
        <v>-0.69455175000000002</v>
      </c>
      <c r="V341" s="22">
        <f t="shared" si="33"/>
        <v>0.19999999999999929</v>
      </c>
      <c r="W341" s="22" t="e">
        <f t="shared" si="34"/>
        <v>#REF!</v>
      </c>
    </row>
    <row r="342" spans="1:26" x14ac:dyDescent="0.2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30">
        <v>0.2</v>
      </c>
      <c r="K342" s="22">
        <f t="shared" si="32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6"/>
        <v>#REF!</v>
      </c>
      <c r="Q342" s="22">
        <f t="shared" si="27"/>
        <v>0.1862</v>
      </c>
      <c r="R342" s="72">
        <f t="shared" si="28"/>
        <v>14.475106950000001</v>
      </c>
      <c r="S342" s="22">
        <f t="shared" si="29"/>
        <v>-0.69115550000000003</v>
      </c>
      <c r="V342" s="22">
        <f t="shared" si="33"/>
        <v>0</v>
      </c>
      <c r="W342" s="22" t="e">
        <f t="shared" si="34"/>
        <v>#REF!</v>
      </c>
    </row>
    <row r="343" spans="1:26" x14ac:dyDescent="0.2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30">
        <v>0</v>
      </c>
      <c r="K343" s="22">
        <f t="shared" si="32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6"/>
        <v>#REF!</v>
      </c>
      <c r="Q343" s="22">
        <f t="shared" si="27"/>
        <v>0.26419999999999999</v>
      </c>
      <c r="R343" s="72">
        <f t="shared" si="28"/>
        <v>16.575296999999999</v>
      </c>
      <c r="S343" s="22">
        <f t="shared" si="29"/>
        <v>-0.68745049999999996</v>
      </c>
      <c r="V343" s="22">
        <f t="shared" si="33"/>
        <v>0</v>
      </c>
      <c r="W343" s="22" t="e">
        <f t="shared" si="34"/>
        <v>#REF!</v>
      </c>
    </row>
    <row r="344" spans="1:26" s="112" customFormat="1" x14ac:dyDescent="0.25">
      <c r="A344" s="112">
        <v>67516001</v>
      </c>
      <c r="B344" s="113">
        <v>42528</v>
      </c>
      <c r="C344" s="116">
        <v>6.3</v>
      </c>
      <c r="D344" s="116">
        <v>19.899999999999999</v>
      </c>
      <c r="E344" s="112" t="e">
        <f>AVERAGE('[1]2014'!F160,'[1]2015'!G160)</f>
        <v>#REF!</v>
      </c>
      <c r="F344" s="112">
        <v>1304</v>
      </c>
      <c r="H344" s="112">
        <v>251</v>
      </c>
      <c r="I344" s="117">
        <v>42528</v>
      </c>
      <c r="J344" s="131">
        <v>0.8</v>
      </c>
      <c r="K344" s="112">
        <f t="shared" si="32"/>
        <v>19.899999999999999</v>
      </c>
      <c r="L344" s="112">
        <v>16.3</v>
      </c>
      <c r="M344" s="112">
        <v>27.9</v>
      </c>
      <c r="N344" s="112">
        <v>2.2999999999999998</v>
      </c>
      <c r="O344" s="112">
        <v>47</v>
      </c>
      <c r="P344" s="112" t="e">
        <f t="shared" si="26"/>
        <v>#REF!</v>
      </c>
      <c r="Q344" s="112">
        <f t="shared" si="27"/>
        <v>0.13039999999999999</v>
      </c>
      <c r="R344" s="116">
        <f t="shared" si="28"/>
        <v>15.875925199999999</v>
      </c>
      <c r="S344" s="112">
        <f t="shared" si="29"/>
        <v>-0.69380600000000003</v>
      </c>
      <c r="V344" s="112">
        <f t="shared" si="33"/>
        <v>5.5</v>
      </c>
      <c r="W344" s="112" t="e">
        <f t="shared" si="34"/>
        <v>#REF!</v>
      </c>
      <c r="Z344" s="118" t="s">
        <v>367</v>
      </c>
    </row>
    <row r="345" spans="1:26" x14ac:dyDescent="0.2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30">
        <v>8.6</v>
      </c>
      <c r="K345" s="22">
        <f t="shared" si="32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6"/>
        <v>#REF!</v>
      </c>
      <c r="Q345" s="22">
        <f t="shared" si="27"/>
        <v>8.0100000000000005E-2</v>
      </c>
      <c r="R345" s="72">
        <f t="shared" si="28"/>
        <v>15.315843537500001</v>
      </c>
      <c r="S345" s="22">
        <f t="shared" si="29"/>
        <v>-0.69619524999999993</v>
      </c>
      <c r="V345" s="22">
        <f t="shared" si="33"/>
        <v>-4.5999999999999996</v>
      </c>
      <c r="W345" s="22" t="e">
        <f t="shared" si="34"/>
        <v>#REF!</v>
      </c>
    </row>
    <row r="346" spans="1:26" x14ac:dyDescent="0.2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30">
        <v>0.8</v>
      </c>
      <c r="K346" s="22">
        <f t="shared" si="32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6"/>
        <v>#REF!</v>
      </c>
      <c r="Q346" s="22">
        <f t="shared" si="27"/>
        <v>0.24199999999999999</v>
      </c>
      <c r="R346" s="72">
        <f t="shared" si="28"/>
        <v>14.319773999999999</v>
      </c>
      <c r="S346" s="22">
        <f t="shared" si="29"/>
        <v>-0.68850499999999992</v>
      </c>
      <c r="V346" s="22">
        <f t="shared" si="33"/>
        <v>-0.8</v>
      </c>
      <c r="W346" s="22" t="e">
        <f t="shared" si="34"/>
        <v>#REF!</v>
      </c>
    </row>
    <row r="347" spans="1:26" x14ac:dyDescent="0.2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30">
        <v>0.2</v>
      </c>
      <c r="K347" s="22">
        <f t="shared" si="32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6"/>
        <v>#REF!</v>
      </c>
      <c r="Q347" s="22">
        <f t="shared" si="27"/>
        <v>0.25869999999999999</v>
      </c>
      <c r="R347" s="72">
        <f t="shared" si="28"/>
        <v>13.867415975</v>
      </c>
      <c r="S347" s="22">
        <f t="shared" si="29"/>
        <v>-0.68771174999999996</v>
      </c>
      <c r="V347" s="22">
        <f t="shared" si="33"/>
        <v>0.2</v>
      </c>
      <c r="W347" s="22" t="e">
        <f t="shared" si="34"/>
        <v>#REF!</v>
      </c>
    </row>
    <row r="348" spans="1:26" x14ac:dyDescent="0.2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30">
        <v>1.6</v>
      </c>
      <c r="K348" s="22">
        <f t="shared" si="32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6"/>
        <v>#REF!</v>
      </c>
      <c r="Q348" s="22">
        <f t="shared" si="27"/>
        <v>0.1663</v>
      </c>
      <c r="R348" s="72">
        <f t="shared" si="28"/>
        <v>14.458302787499999</v>
      </c>
      <c r="S348" s="22">
        <f t="shared" si="29"/>
        <v>-0.69210075000000004</v>
      </c>
      <c r="V348" s="22">
        <f t="shared" si="33"/>
        <v>27.299999999999997</v>
      </c>
      <c r="W348" s="22" t="e">
        <f t="shared" si="34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30">
        <v>11.8</v>
      </c>
      <c r="K349" s="22">
        <f t="shared" si="32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6"/>
        <v>#REF!</v>
      </c>
      <c r="Q349" s="22">
        <f t="shared" si="27"/>
        <v>0.1128</v>
      </c>
      <c r="R349" s="72">
        <f t="shared" si="28"/>
        <v>14.407681399999998</v>
      </c>
      <c r="S349" s="22">
        <f t="shared" si="29"/>
        <v>-0.69464199999999998</v>
      </c>
      <c r="V349" s="22">
        <f t="shared" si="33"/>
        <v>-2.7000000000000011</v>
      </c>
      <c r="W349" s="22" t="e">
        <f t="shared" si="34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30">
        <v>6.6</v>
      </c>
      <c r="K350" s="22">
        <f t="shared" si="32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5">E350</f>
        <v>#REF!</v>
      </c>
      <c r="Q350" s="22">
        <f t="shared" ref="Q350:Q413" si="36">F350/10^4</f>
        <v>0.1082</v>
      </c>
      <c r="R350" s="72">
        <f t="shared" ref="R350:R413" si="37">K350+S350*(M350-L350)/2</f>
        <v>14.12387665</v>
      </c>
      <c r="S350" s="22">
        <f t="shared" ref="S350:S413" si="38">(Q350*(1-$S$91)-14)/20</f>
        <v>-0.69486049999999999</v>
      </c>
      <c r="V350" s="22">
        <f t="shared" si="33"/>
        <v>-4.1999999999999993</v>
      </c>
      <c r="W350" s="22" t="e">
        <f t="shared" si="34"/>
        <v>#REF!</v>
      </c>
    </row>
    <row r="351" spans="1:26" s="112" customFormat="1" x14ac:dyDescent="0.25">
      <c r="A351" s="112">
        <v>67516001</v>
      </c>
      <c r="B351" s="113">
        <v>42535</v>
      </c>
      <c r="C351" s="116">
        <v>9.6999999999999993</v>
      </c>
      <c r="D351" s="116">
        <v>14.2</v>
      </c>
      <c r="E351" s="112" t="e">
        <f>AVERAGE('[1]2014'!F167,'[1]2015'!G167)</f>
        <v>#REF!</v>
      </c>
      <c r="F351" s="112">
        <v>829</v>
      </c>
      <c r="H351" s="112">
        <v>258</v>
      </c>
      <c r="I351" s="117">
        <v>42535</v>
      </c>
      <c r="J351" s="131">
        <v>12.8</v>
      </c>
      <c r="K351" s="112">
        <f t="shared" si="32"/>
        <v>14.2</v>
      </c>
      <c r="L351" s="112">
        <v>11.7</v>
      </c>
      <c r="M351" s="112">
        <v>18.2</v>
      </c>
      <c r="N351" s="112">
        <v>3.8</v>
      </c>
      <c r="O351" s="112">
        <v>80</v>
      </c>
      <c r="P351" s="112" t="e">
        <f t="shared" si="35"/>
        <v>#REF!</v>
      </c>
      <c r="Q351" s="112">
        <f t="shared" si="36"/>
        <v>8.2900000000000001E-2</v>
      </c>
      <c r="R351" s="116">
        <f t="shared" si="37"/>
        <v>11.9377976875</v>
      </c>
      <c r="S351" s="112">
        <f t="shared" si="38"/>
        <v>-0.69606224999999999</v>
      </c>
      <c r="V351" s="112">
        <f t="shared" si="33"/>
        <v>-3.1000000000000014</v>
      </c>
      <c r="W351" s="112" t="e">
        <f t="shared" si="34"/>
        <v>#REF!</v>
      </c>
      <c r="Z351" s="118" t="s">
        <v>367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30">
        <v>3.2</v>
      </c>
      <c r="K352" s="22">
        <f t="shared" si="32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5"/>
        <v>#REF!</v>
      </c>
      <c r="Q352" s="22">
        <f t="shared" si="36"/>
        <v>0.1898</v>
      </c>
      <c r="R352" s="72">
        <f t="shared" si="37"/>
        <v>12.061595725</v>
      </c>
      <c r="S352" s="22">
        <f t="shared" si="38"/>
        <v>-0.6909845</v>
      </c>
      <c r="V352" s="22">
        <f t="shared" si="33"/>
        <v>-0.60000000000000009</v>
      </c>
      <c r="W352" s="22" t="e">
        <f t="shared" si="34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30">
        <v>19</v>
      </c>
      <c r="K353" s="22">
        <f t="shared" si="32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5"/>
        <v>#REF!</v>
      </c>
      <c r="Q353" s="22">
        <f t="shared" si="36"/>
        <v>0.1043</v>
      </c>
      <c r="R353" s="72">
        <f t="shared" si="37"/>
        <v>11.567339875</v>
      </c>
      <c r="S353" s="22">
        <f t="shared" si="38"/>
        <v>-0.69504575000000002</v>
      </c>
      <c r="V353" s="22">
        <f t="shared" si="33"/>
        <v>-7.6</v>
      </c>
      <c r="W353" s="22" t="e">
        <f t="shared" si="34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30">
        <v>0.6</v>
      </c>
      <c r="K354" s="22">
        <f t="shared" si="32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5"/>
        <v>#REF!</v>
      </c>
      <c r="Q354" s="22">
        <f t="shared" si="36"/>
        <v>0.1643</v>
      </c>
      <c r="R354" s="72">
        <f t="shared" si="37"/>
        <v>11.761997424999999</v>
      </c>
      <c r="S354" s="22">
        <f t="shared" si="38"/>
        <v>-0.69219575</v>
      </c>
      <c r="V354" s="22">
        <f t="shared" si="33"/>
        <v>1.4</v>
      </c>
      <c r="W354" s="22" t="e">
        <f t="shared" si="34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30">
        <v>7.4</v>
      </c>
      <c r="K355" s="22">
        <f t="shared" si="32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5"/>
        <v>#REF!</v>
      </c>
      <c r="Q355" s="22">
        <f t="shared" si="36"/>
        <v>0.19159999999999999</v>
      </c>
      <c r="R355" s="72">
        <f t="shared" si="37"/>
        <v>12.4745838</v>
      </c>
      <c r="S355" s="22">
        <f t="shared" si="38"/>
        <v>-0.69089900000000004</v>
      </c>
      <c r="V355" s="22">
        <f t="shared" si="33"/>
        <v>-4.6000000000000005</v>
      </c>
      <c r="W355" s="22" t="e">
        <f t="shared" si="34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30">
        <v>0</v>
      </c>
      <c r="K356" s="22">
        <f t="shared" si="32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5"/>
        <v>#REF!</v>
      </c>
      <c r="Q356" s="22">
        <f t="shared" si="36"/>
        <v>0.1167</v>
      </c>
      <c r="R356" s="72">
        <f t="shared" si="37"/>
        <v>12.486075424999999</v>
      </c>
      <c r="S356" s="22">
        <f t="shared" si="38"/>
        <v>-0.69445674999999996</v>
      </c>
      <c r="V356" s="22">
        <f t="shared" si="33"/>
        <v>0</v>
      </c>
      <c r="W356" s="22" t="e">
        <f t="shared" si="34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30">
        <v>4</v>
      </c>
      <c r="K357" s="22">
        <f t="shared" si="32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5"/>
        <v>#REF!</v>
      </c>
      <c r="Q357" s="22">
        <f t="shared" si="36"/>
        <v>0.25180000000000002</v>
      </c>
      <c r="R357" s="72">
        <f t="shared" si="37"/>
        <v>12.143772875</v>
      </c>
      <c r="S357" s="22">
        <f t="shared" si="38"/>
        <v>-0.68803950000000003</v>
      </c>
      <c r="V357" s="22">
        <f t="shared" si="33"/>
        <v>0.79999999999999982</v>
      </c>
      <c r="W357" s="22" t="e">
        <f t="shared" si="34"/>
        <v>#REF!</v>
      </c>
    </row>
    <row r="358" spans="1:26" s="112" customFormat="1" x14ac:dyDescent="0.25">
      <c r="A358" s="112">
        <v>67516001</v>
      </c>
      <c r="B358" s="113">
        <v>42542</v>
      </c>
      <c r="C358" s="116">
        <v>0.2</v>
      </c>
      <c r="D358" s="116">
        <v>17.8</v>
      </c>
      <c r="E358" s="112" t="e">
        <f>AVERAGE('[1]2014'!F174,'[1]2015'!G174)</f>
        <v>#REF!</v>
      </c>
      <c r="F358" s="112">
        <v>1657</v>
      </c>
      <c r="H358" s="112">
        <v>265</v>
      </c>
      <c r="I358" s="117">
        <v>42542</v>
      </c>
      <c r="J358" s="131">
        <v>1.2</v>
      </c>
      <c r="K358" s="112">
        <f t="shared" si="32"/>
        <v>17.8</v>
      </c>
      <c r="L358" s="112">
        <v>12.9</v>
      </c>
      <c r="M358" s="112">
        <v>21.4</v>
      </c>
      <c r="N358" s="112">
        <v>2.8</v>
      </c>
      <c r="O358" s="112">
        <v>71</v>
      </c>
      <c r="P358" s="112" t="e">
        <f t="shared" si="35"/>
        <v>#REF!</v>
      </c>
      <c r="Q358" s="112">
        <f t="shared" si="36"/>
        <v>0.16569999999999999</v>
      </c>
      <c r="R358" s="116">
        <f t="shared" si="37"/>
        <v>14.858450687500001</v>
      </c>
      <c r="S358" s="112">
        <f t="shared" si="38"/>
        <v>-0.69212925000000003</v>
      </c>
      <c r="V358" s="112">
        <f t="shared" si="33"/>
        <v>-1</v>
      </c>
      <c r="W358" s="112" t="e">
        <f t="shared" si="34"/>
        <v>#REF!</v>
      </c>
      <c r="Z358" s="118" t="s">
        <v>367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30">
        <v>0.2</v>
      </c>
      <c r="K359" s="22">
        <f t="shared" si="32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5"/>
        <v>#REF!</v>
      </c>
      <c r="Q359" s="22">
        <f t="shared" si="36"/>
        <v>0.28410000000000002</v>
      </c>
      <c r="R359" s="72">
        <f t="shared" si="37"/>
        <v>18.692871649999997</v>
      </c>
      <c r="S359" s="22">
        <f t="shared" si="38"/>
        <v>-0.68650524999999996</v>
      </c>
      <c r="V359" s="22">
        <f t="shared" si="33"/>
        <v>-0.2</v>
      </c>
      <c r="W359" s="22" t="e">
        <f t="shared" si="34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30">
        <v>0</v>
      </c>
      <c r="K360" s="22">
        <f t="shared" si="32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5"/>
        <v>#REF!</v>
      </c>
      <c r="Q360" s="22">
        <f t="shared" si="36"/>
        <v>0.2928</v>
      </c>
      <c r="R360" s="72">
        <f t="shared" si="37"/>
        <v>20.554309999999997</v>
      </c>
      <c r="S360" s="22">
        <f t="shared" si="38"/>
        <v>-0.68609200000000004</v>
      </c>
      <c r="V360" s="22">
        <f t="shared" si="33"/>
        <v>0</v>
      </c>
      <c r="W360" s="22" t="e">
        <f t="shared" si="34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30">
        <v>0.2</v>
      </c>
      <c r="K361" s="22">
        <f t="shared" si="32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5"/>
        <v>#REF!</v>
      </c>
      <c r="Q361" s="22">
        <f t="shared" si="36"/>
        <v>0.27379999999999999</v>
      </c>
      <c r="R361" s="72">
        <f t="shared" si="37"/>
        <v>21.29632805</v>
      </c>
      <c r="S361" s="22">
        <f t="shared" si="38"/>
        <v>-0.68699450000000006</v>
      </c>
      <c r="V361" s="22">
        <f t="shared" si="33"/>
        <v>17.600000000000001</v>
      </c>
      <c r="W361" s="22" t="e">
        <f t="shared" si="34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30">
        <v>26</v>
      </c>
      <c r="K362" s="22">
        <f t="shared" si="32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5"/>
        <v>#REF!</v>
      </c>
      <c r="Q362" s="22">
        <f t="shared" si="36"/>
        <v>0.16400000000000001</v>
      </c>
      <c r="R362" s="72">
        <f t="shared" si="37"/>
        <v>14.9657705</v>
      </c>
      <c r="S362" s="22">
        <f t="shared" si="38"/>
        <v>-0.69220999999999999</v>
      </c>
      <c r="V362" s="22">
        <f t="shared" si="33"/>
        <v>-24</v>
      </c>
      <c r="W362" s="22" t="e">
        <f t="shared" si="34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30">
        <v>0.2</v>
      </c>
      <c r="K363" s="22">
        <f t="shared" si="32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5"/>
        <v>#REF!</v>
      </c>
      <c r="Q363" s="22">
        <f t="shared" si="36"/>
        <v>0.19139999999999999</v>
      </c>
      <c r="R363" s="72">
        <f t="shared" si="37"/>
        <v>13.049093774999998</v>
      </c>
      <c r="S363" s="22">
        <f t="shared" si="38"/>
        <v>-0.69090850000000004</v>
      </c>
      <c r="V363" s="22">
        <f t="shared" si="33"/>
        <v>-0.2</v>
      </c>
      <c r="W363" s="22" t="e">
        <f t="shared" si="34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30">
        <v>0</v>
      </c>
      <c r="K364" s="22">
        <f t="shared" si="32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5"/>
        <v>#REF!</v>
      </c>
      <c r="Q364" s="22">
        <f t="shared" si="36"/>
        <v>0.21959999999999999</v>
      </c>
      <c r="R364" s="72">
        <f t="shared" si="37"/>
        <v>13.583198100000002</v>
      </c>
      <c r="S364" s="22">
        <f t="shared" si="38"/>
        <v>-0.68956899999999999</v>
      </c>
      <c r="V364" s="22">
        <f t="shared" si="33"/>
        <v>0.4</v>
      </c>
      <c r="W364" s="22" t="e">
        <f t="shared" si="34"/>
        <v>#REF!</v>
      </c>
    </row>
    <row r="365" spans="1:26" s="112" customFormat="1" x14ac:dyDescent="0.25">
      <c r="A365" s="112">
        <v>67516001</v>
      </c>
      <c r="B365" s="113">
        <v>42549</v>
      </c>
      <c r="C365" s="116">
        <v>3</v>
      </c>
      <c r="D365" s="116">
        <v>18</v>
      </c>
      <c r="E365" s="112" t="e">
        <f>AVERAGE('[1]2014'!F181,'[1]2015'!G181)</f>
        <v>#REF!</v>
      </c>
      <c r="F365" s="112">
        <v>2383</v>
      </c>
      <c r="H365" s="112">
        <v>272</v>
      </c>
      <c r="I365" s="117">
        <v>42549</v>
      </c>
      <c r="J365" s="131">
        <v>1.2</v>
      </c>
      <c r="K365" s="112">
        <f t="shared" si="32"/>
        <v>18</v>
      </c>
      <c r="L365" s="112">
        <v>15.2</v>
      </c>
      <c r="M365" s="112">
        <v>21.8</v>
      </c>
      <c r="N365" s="112">
        <v>1.8</v>
      </c>
      <c r="O365" s="112">
        <v>67</v>
      </c>
      <c r="P365" s="112" t="e">
        <f t="shared" si="35"/>
        <v>#REF!</v>
      </c>
      <c r="Q365" s="112">
        <f t="shared" si="36"/>
        <v>0.23830000000000001</v>
      </c>
      <c r="R365" s="116">
        <f t="shared" si="37"/>
        <v>15.727353525</v>
      </c>
      <c r="S365" s="112">
        <f t="shared" si="38"/>
        <v>-0.68868074999999995</v>
      </c>
      <c r="V365" s="112">
        <f t="shared" si="33"/>
        <v>1.8</v>
      </c>
      <c r="W365" s="112" t="e">
        <f t="shared" si="34"/>
        <v>#REF!</v>
      </c>
      <c r="Z365" s="118" t="s">
        <v>367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30">
        <v>0</v>
      </c>
      <c r="K366" s="22">
        <f t="shared" si="32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5"/>
        <v>#REF!</v>
      </c>
      <c r="Q366" s="22">
        <f t="shared" si="36"/>
        <v>0.2414</v>
      </c>
      <c r="R366" s="72">
        <f t="shared" si="37"/>
        <v>17.4212794</v>
      </c>
      <c r="S366" s="22">
        <f t="shared" si="38"/>
        <v>-0.68853350000000002</v>
      </c>
      <c r="V366" s="22">
        <f t="shared" si="33"/>
        <v>0</v>
      </c>
      <c r="W366" s="22" t="e">
        <f t="shared" si="34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30">
        <v>0</v>
      </c>
      <c r="K367" s="22">
        <f t="shared" si="32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5"/>
        <v>#REF!</v>
      </c>
      <c r="Q367" s="22">
        <f t="shared" si="36"/>
        <v>0.19420000000000001</v>
      </c>
      <c r="R367" s="72">
        <f t="shared" si="37"/>
        <v>16.964204124999998</v>
      </c>
      <c r="S367" s="22">
        <f t="shared" si="38"/>
        <v>-0.69077549999999999</v>
      </c>
      <c r="V367" s="22">
        <f t="shared" si="33"/>
        <v>0</v>
      </c>
      <c r="W367" s="22" t="e">
        <f t="shared" si="34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30">
        <v>0</v>
      </c>
      <c r="K368" s="22">
        <f t="shared" ref="K368:K399" si="39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5"/>
        <v>#REF!</v>
      </c>
      <c r="Q368" s="22">
        <f t="shared" si="36"/>
        <v>0.25900000000000001</v>
      </c>
      <c r="R368" s="72">
        <f t="shared" si="37"/>
        <v>18.092742750000003</v>
      </c>
      <c r="S368" s="22">
        <f t="shared" si="38"/>
        <v>-0.68769749999999996</v>
      </c>
      <c r="V368" s="22">
        <f t="shared" si="33"/>
        <v>0.4</v>
      </c>
      <c r="W368" s="22" t="e">
        <f t="shared" si="34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30">
        <v>0</v>
      </c>
      <c r="K369" s="22">
        <f t="shared" si="39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5"/>
        <v>#REF!</v>
      </c>
      <c r="Q369" s="22">
        <f t="shared" si="36"/>
        <v>0.12959999999999999</v>
      </c>
      <c r="R369" s="72">
        <f t="shared" si="37"/>
        <v>14.591929</v>
      </c>
      <c r="S369" s="22">
        <f t="shared" si="38"/>
        <v>-0.69384400000000002</v>
      </c>
      <c r="V369" s="22">
        <f t="shared" si="33"/>
        <v>0.6</v>
      </c>
      <c r="W369" s="22" t="e">
        <f t="shared" si="34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30">
        <v>0</v>
      </c>
      <c r="K370" s="22">
        <f t="shared" si="39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5"/>
        <v>#REF!</v>
      </c>
      <c r="Q370" s="22">
        <f t="shared" si="36"/>
        <v>0.1963</v>
      </c>
      <c r="R370" s="72">
        <f t="shared" si="37"/>
        <v>12.2811550375</v>
      </c>
      <c r="S370" s="22">
        <f t="shared" si="38"/>
        <v>-0.69067575000000003</v>
      </c>
      <c r="V370" s="22">
        <f t="shared" si="33"/>
        <v>0</v>
      </c>
      <c r="W370" s="22" t="e">
        <f t="shared" si="34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30">
        <v>0</v>
      </c>
      <c r="K371" s="22">
        <f t="shared" si="39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5"/>
        <v>#REF!</v>
      </c>
      <c r="Q371" s="22">
        <f t="shared" si="36"/>
        <v>0.25800000000000001</v>
      </c>
      <c r="R371" s="72">
        <f t="shared" si="37"/>
        <v>15.514240749999999</v>
      </c>
      <c r="S371" s="22">
        <f t="shared" si="38"/>
        <v>-0.68774499999999994</v>
      </c>
      <c r="V371" s="22">
        <f t="shared" si="33"/>
        <v>0</v>
      </c>
      <c r="W371" s="22" t="e">
        <f t="shared" si="34"/>
        <v>#REF!</v>
      </c>
    </row>
    <row r="372" spans="1:26" s="112" customFormat="1" x14ac:dyDescent="0.25">
      <c r="A372" s="112">
        <v>67516001</v>
      </c>
      <c r="B372" s="113">
        <v>42556</v>
      </c>
      <c r="C372" s="116">
        <v>0</v>
      </c>
      <c r="D372" s="116">
        <v>19.899999999999999</v>
      </c>
      <c r="E372" s="112" t="e">
        <f>AVERAGE('[1]2014'!F188,'[1]2015'!G188)</f>
        <v>#REF!</v>
      </c>
      <c r="F372" s="112">
        <v>2465</v>
      </c>
      <c r="H372" s="112">
        <v>279</v>
      </c>
      <c r="I372" s="117">
        <v>42556</v>
      </c>
      <c r="J372" s="131">
        <v>0.2</v>
      </c>
      <c r="K372" s="112">
        <f t="shared" si="39"/>
        <v>19.899999999999999</v>
      </c>
      <c r="L372" s="112">
        <v>15.8</v>
      </c>
      <c r="M372" s="112">
        <v>24.3</v>
      </c>
      <c r="N372" s="112">
        <v>3.2</v>
      </c>
      <c r="O372" s="112">
        <v>43</v>
      </c>
      <c r="P372" s="112" t="e">
        <f t="shared" si="35"/>
        <v>#REF!</v>
      </c>
      <c r="Q372" s="112">
        <f t="shared" si="36"/>
        <v>0.2465</v>
      </c>
      <c r="R372" s="116">
        <f t="shared" si="37"/>
        <v>16.974762187499998</v>
      </c>
      <c r="S372" s="112">
        <f t="shared" si="38"/>
        <v>-0.68829125000000002</v>
      </c>
      <c r="V372" s="112">
        <f t="shared" si="33"/>
        <v>-0.2</v>
      </c>
      <c r="W372" s="112" t="e">
        <f t="shared" si="34"/>
        <v>#REF!</v>
      </c>
      <c r="Z372" s="118" t="s">
        <v>367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30">
        <v>0</v>
      </c>
      <c r="K373" s="22">
        <f t="shared" si="39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5"/>
        <v>#REF!</v>
      </c>
      <c r="Q373" s="22">
        <f t="shared" si="36"/>
        <v>0.23080000000000001</v>
      </c>
      <c r="R373" s="72">
        <f t="shared" si="37"/>
        <v>15.502689050000001</v>
      </c>
      <c r="S373" s="22">
        <f t="shared" si="38"/>
        <v>-0.68903700000000001</v>
      </c>
      <c r="V373" s="22">
        <f t="shared" si="33"/>
        <v>0</v>
      </c>
      <c r="W373" s="22" t="e">
        <f t="shared" si="34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30">
        <v>0</v>
      </c>
      <c r="K374" s="22">
        <f t="shared" si="39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5"/>
        <v>#REF!</v>
      </c>
      <c r="Q374" s="22">
        <f t="shared" si="36"/>
        <v>0.28660000000000002</v>
      </c>
      <c r="R374" s="72">
        <f t="shared" si="37"/>
        <v>14.992336524999999</v>
      </c>
      <c r="S374" s="22">
        <f t="shared" si="38"/>
        <v>-0.68638650000000001</v>
      </c>
      <c r="V374" s="22">
        <f t="shared" si="33"/>
        <v>0</v>
      </c>
      <c r="W374" s="22" t="e">
        <f t="shared" si="34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30">
        <v>0</v>
      </c>
      <c r="K375" s="22">
        <f t="shared" si="39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5"/>
        <v>#REF!</v>
      </c>
      <c r="Q375" s="22">
        <f t="shared" si="36"/>
        <v>0.25</v>
      </c>
      <c r="R375" s="72">
        <f t="shared" si="37"/>
        <v>17.43584375</v>
      </c>
      <c r="S375" s="22">
        <f t="shared" si="38"/>
        <v>-0.68812499999999999</v>
      </c>
      <c r="V375" s="22">
        <f t="shared" si="33"/>
        <v>0</v>
      </c>
      <c r="W375" s="22" t="e">
        <f t="shared" si="34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30">
        <v>0</v>
      </c>
      <c r="K376" s="22">
        <f t="shared" si="39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5"/>
        <v>#REF!</v>
      </c>
      <c r="Q376" s="22">
        <f t="shared" si="36"/>
        <v>0.26050000000000001</v>
      </c>
      <c r="R376" s="72">
        <f t="shared" si="37"/>
        <v>19.305681874999998</v>
      </c>
      <c r="S376" s="22">
        <f t="shared" si="38"/>
        <v>-0.68762624999999999</v>
      </c>
      <c r="V376" s="22">
        <f t="shared" si="33"/>
        <v>0</v>
      </c>
      <c r="W376" s="22" t="e">
        <f t="shared" si="34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30">
        <v>0</v>
      </c>
      <c r="K377" s="22">
        <f t="shared" si="39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5"/>
        <v>#REF!</v>
      </c>
      <c r="Q377" s="22">
        <f t="shared" si="36"/>
        <v>0.2757</v>
      </c>
      <c r="R377" s="72">
        <f t="shared" si="37"/>
        <v>20.119944187500003</v>
      </c>
      <c r="S377" s="22">
        <f t="shared" si="38"/>
        <v>-0.68690424999999999</v>
      </c>
      <c r="V377" s="22">
        <f t="shared" si="33"/>
        <v>0</v>
      </c>
      <c r="W377" s="22" t="e">
        <f t="shared" si="34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373</v>
      </c>
      <c r="H378" s="14">
        <v>285</v>
      </c>
      <c r="I378" s="76">
        <v>42562</v>
      </c>
      <c r="J378" s="115">
        <v>13.999999999999982</v>
      </c>
      <c r="K378" s="22">
        <f t="shared" si="39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5"/>
        <v>#REF!</v>
      </c>
      <c r="Q378" s="22">
        <f t="shared" si="36"/>
        <v>0.1588</v>
      </c>
      <c r="R378" s="72">
        <f t="shared" si="37"/>
        <v>19.957251849999999</v>
      </c>
      <c r="S378" s="22">
        <f t="shared" si="38"/>
        <v>-0.69245699999999999</v>
      </c>
      <c r="V378" s="22" t="e">
        <f>C378-#REF!</f>
        <v>#REF!</v>
      </c>
      <c r="W378" s="22" t="e">
        <f t="shared" si="34"/>
        <v>#REF!</v>
      </c>
    </row>
    <row r="379" spans="1:26" s="112" customFormat="1" x14ac:dyDescent="0.25">
      <c r="A379" s="112">
        <v>67516001</v>
      </c>
      <c r="B379" s="113">
        <v>42563</v>
      </c>
      <c r="C379" s="116">
        <v>2.4</v>
      </c>
      <c r="D379" s="116">
        <v>19.899999999999999</v>
      </c>
      <c r="E379" s="112" t="e">
        <f>AVERAGE('[1]2014'!F195,'[1]2015'!G195)</f>
        <v>#REF!</v>
      </c>
      <c r="F379" s="112">
        <v>1049</v>
      </c>
      <c r="H379" s="112">
        <v>286</v>
      </c>
      <c r="I379" s="117">
        <v>42563</v>
      </c>
      <c r="J379" s="10">
        <v>0</v>
      </c>
      <c r="K379" s="112">
        <f t="shared" si="39"/>
        <v>19.899999999999999</v>
      </c>
      <c r="L379" s="112">
        <v>17.5</v>
      </c>
      <c r="M379" s="112">
        <v>23.9</v>
      </c>
      <c r="N379" s="112">
        <v>2.8</v>
      </c>
      <c r="O379" s="112">
        <v>45</v>
      </c>
      <c r="P379" s="112" t="e">
        <f t="shared" si="35"/>
        <v>#REF!</v>
      </c>
      <c r="Q379" s="112">
        <f t="shared" si="36"/>
        <v>0.10489999999999999</v>
      </c>
      <c r="R379" s="116">
        <f t="shared" si="37"/>
        <v>17.6759448</v>
      </c>
      <c r="S379" s="112">
        <f t="shared" si="38"/>
        <v>-0.69501725000000003</v>
      </c>
      <c r="V379" s="112">
        <f>C379-J378</f>
        <v>-11.599999999999982</v>
      </c>
      <c r="W379" s="112" t="e">
        <f t="shared" si="34"/>
        <v>#REF!</v>
      </c>
      <c r="Z379" s="118" t="s">
        <v>367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39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5"/>
        <v>#REF!</v>
      </c>
      <c r="Q380" s="22">
        <f t="shared" si="36"/>
        <v>0.1217</v>
      </c>
      <c r="R380" s="72">
        <f t="shared" si="37"/>
        <v>12.235521662499998</v>
      </c>
      <c r="S380" s="22">
        <f t="shared" si="38"/>
        <v>-0.69421924999999995</v>
      </c>
      <c r="V380" s="22">
        <f>C380-J379</f>
        <v>11.4</v>
      </c>
      <c r="W380" s="22" t="e">
        <f t="shared" si="34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39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5"/>
        <v>#REF!</v>
      </c>
      <c r="Q381" s="22">
        <f t="shared" si="36"/>
        <v>0.14069999999999999</v>
      </c>
      <c r="R381" s="72">
        <f t="shared" si="37"/>
        <v>11.526733</v>
      </c>
      <c r="S381" s="22">
        <f t="shared" si="38"/>
        <v>-0.69331674999999993</v>
      </c>
      <c r="V381" s="22">
        <f>C381-J380</f>
        <v>-4.8000000000000025</v>
      </c>
      <c r="W381" s="22" t="e">
        <f t="shared" si="34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39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5"/>
        <v>#REF!</v>
      </c>
      <c r="Q382" s="22">
        <f t="shared" si="36"/>
        <v>0.12239999999999999</v>
      </c>
      <c r="R382" s="72">
        <f t="shared" si="37"/>
        <v>11.681977</v>
      </c>
      <c r="S382" s="22">
        <f t="shared" si="38"/>
        <v>-0.69418599999999997</v>
      </c>
      <c r="V382" s="22">
        <f>C382-J381</f>
        <v>0</v>
      </c>
      <c r="W382" s="22" t="e">
        <f t="shared" si="34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39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5"/>
        <v>#REF!</v>
      </c>
      <c r="Q383" s="22">
        <f t="shared" si="36"/>
        <v>0.2606</v>
      </c>
      <c r="R383" s="72">
        <f t="shared" si="37"/>
        <v>13.68036305</v>
      </c>
      <c r="S383" s="22">
        <f t="shared" si="38"/>
        <v>-0.6876215</v>
      </c>
      <c r="V383" s="22">
        <f>C383-J382</f>
        <v>-0.2</v>
      </c>
      <c r="W383" s="22" t="e">
        <f t="shared" si="34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39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5"/>
        <v>#REF!</v>
      </c>
      <c r="Q384" s="22">
        <f t="shared" si="36"/>
        <v>0.28070000000000001</v>
      </c>
      <c r="R384" s="72">
        <f t="shared" si="37"/>
        <v>17.739666137500002</v>
      </c>
      <c r="S384" s="22">
        <f t="shared" si="38"/>
        <v>-0.68666674999999999</v>
      </c>
      <c r="V384" s="22">
        <f>C384-J383</f>
        <v>0</v>
      </c>
      <c r="W384" s="22" t="e">
        <f t="shared" si="34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39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5"/>
        <v>#REF!</v>
      </c>
      <c r="Q385" s="22">
        <f t="shared" si="36"/>
        <v>0.25209999999999999</v>
      </c>
      <c r="R385" s="72">
        <f t="shared" si="37"/>
        <v>19.775052287499999</v>
      </c>
      <c r="S385" s="22">
        <f t="shared" si="38"/>
        <v>-0.68802525000000003</v>
      </c>
      <c r="V385" s="22">
        <f>C385-J384</f>
        <v>0</v>
      </c>
      <c r="W385" s="22" t="e">
        <f t="shared" si="34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39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5"/>
        <v>#REF!</v>
      </c>
      <c r="Q386" s="22">
        <f t="shared" si="36"/>
        <v>0.27650000000000002</v>
      </c>
      <c r="R386" s="72">
        <f t="shared" si="37"/>
        <v>20.732339437500002</v>
      </c>
      <c r="S386" s="22">
        <f t="shared" si="38"/>
        <v>-0.68686625000000001</v>
      </c>
      <c r="V386" s="22">
        <f>C386-J385</f>
        <v>0</v>
      </c>
      <c r="W386" s="22" t="e">
        <f t="shared" si="34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39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5"/>
        <v>#REF!</v>
      </c>
      <c r="Q387" s="22">
        <f t="shared" si="36"/>
        <v>0.26319999999999999</v>
      </c>
      <c r="R387" s="72">
        <f t="shared" si="37"/>
        <v>21.131266200000002</v>
      </c>
      <c r="S387" s="22">
        <f t="shared" si="38"/>
        <v>-0.68749799999999994</v>
      </c>
      <c r="V387" s="22">
        <f>C387-J386</f>
        <v>4.8</v>
      </c>
      <c r="W387" s="22" t="e">
        <f t="shared" si="34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39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5"/>
        <v>#REF!</v>
      </c>
      <c r="Q388" s="22">
        <f t="shared" si="36"/>
        <v>0.21210000000000001</v>
      </c>
      <c r="R388" s="72">
        <f t="shared" si="37"/>
        <v>19.084870012500001</v>
      </c>
      <c r="S388" s="22">
        <f t="shared" si="38"/>
        <v>-0.68992525000000005</v>
      </c>
      <c r="V388" s="22">
        <f>C388-J387</f>
        <v>0</v>
      </c>
      <c r="W388" s="22" t="e">
        <f t="shared" si="34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39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5"/>
        <v>#REF!</v>
      </c>
      <c r="Q389" s="22">
        <f t="shared" si="36"/>
        <v>0.1066</v>
      </c>
      <c r="R389" s="72">
        <f t="shared" si="37"/>
        <v>17.529557974999999</v>
      </c>
      <c r="S389" s="22">
        <f t="shared" si="38"/>
        <v>-0.69493650000000007</v>
      </c>
      <c r="V389" s="22">
        <f>C389-J388</f>
        <v>19.600000000000001</v>
      </c>
      <c r="W389" s="22" t="e">
        <f t="shared" si="34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39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5"/>
        <v>#REF!</v>
      </c>
      <c r="Q390" s="22">
        <f t="shared" si="36"/>
        <v>0.17799999999999999</v>
      </c>
      <c r="R390" s="72">
        <f t="shared" si="37"/>
        <v>17.510438000000001</v>
      </c>
      <c r="S390" s="22">
        <f t="shared" si="38"/>
        <v>-0.69154499999999997</v>
      </c>
      <c r="V390" s="22">
        <f>C390-J389</f>
        <v>0.2000000000000004</v>
      </c>
      <c r="W390" s="22" t="e">
        <f t="shared" si="34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39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5"/>
        <v>#REF!</v>
      </c>
      <c r="Q391" s="22">
        <f t="shared" si="36"/>
        <v>0.15029999999999999</v>
      </c>
      <c r="R391" s="72">
        <f t="shared" si="37"/>
        <v>19.001772187500002</v>
      </c>
      <c r="S391" s="22">
        <f t="shared" si="38"/>
        <v>-0.69286075000000003</v>
      </c>
      <c r="V391" s="22">
        <f>C391-J390</f>
        <v>-9</v>
      </c>
      <c r="W391" s="22" t="e">
        <f t="shared" si="34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39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5"/>
        <v>#REF!</v>
      </c>
      <c r="Q392" s="22">
        <f t="shared" si="36"/>
        <v>0.17080000000000001</v>
      </c>
      <c r="R392" s="72">
        <f t="shared" si="37"/>
        <v>20.324885899999998</v>
      </c>
      <c r="S392" s="22">
        <f t="shared" si="38"/>
        <v>-0.69188700000000003</v>
      </c>
      <c r="V392" s="22">
        <f>C392-J391</f>
        <v>-1.5999999999999999</v>
      </c>
      <c r="W392" s="22" t="e">
        <f t="shared" si="34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39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5"/>
        <v>#REF!</v>
      </c>
      <c r="Q393" s="22">
        <f t="shared" si="36"/>
        <v>0.1933</v>
      </c>
      <c r="R393" s="72">
        <f t="shared" si="37"/>
        <v>18.6968768875</v>
      </c>
      <c r="S393" s="22">
        <f t="shared" si="38"/>
        <v>-0.69081824999999997</v>
      </c>
      <c r="V393" s="22">
        <f>C393-J392</f>
        <v>0.2</v>
      </c>
      <c r="W393" s="22" t="e">
        <f t="shared" si="34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39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5"/>
        <v>#REF!</v>
      </c>
      <c r="Q394" s="22">
        <f t="shared" si="36"/>
        <v>0.1711</v>
      </c>
      <c r="R394" s="72">
        <f t="shared" si="37"/>
        <v>18.459540812499998</v>
      </c>
      <c r="S394" s="22">
        <f t="shared" si="38"/>
        <v>-0.69187275000000004</v>
      </c>
      <c r="V394" s="22">
        <f>C394-J393</f>
        <v>0</v>
      </c>
      <c r="W394" s="22" t="e">
        <f t="shared" si="34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39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5"/>
        <v>#REF!</v>
      </c>
      <c r="Q395" s="22">
        <f t="shared" si="36"/>
        <v>0.17979999999999999</v>
      </c>
      <c r="R395" s="72">
        <f t="shared" si="37"/>
        <v>16.9809944</v>
      </c>
      <c r="S395" s="22">
        <f t="shared" si="38"/>
        <v>-0.6914595</v>
      </c>
      <c r="V395" s="22">
        <f>C395-J394</f>
        <v>2</v>
      </c>
      <c r="W395" s="22" t="e">
        <f t="shared" si="34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39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5"/>
        <v>#REF!</v>
      </c>
      <c r="Q396" s="22">
        <f t="shared" si="36"/>
        <v>0.19070000000000001</v>
      </c>
      <c r="R396" s="72">
        <f t="shared" si="37"/>
        <v>18.228950474999998</v>
      </c>
      <c r="S396" s="22">
        <f t="shared" si="38"/>
        <v>-0.69094175000000002</v>
      </c>
      <c r="V396" s="22">
        <f>C396-J395</f>
        <v>0</v>
      </c>
      <c r="W396" s="22" t="e">
        <f t="shared" si="34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39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5"/>
        <v>#REF!</v>
      </c>
      <c r="Q397" s="22">
        <f t="shared" si="36"/>
        <v>0.23680000000000001</v>
      </c>
      <c r="R397" s="72">
        <f t="shared" si="37"/>
        <v>18.8085512</v>
      </c>
      <c r="S397" s="22">
        <f t="shared" si="38"/>
        <v>-0.68875200000000003</v>
      </c>
      <c r="V397" s="22">
        <f>C397-J396</f>
        <v>2</v>
      </c>
      <c r="W397" s="22" t="e">
        <f t="shared" si="34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39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5"/>
        <v>#REF!</v>
      </c>
      <c r="Q398" s="22">
        <f t="shared" si="36"/>
        <v>6.9500000000000006E-2</v>
      </c>
      <c r="R398" s="72">
        <f t="shared" si="37"/>
        <v>17.609903750000001</v>
      </c>
      <c r="S398" s="22">
        <f t="shared" si="38"/>
        <v>-0.69669875000000003</v>
      </c>
      <c r="V398" s="22">
        <f>C398-J397</f>
        <v>0</v>
      </c>
      <c r="W398" s="22" t="e">
        <f t="shared" si="34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39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5"/>
        <v>#REF!</v>
      </c>
      <c r="Q399" s="22">
        <f t="shared" si="36"/>
        <v>0.193</v>
      </c>
      <c r="R399" s="72">
        <f t="shared" si="37"/>
        <v>15.116838499999998</v>
      </c>
      <c r="S399" s="22">
        <f t="shared" si="38"/>
        <v>-0.69083249999999996</v>
      </c>
      <c r="V399" s="22">
        <f>C399-J398</f>
        <v>-1.5999999999999999</v>
      </c>
      <c r="W399" s="22" t="e">
        <f t="shared" si="34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0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5"/>
        <v>#REF!</v>
      </c>
      <c r="Q400" s="22">
        <f t="shared" si="36"/>
        <v>9.6199999999999994E-2</v>
      </c>
      <c r="R400" s="72">
        <f t="shared" si="37"/>
        <v>16.170052900000002</v>
      </c>
      <c r="S400" s="22">
        <f t="shared" si="38"/>
        <v>-0.69543049999999995</v>
      </c>
      <c r="V400" s="22">
        <f>C400-J399</f>
        <v>1</v>
      </c>
      <c r="W400" s="22" t="e">
        <f t="shared" si="34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0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5"/>
        <v>#REF!</v>
      </c>
      <c r="Q401" s="22">
        <f t="shared" si="36"/>
        <v>0.18149999999999999</v>
      </c>
      <c r="R401" s="72">
        <f t="shared" si="37"/>
        <v>18.131985812499998</v>
      </c>
      <c r="S401" s="22">
        <f t="shared" si="38"/>
        <v>-0.69137874999999993</v>
      </c>
      <c r="V401" s="22">
        <f>C401-J400</f>
        <v>0</v>
      </c>
      <c r="W401" s="22" t="e">
        <f t="shared" ref="W401:W464" si="41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0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5"/>
        <v>#REF!</v>
      </c>
      <c r="Q402" s="22">
        <f t="shared" si="36"/>
        <v>0.13059999999999999</v>
      </c>
      <c r="R402" s="72">
        <f t="shared" si="37"/>
        <v>15.502332599999999</v>
      </c>
      <c r="S402" s="22">
        <f t="shared" si="38"/>
        <v>-0.69379650000000004</v>
      </c>
      <c r="V402" s="22">
        <f>C402-J401</f>
        <v>14.5</v>
      </c>
      <c r="W402" s="22" t="e">
        <f t="shared" si="41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0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5"/>
        <v>#REF!</v>
      </c>
      <c r="Q403" s="22">
        <f t="shared" si="36"/>
        <v>0.1454</v>
      </c>
      <c r="R403" s="72">
        <f t="shared" si="37"/>
        <v>14.554352625</v>
      </c>
      <c r="S403" s="22">
        <f t="shared" si="38"/>
        <v>-0.69309350000000003</v>
      </c>
      <c r="V403" s="22">
        <f>C403-J402</f>
        <v>-9.9999999999999964</v>
      </c>
      <c r="W403" s="22" t="e">
        <f t="shared" si="41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0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5"/>
        <v>#REF!</v>
      </c>
      <c r="Q404" s="22">
        <f t="shared" si="36"/>
        <v>0.185</v>
      </c>
      <c r="R404" s="72">
        <f t="shared" si="37"/>
        <v>15.1674525</v>
      </c>
      <c r="S404" s="22">
        <f t="shared" si="38"/>
        <v>-0.69121250000000001</v>
      </c>
      <c r="V404" s="22">
        <f>C404-J403</f>
        <v>-0.2</v>
      </c>
      <c r="W404" s="22" t="e">
        <f t="shared" si="41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0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5"/>
        <v>#REF!</v>
      </c>
      <c r="Q405" s="22">
        <f t="shared" si="36"/>
        <v>0.25669999999999998</v>
      </c>
      <c r="R405" s="72">
        <f t="shared" si="37"/>
        <v>15.788523762499999</v>
      </c>
      <c r="S405" s="22">
        <f t="shared" si="38"/>
        <v>-0.68780675000000002</v>
      </c>
      <c r="V405" s="22">
        <f>C405-J404</f>
        <v>0</v>
      </c>
      <c r="W405" s="22" t="e">
        <f t="shared" si="41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0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5"/>
        <v>#REF!</v>
      </c>
      <c r="Q406" s="22">
        <f t="shared" si="36"/>
        <v>0.23250000000000001</v>
      </c>
      <c r="R406" s="72">
        <f t="shared" si="37"/>
        <v>16.614084062499998</v>
      </c>
      <c r="S406" s="22">
        <f t="shared" si="38"/>
        <v>-0.68895625000000005</v>
      </c>
      <c r="V406" s="22">
        <f>C406-J405</f>
        <v>0.2</v>
      </c>
      <c r="W406" s="22" t="e">
        <f t="shared" si="41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0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5"/>
        <v>#REF!</v>
      </c>
      <c r="Q407" s="22">
        <f t="shared" si="36"/>
        <v>0.1182</v>
      </c>
      <c r="R407" s="72">
        <f t="shared" si="37"/>
        <v>14.934931474999999</v>
      </c>
      <c r="S407" s="22">
        <f t="shared" si="38"/>
        <v>-0.69438549999999999</v>
      </c>
      <c r="V407" s="22">
        <f>C407-J406</f>
        <v>0.4</v>
      </c>
      <c r="W407" s="22" t="e">
        <f t="shared" si="41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0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5"/>
        <v>#REF!</v>
      </c>
      <c r="Q408" s="22">
        <f t="shared" si="36"/>
        <v>0.158</v>
      </c>
      <c r="R408" s="72">
        <f t="shared" si="37"/>
        <v>10.283772500000001</v>
      </c>
      <c r="S408" s="22">
        <f t="shared" si="38"/>
        <v>-0.69249499999999997</v>
      </c>
      <c r="V408" s="22">
        <f>C408-J407</f>
        <v>2.8000000000000003</v>
      </c>
      <c r="W408" s="22" t="e">
        <f t="shared" si="41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0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5"/>
        <v>#REF!</v>
      </c>
      <c r="Q409" s="22">
        <f t="shared" si="36"/>
        <v>0.2009</v>
      </c>
      <c r="R409" s="72">
        <f t="shared" si="37"/>
        <v>10.264393674999999</v>
      </c>
      <c r="S409" s="22">
        <f t="shared" si="38"/>
        <v>-0.69045725000000002</v>
      </c>
      <c r="V409" s="22">
        <f>C409-J408</f>
        <v>0.6</v>
      </c>
      <c r="W409" s="22" t="e">
        <f t="shared" si="41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0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5"/>
        <v>#REF!</v>
      </c>
      <c r="Q410" s="22">
        <f t="shared" si="36"/>
        <v>0.1731</v>
      </c>
      <c r="R410" s="72">
        <f t="shared" si="37"/>
        <v>14.656866825000002</v>
      </c>
      <c r="S410" s="22">
        <f t="shared" si="38"/>
        <v>-0.69177774999999997</v>
      </c>
      <c r="V410" s="22">
        <f>C410-J409</f>
        <v>0</v>
      </c>
      <c r="W410" s="22" t="e">
        <f t="shared" si="41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0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5"/>
        <v>#REF!</v>
      </c>
      <c r="Q411" s="22">
        <f t="shared" si="36"/>
        <v>0.24260000000000001</v>
      </c>
      <c r="R411" s="72">
        <f t="shared" si="37"/>
        <v>16.918359800000005</v>
      </c>
      <c r="S411" s="22">
        <f t="shared" si="38"/>
        <v>-0.68847649999999994</v>
      </c>
      <c r="V411" s="22">
        <f>C411-J410</f>
        <v>-1.2</v>
      </c>
      <c r="W411" s="22" t="e">
        <f t="shared" si="41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0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5"/>
        <v>#REF!</v>
      </c>
      <c r="Q412" s="22">
        <f t="shared" si="36"/>
        <v>0.224</v>
      </c>
      <c r="R412" s="72">
        <f t="shared" si="37"/>
        <v>17.843416000000001</v>
      </c>
      <c r="S412" s="22">
        <f t="shared" si="38"/>
        <v>-0.68935999999999997</v>
      </c>
      <c r="V412" s="22">
        <f>C412-J411</f>
        <v>-0.2</v>
      </c>
      <c r="W412" s="22" t="e">
        <f t="shared" si="41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0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5"/>
        <v>#REF!</v>
      </c>
      <c r="Q413" s="22">
        <f t="shared" si="36"/>
        <v>0.21840000000000001</v>
      </c>
      <c r="R413" s="72">
        <f t="shared" si="37"/>
        <v>18.334650500000002</v>
      </c>
      <c r="S413" s="22">
        <f t="shared" si="38"/>
        <v>-0.68962599999999996</v>
      </c>
      <c r="V413" s="22">
        <f>C413-J412</f>
        <v>0</v>
      </c>
      <c r="W413" s="22" t="e">
        <f t="shared" si="41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0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2">E414</f>
        <v>#REF!</v>
      </c>
      <c r="Q414" s="22">
        <f t="shared" ref="Q414:Q459" si="43">F414/10^4</f>
        <v>0.2223</v>
      </c>
      <c r="R414" s="72">
        <f t="shared" ref="R414:R459" si="44">K414+S414*(M414-L414)/2</f>
        <v>17.839131800000001</v>
      </c>
      <c r="S414" s="22">
        <f t="shared" ref="S414:S459" si="45">(Q414*(1-$S$91)-14)/20</f>
        <v>-0.68944074999999994</v>
      </c>
      <c r="V414" s="22">
        <f>C414-J413</f>
        <v>0</v>
      </c>
      <c r="W414" s="22" t="e">
        <f t="shared" si="41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0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2"/>
        <v>#REF!</v>
      </c>
      <c r="Q415" s="22">
        <f t="shared" si="43"/>
        <v>0.17199999999999999</v>
      </c>
      <c r="R415" s="72">
        <f t="shared" si="44"/>
        <v>16.779216000000002</v>
      </c>
      <c r="S415" s="22">
        <f t="shared" si="45"/>
        <v>-0.69183000000000006</v>
      </c>
      <c r="V415" s="22">
        <f>C415-J414</f>
        <v>0</v>
      </c>
      <c r="W415" s="22" t="e">
        <f t="shared" si="41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0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2"/>
        <v>#REF!</v>
      </c>
      <c r="Q416" s="22">
        <f t="shared" si="43"/>
        <v>7.1400000000000005E-2</v>
      </c>
      <c r="R416" s="72">
        <f t="shared" si="44"/>
        <v>15.748396424999999</v>
      </c>
      <c r="S416" s="22">
        <f t="shared" si="45"/>
        <v>-0.69660849999999996</v>
      </c>
      <c r="V416" s="22">
        <f>C416-J415</f>
        <v>0.2</v>
      </c>
      <c r="W416" s="22" t="e">
        <f t="shared" si="41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0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2"/>
        <v>#REF!</v>
      </c>
      <c r="Q417" s="22">
        <f t="shared" si="43"/>
        <v>0.1603</v>
      </c>
      <c r="R417" s="72">
        <f t="shared" si="44"/>
        <v>15.876548399999999</v>
      </c>
      <c r="S417" s="22">
        <f t="shared" si="45"/>
        <v>-0.69238575000000002</v>
      </c>
      <c r="V417" s="22">
        <f>C417-J416</f>
        <v>0.2</v>
      </c>
      <c r="W417" s="22" t="e">
        <f t="shared" si="41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0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2"/>
        <v>#REF!</v>
      </c>
      <c r="Q418" s="22">
        <f t="shared" si="43"/>
        <v>4.9099999999999998E-2</v>
      </c>
      <c r="R418" s="72">
        <f t="shared" si="44"/>
        <v>14.120947237499999</v>
      </c>
      <c r="S418" s="22">
        <f t="shared" si="45"/>
        <v>-0.69766775000000003</v>
      </c>
      <c r="V418" s="22">
        <f>C418-J417</f>
        <v>11.1</v>
      </c>
      <c r="W418" s="22" t="e">
        <f t="shared" si="41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0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2"/>
        <v>#REF!</v>
      </c>
      <c r="Q419" s="22">
        <f t="shared" si="43"/>
        <v>0.2029</v>
      </c>
      <c r="R419" s="72">
        <f t="shared" si="44"/>
        <v>13.8146959</v>
      </c>
      <c r="S419" s="22">
        <f t="shared" si="45"/>
        <v>-0.69036224999999996</v>
      </c>
      <c r="V419" s="22">
        <f>C419-J418</f>
        <v>0</v>
      </c>
      <c r="W419" s="22" t="e">
        <f t="shared" si="41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0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2"/>
        <v>#REF!</v>
      </c>
      <c r="Q420" s="22">
        <f t="shared" si="43"/>
        <v>0.21440000000000001</v>
      </c>
      <c r="R420" s="72">
        <f t="shared" si="44"/>
        <v>13.864576399999999</v>
      </c>
      <c r="S420" s="22">
        <f t="shared" si="45"/>
        <v>-0.68981599999999998</v>
      </c>
      <c r="V420" s="22">
        <f>C420-J419</f>
        <v>0</v>
      </c>
      <c r="W420" s="22" t="e">
        <f t="shared" si="41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0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2"/>
        <v>#REF!</v>
      </c>
      <c r="Q421" s="22">
        <f t="shared" si="43"/>
        <v>0.2271</v>
      </c>
      <c r="R421" s="72">
        <f t="shared" si="44"/>
        <v>16.406589475000001</v>
      </c>
      <c r="S421" s="22">
        <f t="shared" si="45"/>
        <v>-0.68921275000000004</v>
      </c>
      <c r="V421" s="22">
        <f>C421-J420</f>
        <v>0</v>
      </c>
      <c r="W421" s="22" t="e">
        <f t="shared" si="41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0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2"/>
        <v>#REF!</v>
      </c>
      <c r="Q422" s="22">
        <f t="shared" si="43"/>
        <v>0.22650000000000001</v>
      </c>
      <c r="R422" s="72">
        <f t="shared" si="44"/>
        <v>18.847621562499999</v>
      </c>
      <c r="S422" s="22">
        <f t="shared" si="45"/>
        <v>-0.68924125000000003</v>
      </c>
      <c r="V422" s="22">
        <f>C422-J421</f>
        <v>0</v>
      </c>
      <c r="W422" s="22" t="e">
        <f t="shared" si="41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0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2"/>
        <v>#REF!</v>
      </c>
      <c r="Q423" s="22">
        <f t="shared" si="43"/>
        <v>0.22109999999999999</v>
      </c>
      <c r="R423" s="72">
        <f t="shared" si="44"/>
        <v>19.64931485</v>
      </c>
      <c r="S423" s="22">
        <f t="shared" si="45"/>
        <v>-0.68949775000000002</v>
      </c>
      <c r="V423" s="22">
        <f>C423-J422</f>
        <v>0</v>
      </c>
      <c r="W423" s="22" t="e">
        <f t="shared" si="41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0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2"/>
        <v>#REF!</v>
      </c>
      <c r="Q424" s="22">
        <f t="shared" si="43"/>
        <v>0.21510000000000001</v>
      </c>
      <c r="R424" s="72">
        <f t="shared" si="44"/>
        <v>20.771335762500001</v>
      </c>
      <c r="S424" s="22">
        <f t="shared" si="45"/>
        <v>-0.68978275</v>
      </c>
      <c r="V424" s="22">
        <f>C424-J423</f>
        <v>0</v>
      </c>
      <c r="W424" s="22" t="e">
        <f t="shared" si="41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0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2"/>
        <v>#REF!</v>
      </c>
      <c r="Q425" s="22">
        <f t="shared" si="43"/>
        <v>0.21240000000000001</v>
      </c>
      <c r="R425" s="72">
        <f t="shared" si="44"/>
        <v>22.0155785</v>
      </c>
      <c r="S425" s="22">
        <f t="shared" si="45"/>
        <v>-0.68991100000000005</v>
      </c>
      <c r="V425" s="22">
        <f>C425-J424</f>
        <v>-0.2</v>
      </c>
      <c r="W425" s="22" t="e">
        <f t="shared" si="41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0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2"/>
        <v>#REF!</v>
      </c>
      <c r="Q426" s="22">
        <f t="shared" si="43"/>
        <v>0.19769999999999999</v>
      </c>
      <c r="R426" s="72">
        <f t="shared" si="44"/>
        <v>21.018222650000002</v>
      </c>
      <c r="S426" s="22">
        <f t="shared" si="45"/>
        <v>-0.69060924999999995</v>
      </c>
      <c r="V426" s="22">
        <f>C426-J425</f>
        <v>0</v>
      </c>
      <c r="W426" s="22" t="e">
        <f t="shared" si="41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0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2"/>
        <v>#REF!</v>
      </c>
      <c r="Q427" s="22">
        <f t="shared" si="43"/>
        <v>0.1507</v>
      </c>
      <c r="R427" s="72">
        <f t="shared" si="44"/>
        <v>19.217548487499997</v>
      </c>
      <c r="S427" s="22">
        <f t="shared" si="45"/>
        <v>-0.69284175000000003</v>
      </c>
      <c r="V427" s="22">
        <f>C427-J426</f>
        <v>0</v>
      </c>
      <c r="W427" s="22" t="e">
        <f t="shared" si="41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0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2"/>
        <v>#REF!</v>
      </c>
      <c r="Q428" s="22">
        <f t="shared" si="43"/>
        <v>0.20419999999999999</v>
      </c>
      <c r="R428" s="72">
        <f t="shared" si="44"/>
        <v>16.265287149999999</v>
      </c>
      <c r="S428" s="22">
        <f t="shared" si="45"/>
        <v>-0.69030049999999998</v>
      </c>
      <c r="V428" s="22">
        <f>C428-J427</f>
        <v>0</v>
      </c>
      <c r="W428" s="22" t="e">
        <f t="shared" si="41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0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2"/>
        <v>#REF!</v>
      </c>
      <c r="Q429" s="22">
        <f t="shared" si="43"/>
        <v>0.1923</v>
      </c>
      <c r="R429" s="72">
        <f t="shared" si="44"/>
        <v>17.213002487499999</v>
      </c>
      <c r="S429" s="22">
        <f t="shared" si="45"/>
        <v>-0.69086575000000006</v>
      </c>
      <c r="V429" s="22">
        <f>C429-J428</f>
        <v>0</v>
      </c>
      <c r="W429" s="22" t="e">
        <f t="shared" si="41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0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2"/>
        <v>#REF!</v>
      </c>
      <c r="Q430" s="22">
        <f t="shared" si="43"/>
        <v>0.1663</v>
      </c>
      <c r="R430" s="72">
        <f t="shared" si="44"/>
        <v>18.431866025000001</v>
      </c>
      <c r="S430" s="22">
        <f t="shared" si="45"/>
        <v>-0.69210075000000004</v>
      </c>
      <c r="V430" s="22">
        <f>C430-J429</f>
        <v>0</v>
      </c>
      <c r="W430" s="22" t="e">
        <f t="shared" si="41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0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2"/>
        <v>#REF!</v>
      </c>
      <c r="Q431" s="22">
        <f t="shared" si="43"/>
        <v>0.1928</v>
      </c>
      <c r="R431" s="72">
        <f t="shared" si="44"/>
        <v>16.9694532</v>
      </c>
      <c r="S431" s="22">
        <f t="shared" si="45"/>
        <v>-0.69084199999999996</v>
      </c>
      <c r="V431" s="22">
        <f>C431-J430</f>
        <v>0</v>
      </c>
      <c r="W431" s="22" t="e">
        <f t="shared" si="41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6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2"/>
        <v>#REF!</v>
      </c>
      <c r="Q432" s="22">
        <f t="shared" si="43"/>
        <v>0.13769999999999999</v>
      </c>
      <c r="R432" s="72">
        <f t="shared" si="44"/>
        <v>17.365879687499998</v>
      </c>
      <c r="S432" s="22">
        <f t="shared" si="45"/>
        <v>-0.69345924999999997</v>
      </c>
      <c r="V432" s="22">
        <f>C432-J431</f>
        <v>0</v>
      </c>
      <c r="W432" s="22" t="e">
        <f t="shared" si="41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6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2"/>
        <v>#REF!</v>
      </c>
      <c r="Q433" s="22">
        <f t="shared" si="43"/>
        <v>3.6200000000000003E-2</v>
      </c>
      <c r="R433" s="72">
        <f t="shared" si="44"/>
        <v>15.851276174999999</v>
      </c>
      <c r="S433" s="22">
        <f t="shared" si="45"/>
        <v>-0.69828049999999997</v>
      </c>
      <c r="V433" s="22">
        <f>C433-J432</f>
        <v>3.6</v>
      </c>
      <c r="W433" s="22" t="e">
        <f t="shared" si="41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6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2"/>
        <v>#REF!</v>
      </c>
      <c r="Q434" s="22">
        <f t="shared" si="43"/>
        <v>8.5099999999999995E-2</v>
      </c>
      <c r="R434" s="72">
        <f t="shared" si="44"/>
        <v>15.546924637500002</v>
      </c>
      <c r="S434" s="22">
        <f t="shared" si="45"/>
        <v>-0.69595775000000004</v>
      </c>
      <c r="V434" s="22">
        <f>C434-J433</f>
        <v>-0.2</v>
      </c>
      <c r="W434" s="22" t="e">
        <f t="shared" si="41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6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2"/>
        <v>#REF!</v>
      </c>
      <c r="Q435" s="22">
        <f t="shared" si="43"/>
        <v>0.20050000000000001</v>
      </c>
      <c r="R435" s="72">
        <f t="shared" si="44"/>
        <v>14.4535710625</v>
      </c>
      <c r="S435" s="22">
        <f t="shared" si="45"/>
        <v>-0.69047625000000001</v>
      </c>
      <c r="V435" s="22">
        <f>C435-J434</f>
        <v>0</v>
      </c>
      <c r="W435" s="22" t="e">
        <f t="shared" si="41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6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2"/>
        <v>#REF!</v>
      </c>
      <c r="Q436" s="22">
        <f t="shared" si="43"/>
        <v>0.19989999999999999</v>
      </c>
      <c r="R436" s="72">
        <f t="shared" si="44"/>
        <v>15.6331734</v>
      </c>
      <c r="S436" s="22">
        <f t="shared" si="45"/>
        <v>-0.69050475</v>
      </c>
      <c r="V436" s="22">
        <f>C436-J435</f>
        <v>0</v>
      </c>
      <c r="W436" s="22" t="e">
        <f t="shared" si="41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6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2"/>
        <v>#REF!</v>
      </c>
      <c r="Q437" s="22">
        <f t="shared" si="43"/>
        <v>0.19520000000000001</v>
      </c>
      <c r="R437" s="72">
        <f t="shared" si="44"/>
        <v>16.428812000000001</v>
      </c>
      <c r="S437" s="22">
        <f t="shared" si="45"/>
        <v>-0.69072800000000001</v>
      </c>
      <c r="V437" s="22">
        <f>C437-J436</f>
        <v>0</v>
      </c>
      <c r="W437" s="22" t="e">
        <f t="shared" si="41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6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2"/>
        <v>#REF!</v>
      </c>
      <c r="Q438" s="22">
        <f t="shared" si="43"/>
        <v>0.18379999999999999</v>
      </c>
      <c r="R438" s="72">
        <f t="shared" si="44"/>
        <v>17.090636900000003</v>
      </c>
      <c r="S438" s="22">
        <f t="shared" si="45"/>
        <v>-0.69126949999999998</v>
      </c>
      <c r="V438" s="22">
        <f>C438-J437</f>
        <v>0</v>
      </c>
      <c r="W438" s="22" t="e">
        <f t="shared" si="41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6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2"/>
        <v>#REF!</v>
      </c>
      <c r="Q439" s="22">
        <f t="shared" si="43"/>
        <v>0.1792</v>
      </c>
      <c r="R439" s="72">
        <f t="shared" si="44"/>
        <v>17.767030399999996</v>
      </c>
      <c r="S439" s="22">
        <f t="shared" si="45"/>
        <v>-0.69148799999999999</v>
      </c>
      <c r="V439" s="22">
        <f>C439-J438</f>
        <v>0</v>
      </c>
      <c r="W439" s="22" t="e">
        <f t="shared" si="41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6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2"/>
        <v>#REF!</v>
      </c>
      <c r="Q440" s="22">
        <f t="shared" si="43"/>
        <v>0.15440000000000001</v>
      </c>
      <c r="R440" s="72">
        <f t="shared" si="44"/>
        <v>18.417170499999997</v>
      </c>
      <c r="S440" s="22">
        <f t="shared" si="45"/>
        <v>-0.692666</v>
      </c>
      <c r="V440" s="22">
        <f>C440-J439</f>
        <v>-0.2</v>
      </c>
      <c r="W440" s="22" t="e">
        <f t="shared" si="41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6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2"/>
        <v>#REF!</v>
      </c>
      <c r="Q441" s="22">
        <f t="shared" si="43"/>
        <v>0.15440000000000001</v>
      </c>
      <c r="R441" s="72">
        <f t="shared" si="44"/>
        <v>19.266937599999999</v>
      </c>
      <c r="S441" s="22">
        <f t="shared" si="45"/>
        <v>-0.692666</v>
      </c>
      <c r="V441" s="22">
        <f>C441-J440</f>
        <v>0</v>
      </c>
      <c r="W441" s="22" t="e">
        <f t="shared" si="41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6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2"/>
        <v>#REF!</v>
      </c>
      <c r="Q442" s="22">
        <f t="shared" si="43"/>
        <v>0.17469999999999999</v>
      </c>
      <c r="R442" s="72">
        <f t="shared" si="44"/>
        <v>18.815992137499997</v>
      </c>
      <c r="S442" s="22">
        <f t="shared" si="45"/>
        <v>-0.69170175</v>
      </c>
      <c r="V442" s="22">
        <f>C442-J441</f>
        <v>0</v>
      </c>
      <c r="W442" s="22" t="e">
        <f t="shared" si="41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6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2"/>
        <v>#REF!</v>
      </c>
      <c r="Q443" s="22">
        <f t="shared" si="43"/>
        <v>0.1691</v>
      </c>
      <c r="R443" s="72">
        <f t="shared" si="44"/>
        <v>20.232570924999997</v>
      </c>
      <c r="S443" s="22">
        <f t="shared" si="45"/>
        <v>-0.69196774999999999</v>
      </c>
      <c r="V443" s="22">
        <f>C443-J442</f>
        <v>-0.2</v>
      </c>
      <c r="W443" s="22" t="e">
        <f t="shared" si="41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6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2"/>
        <v>#REF!</v>
      </c>
      <c r="Q444" s="22">
        <f t="shared" si="43"/>
        <v>4.1799999999999997E-2</v>
      </c>
      <c r="R444" s="72">
        <f t="shared" si="44"/>
        <v>17.454963749999997</v>
      </c>
      <c r="S444" s="22">
        <f t="shared" si="45"/>
        <v>-0.69801449999999998</v>
      </c>
      <c r="V444" s="22">
        <f>C444-J443</f>
        <v>0</v>
      </c>
      <c r="W444" s="22" t="e">
        <f t="shared" si="41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6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2"/>
        <v>#REF!</v>
      </c>
      <c r="Q445" s="22">
        <f t="shared" si="43"/>
        <v>6.0999999999999999E-2</v>
      </c>
      <c r="R445" s="72">
        <f t="shared" si="44"/>
        <v>14.266374500000001</v>
      </c>
      <c r="S445" s="22">
        <f t="shared" si="45"/>
        <v>-0.69710249999999996</v>
      </c>
      <c r="V445" s="22">
        <f>C445-J444</f>
        <v>0.2</v>
      </c>
      <c r="W445" s="22" t="e">
        <f t="shared" si="41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6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2"/>
        <v>#REF!</v>
      </c>
      <c r="Q446" s="22">
        <f t="shared" si="43"/>
        <v>9.4200000000000006E-2</v>
      </c>
      <c r="R446" s="72">
        <f t="shared" si="44"/>
        <v>12.326701324999998</v>
      </c>
      <c r="S446" s="22">
        <f t="shared" si="45"/>
        <v>-0.69552550000000002</v>
      </c>
      <c r="V446" s="22">
        <f>C446-J445</f>
        <v>11.9</v>
      </c>
      <c r="W446" s="22" t="e">
        <f t="shared" si="41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6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2"/>
        <v>#REF!</v>
      </c>
      <c r="Q447" s="22">
        <f t="shared" si="43"/>
        <v>1.89E-2</v>
      </c>
      <c r="R447" s="72">
        <f t="shared" si="44"/>
        <v>14.2659426375</v>
      </c>
      <c r="S447" s="22">
        <f t="shared" si="45"/>
        <v>-0.69910224999999993</v>
      </c>
      <c r="V447" s="22">
        <f>C447-J446</f>
        <v>1</v>
      </c>
      <c r="W447" s="22" t="e">
        <f t="shared" si="41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6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2"/>
        <v>#REF!</v>
      </c>
      <c r="Q448" s="22">
        <f t="shared" si="43"/>
        <v>8.3900000000000002E-2</v>
      </c>
      <c r="R448" s="72">
        <f t="shared" si="44"/>
        <v>13.264365337499999</v>
      </c>
      <c r="S448" s="22">
        <f t="shared" si="45"/>
        <v>-0.69601475000000002</v>
      </c>
      <c r="V448" s="22">
        <f>C448-J447</f>
        <v>-13.599999999999984</v>
      </c>
      <c r="W448" s="22" t="e">
        <f t="shared" si="41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6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2"/>
        <v>#REF!</v>
      </c>
      <c r="Q449" s="22">
        <f t="shared" si="43"/>
        <v>8.1199999999999994E-2</v>
      </c>
      <c r="R449" s="72">
        <f t="shared" si="44"/>
        <v>10.889463749999999</v>
      </c>
      <c r="S449" s="22">
        <f t="shared" si="45"/>
        <v>-0.69614299999999996</v>
      </c>
      <c r="V449" s="22">
        <f>C449-J448</f>
        <v>0</v>
      </c>
      <c r="W449" s="22" t="e">
        <f t="shared" si="41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6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2"/>
        <v>#REF!</v>
      </c>
      <c r="Q450" s="22">
        <f t="shared" si="43"/>
        <v>0.16639999999999999</v>
      </c>
      <c r="R450" s="72">
        <f t="shared" si="44"/>
        <v>11.6008256</v>
      </c>
      <c r="S450" s="22">
        <f t="shared" si="45"/>
        <v>-0.69209600000000004</v>
      </c>
      <c r="V450" s="22">
        <f>C450-J449</f>
        <v>-0.2</v>
      </c>
      <c r="W450" s="22" t="e">
        <f t="shared" si="41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6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2"/>
        <v>#REF!</v>
      </c>
      <c r="Q451" s="22">
        <f t="shared" si="43"/>
        <v>0.16020000000000001</v>
      </c>
      <c r="R451" s="72">
        <f t="shared" si="44"/>
        <v>9.9764179499999983</v>
      </c>
      <c r="S451" s="22">
        <f t="shared" si="45"/>
        <v>-0.69239050000000002</v>
      </c>
      <c r="V451" s="22">
        <f>C451-J450</f>
        <v>-0.2</v>
      </c>
      <c r="W451" s="22" t="e">
        <f t="shared" si="41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6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2"/>
        <v>#REF!</v>
      </c>
      <c r="Q452" s="22">
        <f t="shared" si="43"/>
        <v>0.13</v>
      </c>
      <c r="R452" s="72">
        <f t="shared" si="44"/>
        <v>11.502358749999999</v>
      </c>
      <c r="S452" s="22">
        <f t="shared" si="45"/>
        <v>-0.69382500000000003</v>
      </c>
      <c r="V452" s="22">
        <f>C452-J451</f>
        <v>0</v>
      </c>
      <c r="W452" s="22" t="e">
        <f t="shared" si="41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6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2"/>
        <v>#REF!</v>
      </c>
      <c r="Q453" s="22">
        <f t="shared" si="43"/>
        <v>0.1613</v>
      </c>
      <c r="R453" s="72">
        <f t="shared" si="44"/>
        <v>11.592099900000001</v>
      </c>
      <c r="S453" s="22">
        <f t="shared" si="45"/>
        <v>-0.69233824999999993</v>
      </c>
      <c r="V453" s="22">
        <f>C453-J452</f>
        <v>-0.2</v>
      </c>
      <c r="W453" s="22" t="e">
        <f t="shared" si="41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6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2"/>
        <v>#REF!</v>
      </c>
      <c r="Q454" s="22">
        <f t="shared" si="43"/>
        <v>0.14829999999999999</v>
      </c>
      <c r="R454" s="72">
        <f t="shared" si="44"/>
        <v>12.0602973625</v>
      </c>
      <c r="S454" s="22">
        <f t="shared" si="45"/>
        <v>-0.69295574999999998</v>
      </c>
      <c r="V454" s="22">
        <f>C454-J453</f>
        <v>-0.2</v>
      </c>
      <c r="W454" s="22" t="e">
        <f t="shared" si="41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6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2"/>
        <v>#REF!</v>
      </c>
      <c r="Q455" s="22">
        <f t="shared" si="43"/>
        <v>0.1089</v>
      </c>
      <c r="R455" s="72">
        <f t="shared" si="44"/>
        <v>14.207070075000001</v>
      </c>
      <c r="S455" s="22">
        <f t="shared" si="45"/>
        <v>-0.69482725000000001</v>
      </c>
      <c r="V455" s="22">
        <f>C455-J454</f>
        <v>-0.2</v>
      </c>
      <c r="W455" s="22" t="e">
        <f t="shared" si="41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6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2"/>
        <v>#REF!</v>
      </c>
      <c r="Q456" s="22">
        <f t="shared" si="43"/>
        <v>0.114</v>
      </c>
      <c r="R456" s="72">
        <f t="shared" si="44"/>
        <v>13.682743000000002</v>
      </c>
      <c r="S456" s="22">
        <f t="shared" si="45"/>
        <v>-0.69458500000000001</v>
      </c>
      <c r="V456" s="22">
        <f>C456-J455</f>
        <v>0</v>
      </c>
      <c r="W456" s="22" t="e">
        <f t="shared" si="41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6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2"/>
        <v>#REF!</v>
      </c>
      <c r="Q457" s="22">
        <f t="shared" si="43"/>
        <v>0.14710000000000001</v>
      </c>
      <c r="R457" s="72">
        <f t="shared" si="44"/>
        <v>13.072622225</v>
      </c>
      <c r="S457" s="22">
        <f t="shared" si="45"/>
        <v>-0.69301275000000007</v>
      </c>
      <c r="V457" s="22">
        <f>C457-J456</f>
        <v>0</v>
      </c>
      <c r="W457" s="22" t="e">
        <f t="shared" si="41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6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2"/>
        <v>#REF!</v>
      </c>
      <c r="Q458" s="22">
        <f t="shared" si="43"/>
        <v>0.15190000000000001</v>
      </c>
      <c r="R458" s="72">
        <f t="shared" si="44"/>
        <v>14.246589037499998</v>
      </c>
      <c r="S458" s="22">
        <f t="shared" si="45"/>
        <v>-0.69278475000000006</v>
      </c>
      <c r="V458" s="22">
        <f>C458-J457</f>
        <v>-0.2</v>
      </c>
      <c r="W458" s="22" t="e">
        <f t="shared" si="41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6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2"/>
        <v>#REF!</v>
      </c>
      <c r="Q459" s="22">
        <f t="shared" si="43"/>
        <v>9.3600000000000003E-2</v>
      </c>
      <c r="R459" s="72">
        <f t="shared" si="44"/>
        <v>13.913450900000001</v>
      </c>
      <c r="S459" s="22">
        <f t="shared" si="45"/>
        <v>-0.69555400000000001</v>
      </c>
      <c r="T459" s="43" t="s">
        <v>203</v>
      </c>
      <c r="V459" s="22">
        <f>C459-J458</f>
        <v>18.400000000000002</v>
      </c>
      <c r="W459" s="22" t="e">
        <f t="shared" si="41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>C460-J459</f>
        <v>1.6</v>
      </c>
      <c r="W460" s="22" t="e">
        <f t="shared" si="41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47">D461</f>
        <v>13.2</v>
      </c>
      <c r="V461" s="22">
        <f>C461-J460</f>
        <v>-19.799999999999962</v>
      </c>
      <c r="W461" s="22" t="e">
        <f t="shared" si="41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47"/>
        <v>12.2</v>
      </c>
      <c r="V462" s="22">
        <f>C462-J461</f>
        <v>-1</v>
      </c>
      <c r="W462" s="22" t="e">
        <f t="shared" si="41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47"/>
        <v>11</v>
      </c>
      <c r="V463" s="22">
        <f>C463-J462</f>
        <v>-0.2</v>
      </c>
      <c r="W463" s="22" t="e">
        <f t="shared" si="41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47"/>
        <v>8.6</v>
      </c>
      <c r="V464" s="22">
        <f>C464-J463</f>
        <v>0</v>
      </c>
      <c r="W464" s="22" t="e">
        <f t="shared" si="41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47"/>
        <v>7.9</v>
      </c>
      <c r="V465" s="22">
        <f>C465-J464</f>
        <v>0</v>
      </c>
      <c r="W465" s="22" t="e">
        <f t="shared" ref="W465:W528" si="48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47"/>
        <v>10.5</v>
      </c>
      <c r="V466" s="22">
        <f>C466-J465</f>
        <v>0</v>
      </c>
      <c r="W466" s="22" t="e">
        <f t="shared" si="48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47"/>
        <v>9.1999999999999993</v>
      </c>
      <c r="V467" s="22">
        <f>C467-J466</f>
        <v>0.2</v>
      </c>
      <c r="W467" s="22" t="e">
        <f t="shared" si="48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47"/>
        <v>7.7</v>
      </c>
      <c r="V468" s="22">
        <f>C468-J467</f>
        <v>0.8</v>
      </c>
      <c r="W468" s="22" t="e">
        <f t="shared" si="48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47"/>
        <v>7.1</v>
      </c>
      <c r="V469" s="22">
        <f>C469-J468</f>
        <v>0.6</v>
      </c>
      <c r="W469" s="22" t="e">
        <f t="shared" si="48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47"/>
        <v>8.1999999999999993</v>
      </c>
      <c r="V470" s="22">
        <f>C470-J469</f>
        <v>0</v>
      </c>
      <c r="W470" s="22" t="e">
        <f t="shared" si="48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47"/>
        <v>8</v>
      </c>
      <c r="V471" s="22">
        <f>C471-J470</f>
        <v>0</v>
      </c>
      <c r="W471" s="22" t="e">
        <f t="shared" si="48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47"/>
        <v>7.3</v>
      </c>
      <c r="V472" s="22">
        <f>C472-J471</f>
        <v>0</v>
      </c>
      <c r="W472" s="22" t="e">
        <f t="shared" si="48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47"/>
        <v>8.1999999999999993</v>
      </c>
      <c r="V473" s="22">
        <f>C473-J472</f>
        <v>0</v>
      </c>
      <c r="W473" s="22" t="e">
        <f t="shared" si="48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47"/>
        <v>11.3</v>
      </c>
      <c r="V474" s="22">
        <f>C474-J473</f>
        <v>-0.2</v>
      </c>
      <c r="W474" s="22" t="e">
        <f t="shared" si="48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47"/>
        <v>10.4</v>
      </c>
      <c r="V475" s="22">
        <f>C475-J474</f>
        <v>-0.2</v>
      </c>
      <c r="W475" s="22" t="e">
        <f t="shared" si="48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47"/>
        <v>11.4</v>
      </c>
      <c r="V476" s="22">
        <f>C476-J475</f>
        <v>7.9</v>
      </c>
      <c r="W476" s="22" t="e">
        <f t="shared" si="48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47"/>
        <v>12.6</v>
      </c>
      <c r="V477" s="22">
        <f>C477-J476</f>
        <v>-0.60000000000000142</v>
      </c>
      <c r="W477" s="22" t="e">
        <f t="shared" si="48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47"/>
        <v>9.5</v>
      </c>
      <c r="V478" s="22">
        <f>C478-J477</f>
        <v>-0.59999999999999987</v>
      </c>
      <c r="W478" s="22" t="e">
        <f t="shared" si="48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47"/>
        <v>9.1</v>
      </c>
      <c r="V479" s="22">
        <f>C479-J478</f>
        <v>1.5999999999999988</v>
      </c>
      <c r="W479" s="22" t="e">
        <f t="shared" si="48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47"/>
        <v>7.5</v>
      </c>
      <c r="V480" s="22">
        <f>C480-J479</f>
        <v>-6.8000000000000034</v>
      </c>
      <c r="W480" s="22" t="e">
        <f t="shared" si="48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47"/>
        <v>8.1999999999999993</v>
      </c>
      <c r="V481" s="22">
        <f>C481-J480</f>
        <v>-2.1999999999999997</v>
      </c>
      <c r="W481" s="22" t="e">
        <f t="shared" si="48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47"/>
        <v>5.9</v>
      </c>
      <c r="V482" s="22">
        <f>C482-J481</f>
        <v>6.5</v>
      </c>
      <c r="W482" s="22" t="e">
        <f t="shared" si="48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47"/>
        <v>11</v>
      </c>
      <c r="V483" s="22">
        <f>C483-J482</f>
        <v>10.9</v>
      </c>
      <c r="W483" s="22" t="e">
        <f t="shared" si="48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47"/>
        <v>12.1</v>
      </c>
      <c r="V484" s="22">
        <f>C484-J483</f>
        <v>-4.4000000000000012</v>
      </c>
      <c r="W484" s="22" t="e">
        <f t="shared" si="48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47"/>
        <v>10.3</v>
      </c>
      <c r="V485" s="22">
        <f>C485-J484</f>
        <v>0</v>
      </c>
      <c r="W485" s="22" t="e">
        <f t="shared" si="48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47"/>
        <v>8.3000000000000007</v>
      </c>
      <c r="V486" s="22">
        <f>C486-J485</f>
        <v>0</v>
      </c>
      <c r="W486" s="22" t="e">
        <f t="shared" si="48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47"/>
        <v>7.5</v>
      </c>
      <c r="V487" s="22">
        <f>C487-J486</f>
        <v>-0.2</v>
      </c>
      <c r="W487" s="22" t="e">
        <f t="shared" si="48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47"/>
        <v>10.7</v>
      </c>
      <c r="V488" s="22">
        <f>C488-J487</f>
        <v>-0.2</v>
      </c>
      <c r="W488" s="22" t="e">
        <f t="shared" si="48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47"/>
        <v>8.1999999999999993</v>
      </c>
      <c r="V489" s="22">
        <f>C489-J488</f>
        <v>0</v>
      </c>
      <c r="W489" s="22" t="e">
        <f t="shared" si="48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47"/>
        <v>8.6999999999999993</v>
      </c>
      <c r="V490" s="22">
        <f>C490-J489</f>
        <v>-0.2</v>
      </c>
      <c r="W490" s="22" t="e">
        <f t="shared" si="48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47"/>
        <v>6.9</v>
      </c>
      <c r="V491" s="22">
        <f>C491-J490</f>
        <v>0</v>
      </c>
      <c r="W491" s="22" t="e">
        <f t="shared" si="48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47"/>
        <v>7.9</v>
      </c>
      <c r="V492" s="22">
        <f>C492-J491</f>
        <v>-0.2</v>
      </c>
      <c r="W492" s="22" t="e">
        <f t="shared" si="48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47"/>
        <v>5.2</v>
      </c>
      <c r="V493" s="22">
        <f>C493-J492</f>
        <v>0</v>
      </c>
      <c r="W493" s="22" t="e">
        <f t="shared" si="48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47"/>
        <v>4.2</v>
      </c>
      <c r="V494" s="22">
        <f>C494-J493</f>
        <v>3.6</v>
      </c>
      <c r="W494" s="22" t="e">
        <f t="shared" si="48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47"/>
        <v>7</v>
      </c>
      <c r="V495" s="22">
        <f>C495-J494</f>
        <v>11.7</v>
      </c>
      <c r="W495" s="22" t="e">
        <f t="shared" si="48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47"/>
        <v>4.5999999999999996</v>
      </c>
      <c r="V496" s="22">
        <f>C496-J495</f>
        <v>2</v>
      </c>
      <c r="W496" s="22" t="e">
        <f t="shared" si="48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47"/>
        <v>2.9</v>
      </c>
      <c r="V497" s="22">
        <f>C497-J496</f>
        <v>0</v>
      </c>
      <c r="W497" s="22" t="e">
        <f t="shared" si="48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47"/>
        <v>1.1000000000000001</v>
      </c>
      <c r="V498" s="22">
        <f>C498-J497</f>
        <v>1.2</v>
      </c>
      <c r="W498" s="22" t="e">
        <f t="shared" si="48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47"/>
        <v>3.6</v>
      </c>
      <c r="V499" s="22">
        <f>C499-J498</f>
        <v>5</v>
      </c>
      <c r="W499" s="22" t="e">
        <f t="shared" si="48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47"/>
        <v>6.6</v>
      </c>
      <c r="V500" s="22">
        <f>C500-J499</f>
        <v>10.1</v>
      </c>
      <c r="W500" s="22" t="e">
        <f t="shared" si="48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47"/>
        <v>4.9000000000000004</v>
      </c>
      <c r="V501" s="22">
        <f>C501-J500</f>
        <v>-1.1999999999999997</v>
      </c>
      <c r="W501" s="22" t="e">
        <f t="shared" si="48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47"/>
        <v>2.2999999999999998</v>
      </c>
      <c r="V502" s="22">
        <f>C502-J501</f>
        <v>0</v>
      </c>
      <c r="W502" s="22" t="e">
        <f t="shared" si="48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47"/>
        <v>2.2000000000000002</v>
      </c>
      <c r="V503" s="22">
        <f>C503-J502</f>
        <v>0</v>
      </c>
      <c r="W503" s="22" t="e">
        <f t="shared" si="48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47"/>
        <v>-0.3</v>
      </c>
      <c r="V504" s="22">
        <f>C504-J503</f>
        <v>0</v>
      </c>
      <c r="W504" s="22" t="e">
        <f t="shared" si="48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47"/>
        <v>2.7</v>
      </c>
      <c r="V505" s="22">
        <f>C505-J504</f>
        <v>2.6</v>
      </c>
      <c r="W505" s="22" t="e">
        <f t="shared" si="48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47"/>
        <v>7.8</v>
      </c>
      <c r="V506" s="22">
        <f>C506-J505</f>
        <v>0.8</v>
      </c>
      <c r="W506" s="22" t="e">
        <f t="shared" si="48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47"/>
        <v>10.4</v>
      </c>
      <c r="V507" s="22">
        <f>C507-J506</f>
        <v>0.6</v>
      </c>
      <c r="W507" s="22" t="e">
        <f t="shared" si="48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47"/>
        <v>9.8000000000000007</v>
      </c>
      <c r="V508" s="22">
        <f>C508-J507</f>
        <v>2.4</v>
      </c>
      <c r="W508" s="22" t="e">
        <f t="shared" si="48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47"/>
        <v>5.6</v>
      </c>
      <c r="V509" s="22">
        <f>C509-J508</f>
        <v>1.6</v>
      </c>
      <c r="W509" s="22" t="e">
        <f t="shared" si="48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47"/>
        <v>9.1999999999999993</v>
      </c>
      <c r="V510" s="22">
        <f>C510-J509</f>
        <v>0</v>
      </c>
      <c r="W510" s="22" t="e">
        <f t="shared" si="48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47"/>
        <v>8.1999999999999993</v>
      </c>
      <c r="V511" s="22">
        <f>C511-J510</f>
        <v>0.4</v>
      </c>
      <c r="W511" s="22" t="e">
        <f t="shared" si="48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47"/>
        <v>10</v>
      </c>
      <c r="V512" s="22">
        <f>C512-J511</f>
        <v>-0.2</v>
      </c>
      <c r="W512" s="22" t="e">
        <f t="shared" si="48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47"/>
        <v>8.3000000000000007</v>
      </c>
      <c r="V513" s="22">
        <f>C513-J512</f>
        <v>0</v>
      </c>
      <c r="W513" s="22" t="e">
        <f t="shared" si="48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47"/>
        <v>7.5</v>
      </c>
      <c r="V514" s="22">
        <f>C514-J513</f>
        <v>0</v>
      </c>
      <c r="W514" s="22" t="e">
        <f t="shared" si="48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47"/>
        <v>8.1</v>
      </c>
      <c r="V515" s="22">
        <f>C515-J514</f>
        <v>-0.2</v>
      </c>
      <c r="W515" s="22" t="e">
        <f t="shared" si="48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47"/>
        <v>6.9</v>
      </c>
      <c r="V516" s="22">
        <f>C516-J515</f>
        <v>0.4</v>
      </c>
      <c r="W516" s="22" t="e">
        <f t="shared" si="48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47"/>
        <v>6.3</v>
      </c>
      <c r="V517" s="22">
        <f>C517-J516</f>
        <v>0.2</v>
      </c>
      <c r="W517" s="22" t="e">
        <f t="shared" si="48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47"/>
        <v>0.9</v>
      </c>
      <c r="V518" s="22">
        <f>C518-J517</f>
        <v>0</v>
      </c>
      <c r="W518" s="22" t="e">
        <f t="shared" si="48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47"/>
        <v>-1.1000000000000001</v>
      </c>
      <c r="V519" s="22">
        <f>C519-J518</f>
        <v>0</v>
      </c>
      <c r="W519" s="22" t="e">
        <f t="shared" si="48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47"/>
        <v>-0.7</v>
      </c>
      <c r="V520" s="22">
        <f>C520-J519</f>
        <v>-0.2</v>
      </c>
      <c r="W520" s="22" t="e">
        <f t="shared" si="48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47"/>
        <v>1.9</v>
      </c>
      <c r="V521" s="22">
        <f>C521-J520</f>
        <v>0</v>
      </c>
      <c r="W521" s="22" t="e">
        <f t="shared" si="48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47"/>
        <v>3.5</v>
      </c>
      <c r="V522" s="22">
        <f>C522-J521</f>
        <v>0</v>
      </c>
      <c r="W522" s="22" t="e">
        <f t="shared" si="48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47"/>
        <v>0.9</v>
      </c>
      <c r="V523" s="22">
        <f>C523-J522</f>
        <v>0</v>
      </c>
      <c r="W523" s="22" t="e">
        <f t="shared" si="48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47"/>
        <v>-1.7</v>
      </c>
      <c r="V524" s="22">
        <f>C524-J523</f>
        <v>0</v>
      </c>
      <c r="W524" s="22" t="e">
        <f t="shared" si="48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49">D525</f>
        <v>-2.7</v>
      </c>
      <c r="V525" s="22">
        <f>C525-J524</f>
        <v>0</v>
      </c>
      <c r="W525" s="22" t="e">
        <f t="shared" si="48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49"/>
        <v>-2.5</v>
      </c>
      <c r="V526" s="22">
        <f>C526-J525</f>
        <v>0</v>
      </c>
      <c r="W526" s="22" t="e">
        <f t="shared" si="48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49"/>
        <v>-2.4</v>
      </c>
      <c r="V527" s="22">
        <f>C527-J526</f>
        <v>0</v>
      </c>
      <c r="W527" s="22" t="e">
        <f t="shared" si="48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49"/>
        <v>-1.4</v>
      </c>
      <c r="V528" s="22">
        <f>C528-J527</f>
        <v>0</v>
      </c>
      <c r="W528" s="22" t="e">
        <f t="shared" si="48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49"/>
        <v>3.3</v>
      </c>
      <c r="V529" s="22">
        <f>C529-J528</f>
        <v>0.6</v>
      </c>
      <c r="W529" s="22" t="e">
        <f t="shared" ref="W529:W592" si="50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49"/>
        <v>3.9</v>
      </c>
      <c r="V530" s="22">
        <f>C530-J529</f>
        <v>0</v>
      </c>
      <c r="W530" s="22" t="e">
        <f t="shared" si="50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49"/>
        <v>5.0999999999999996</v>
      </c>
      <c r="V531" s="22">
        <f>C531-J530</f>
        <v>1.2</v>
      </c>
      <c r="W531" s="22" t="e">
        <f t="shared" si="50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49"/>
        <v>4.5999999999999996</v>
      </c>
      <c r="V532" s="22">
        <f>C532-J531</f>
        <v>0.2</v>
      </c>
      <c r="W532" s="22" t="e">
        <f t="shared" si="50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49"/>
        <v>0.9</v>
      </c>
      <c r="V533" s="22">
        <f>C533-J532</f>
        <v>0.2</v>
      </c>
      <c r="W533" s="22" t="e">
        <f t="shared" si="50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49"/>
        <v>3.8</v>
      </c>
      <c r="V534" s="22">
        <f>C534-J533</f>
        <v>0.4</v>
      </c>
      <c r="W534" s="22" t="e">
        <f t="shared" si="50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49"/>
        <v>2.1</v>
      </c>
      <c r="V535" s="22">
        <f>C535-J534</f>
        <v>0.4</v>
      </c>
      <c r="W535" s="22" t="e">
        <f t="shared" si="50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49"/>
        <v>0.6</v>
      </c>
      <c r="V536" s="22">
        <f>C536-J535</f>
        <v>0</v>
      </c>
      <c r="W536" s="22" t="e">
        <f t="shared" si="50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49"/>
        <v>-0.2</v>
      </c>
      <c r="V537" s="22">
        <f>C537-J536</f>
        <v>0.2</v>
      </c>
      <c r="W537" s="22" t="e">
        <f t="shared" si="50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49"/>
        <v>1.4</v>
      </c>
      <c r="V538" s="22">
        <f>C538-J537</f>
        <v>0</v>
      </c>
      <c r="W538" s="22" t="e">
        <f t="shared" si="50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49"/>
        <v>1</v>
      </c>
      <c r="V539" s="22">
        <f>C539-J538</f>
        <v>0.2</v>
      </c>
      <c r="W539" s="22" t="e">
        <f t="shared" si="50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49"/>
        <v>0.5</v>
      </c>
      <c r="V540" s="22">
        <f>C540-J539</f>
        <v>0</v>
      </c>
      <c r="W540" s="22" t="e">
        <f t="shared" si="50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49"/>
        <v>-0.8</v>
      </c>
      <c r="V541" s="22">
        <f>C541-J540</f>
        <v>0.2</v>
      </c>
      <c r="W541" s="22" t="e">
        <f t="shared" si="50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49"/>
        <v>-0.2</v>
      </c>
      <c r="V542" s="22">
        <f>C542-J541</f>
        <v>0.4</v>
      </c>
      <c r="W542" s="22" t="e">
        <f t="shared" si="50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49"/>
        <v>4.5</v>
      </c>
      <c r="V543" s="22">
        <f>C543-J542</f>
        <v>0</v>
      </c>
      <c r="W543" s="22" t="e">
        <f t="shared" si="50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49"/>
        <v>6.6</v>
      </c>
      <c r="V544" s="22">
        <f>C544-J543</f>
        <v>1</v>
      </c>
      <c r="W544" s="22" t="e">
        <f t="shared" si="50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49"/>
        <v>7.7</v>
      </c>
      <c r="V545" s="22">
        <f>C545-J544</f>
        <v>0</v>
      </c>
      <c r="W545" s="22" t="e">
        <f t="shared" si="50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49"/>
        <v>6.2</v>
      </c>
      <c r="V546" s="22">
        <f>C546-J545</f>
        <v>0.39999999999999997</v>
      </c>
      <c r="W546" s="22" t="e">
        <f t="shared" si="50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49"/>
        <v>2.5</v>
      </c>
      <c r="V547" s="22">
        <f>C547-J546</f>
        <v>-0.2</v>
      </c>
      <c r="W547" s="22" t="e">
        <f t="shared" si="50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49"/>
        <v>0.8</v>
      </c>
      <c r="V548" s="22">
        <f>C548-J547</f>
        <v>0</v>
      </c>
      <c r="W548" s="22" t="e">
        <f t="shared" si="50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49"/>
        <v>-0.4</v>
      </c>
      <c r="V549" s="22">
        <f>C549-J548</f>
        <v>0.2</v>
      </c>
      <c r="W549" s="22" t="e">
        <f t="shared" si="50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49"/>
        <v>-3.9</v>
      </c>
      <c r="V550" s="22">
        <f>C550-J549</f>
        <v>0</v>
      </c>
      <c r="W550" s="22" t="e">
        <f t="shared" si="50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49"/>
        <v>-3.6</v>
      </c>
      <c r="V551" s="22">
        <f>C551-J550</f>
        <v>0</v>
      </c>
      <c r="W551" s="22" t="e">
        <f t="shared" si="50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49"/>
        <v>-2.9</v>
      </c>
      <c r="V552" s="22">
        <f>C552-J551</f>
        <v>0</v>
      </c>
      <c r="W552" s="22" t="e">
        <f t="shared" si="50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49"/>
        <v>-0.9</v>
      </c>
      <c r="V553" s="22">
        <f>C553-J552</f>
        <v>0.2</v>
      </c>
      <c r="W553" s="22" t="e">
        <f t="shared" si="50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49"/>
        <v>-1.1000000000000001</v>
      </c>
      <c r="V554" s="22">
        <f>C554-J553</f>
        <v>0</v>
      </c>
      <c r="W554" s="22" t="e">
        <f t="shared" si="50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49"/>
        <v>0.8</v>
      </c>
      <c r="V555" s="22">
        <f>C555-J554</f>
        <v>1</v>
      </c>
      <c r="W555" s="22" t="e">
        <f t="shared" si="50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49"/>
        <v>-0.8</v>
      </c>
      <c r="V556" s="22">
        <f>C556-J555</f>
        <v>-0.2</v>
      </c>
      <c r="W556" s="22" t="e">
        <f t="shared" si="50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49"/>
        <v>-6</v>
      </c>
      <c r="V557" s="22">
        <f>C557-J556</f>
        <v>0</v>
      </c>
      <c r="W557" s="22" t="e">
        <f t="shared" si="50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49"/>
        <v>-6.5</v>
      </c>
      <c r="V558" s="22">
        <f>C558-J557</f>
        <v>1</v>
      </c>
      <c r="W558" s="22" t="e">
        <f t="shared" si="50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49"/>
        <v>-1.9</v>
      </c>
      <c r="V559" s="22">
        <f>C559-J558</f>
        <v>0</v>
      </c>
      <c r="W559" s="22" t="e">
        <f t="shared" si="50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49"/>
        <v>-0.3</v>
      </c>
      <c r="V560" s="22">
        <f>C560-J559</f>
        <v>2</v>
      </c>
      <c r="W560" s="22" t="e">
        <f t="shared" si="50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49"/>
        <v>-0.3</v>
      </c>
      <c r="V561" s="22">
        <f>C561-J560</f>
        <v>5</v>
      </c>
      <c r="W561" s="22" t="e">
        <f t="shared" si="50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49"/>
        <v>2.2999999999999998</v>
      </c>
      <c r="V562" s="22">
        <f>C562-J561</f>
        <v>2.2000000000000002</v>
      </c>
      <c r="W562" s="22" t="e">
        <f t="shared" si="50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49"/>
        <v>4.7</v>
      </c>
      <c r="V563" s="22">
        <f>C563-J562</f>
        <v>1.4</v>
      </c>
      <c r="W563" s="22" t="e">
        <f t="shared" si="50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49"/>
        <v>1.6</v>
      </c>
      <c r="V564" s="22">
        <f>C564-J563</f>
        <v>1</v>
      </c>
      <c r="W564" s="22" t="e">
        <f t="shared" si="50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49"/>
        <v>0.9</v>
      </c>
      <c r="V565" s="22">
        <f>C565-J564</f>
        <v>-0.2</v>
      </c>
      <c r="W565" s="22" t="e">
        <f t="shared" si="50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49"/>
        <v>-0.2</v>
      </c>
      <c r="V566" s="22">
        <f>C566-J565</f>
        <v>0</v>
      </c>
      <c r="W566" s="22" t="e">
        <f t="shared" si="50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49"/>
        <v>-2.1</v>
      </c>
      <c r="V567" s="22">
        <f>C567-J566</f>
        <v>0</v>
      </c>
      <c r="W567" s="22" t="e">
        <f t="shared" si="50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49"/>
        <v>-3.2</v>
      </c>
      <c r="V568" s="22">
        <f>C568-J567</f>
        <v>0</v>
      </c>
      <c r="W568" s="22" t="e">
        <f t="shared" si="50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49"/>
        <v>-3.5</v>
      </c>
      <c r="V569" s="22">
        <f>C569-J568</f>
        <v>0</v>
      </c>
      <c r="W569" s="22" t="e">
        <f t="shared" si="50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49"/>
        <v>-4.4000000000000004</v>
      </c>
      <c r="V570" s="22">
        <f>C570-J569</f>
        <v>0</v>
      </c>
      <c r="W570" s="22" t="e">
        <f t="shared" si="50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49"/>
        <v>-4.2</v>
      </c>
      <c r="V571" s="22">
        <f>C571-J570</f>
        <v>0</v>
      </c>
      <c r="W571" s="22" t="e">
        <f t="shared" si="50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49"/>
        <v>-5.0999999999999996</v>
      </c>
      <c r="V572" s="22">
        <f>C572-J571</f>
        <v>0</v>
      </c>
      <c r="W572" s="22" t="e">
        <f t="shared" si="50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49"/>
        <v>-6.5</v>
      </c>
      <c r="V573" s="22">
        <f>C573-J572</f>
        <v>0</v>
      </c>
      <c r="W573" s="22" t="e">
        <f t="shared" si="50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49"/>
        <v>-7.8</v>
      </c>
      <c r="V574" s="22">
        <f>C574-J573</f>
        <v>0</v>
      </c>
      <c r="W574" s="22" t="e">
        <f t="shared" si="50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49"/>
        <v>-4.9000000000000004</v>
      </c>
      <c r="V575" s="22">
        <f>C575-J574</f>
        <v>0</v>
      </c>
      <c r="W575" s="22" t="e">
        <f t="shared" si="50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49"/>
        <v>-6.7</v>
      </c>
      <c r="V576" s="22">
        <f>C576-J575</f>
        <v>0</v>
      </c>
      <c r="W576" s="22" t="e">
        <f t="shared" si="50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49"/>
        <v>-5</v>
      </c>
      <c r="V577" s="22">
        <f>C577-J576</f>
        <v>0</v>
      </c>
      <c r="W577" s="22" t="e">
        <f t="shared" si="50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49"/>
        <v>-3.6</v>
      </c>
      <c r="V578" s="22">
        <f>C578-J577</f>
        <v>0</v>
      </c>
      <c r="W578" s="22" t="e">
        <f t="shared" si="50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49"/>
        <v>-1.2</v>
      </c>
      <c r="V579" s="22">
        <f>C579-J578</f>
        <v>0</v>
      </c>
      <c r="W579" s="22" t="e">
        <f t="shared" si="50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49"/>
        <v>1.3</v>
      </c>
      <c r="V580" s="22">
        <f>C580-J579</f>
        <v>0.4</v>
      </c>
      <c r="W580" s="22" t="e">
        <f t="shared" si="50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49"/>
        <v>4</v>
      </c>
      <c r="V581" s="22">
        <f>C581-J580</f>
        <v>5</v>
      </c>
      <c r="W581" s="22" t="e">
        <f t="shared" si="50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49"/>
        <v>3.7</v>
      </c>
      <c r="V582" s="22">
        <f>C582-J581</f>
        <v>2.8</v>
      </c>
      <c r="W582" s="22" t="e">
        <f t="shared" si="50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49"/>
        <v>1.3</v>
      </c>
      <c r="V583" s="22">
        <f>C583-J582</f>
        <v>0.8</v>
      </c>
      <c r="W583" s="22" t="e">
        <f t="shared" si="50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49"/>
        <v>2.8</v>
      </c>
      <c r="V584" s="22">
        <f>C584-J583</f>
        <v>3.2</v>
      </c>
      <c r="W584" s="22" t="e">
        <f t="shared" si="50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49"/>
        <v>7.1</v>
      </c>
      <c r="V585" s="22">
        <f>C585-J584</f>
        <v>1.6</v>
      </c>
      <c r="W585" s="22" t="e">
        <f t="shared" si="50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49"/>
        <v>4.9000000000000004</v>
      </c>
      <c r="V586" s="22">
        <f>C586-J585</f>
        <v>3.2</v>
      </c>
      <c r="W586" s="22" t="e">
        <f t="shared" si="50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49"/>
        <v>3.3</v>
      </c>
      <c r="V587" s="22">
        <f>C587-J586</f>
        <v>12.2</v>
      </c>
      <c r="W587" s="22" t="e">
        <f t="shared" si="50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49"/>
        <v>4</v>
      </c>
      <c r="V588" s="22">
        <f>C588-J587</f>
        <v>0.2</v>
      </c>
      <c r="W588" s="22" t="e">
        <f t="shared" si="50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1">D589</f>
        <v>2.4</v>
      </c>
      <c r="V589" s="22">
        <f>C589-J588</f>
        <v>2</v>
      </c>
      <c r="W589" s="22" t="e">
        <f t="shared" si="50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1"/>
        <v>3.1</v>
      </c>
      <c r="V590" s="22">
        <f>C590-J589</f>
        <v>0</v>
      </c>
      <c r="W590" s="22" t="e">
        <f t="shared" si="50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1"/>
        <v>-0.1</v>
      </c>
      <c r="V591" s="22">
        <f>C591-J590</f>
        <v>0</v>
      </c>
      <c r="W591" s="22" t="e">
        <f t="shared" si="50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1"/>
        <v>0.4</v>
      </c>
      <c r="V592" s="22">
        <f>C592-J591</f>
        <v>0</v>
      </c>
      <c r="W592" s="22" t="e">
        <f t="shared" si="50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1"/>
        <v>0.5</v>
      </c>
      <c r="V593" s="22">
        <f>C593-J592</f>
        <v>10</v>
      </c>
      <c r="W593" s="22" t="e">
        <f t="shared" ref="W593:W656" si="52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1"/>
        <v>2.1</v>
      </c>
      <c r="V594" s="22">
        <f>C594-J593</f>
        <v>0.2</v>
      </c>
      <c r="W594" s="22" t="e">
        <f t="shared" si="52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1"/>
        <v>1.6</v>
      </c>
      <c r="V595" s="22">
        <f>C595-J594</f>
        <v>0</v>
      </c>
      <c r="W595" s="22" t="e">
        <f t="shared" si="52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1"/>
        <v>2.7</v>
      </c>
      <c r="V596" s="22">
        <f>C596-J595</f>
        <v>0</v>
      </c>
      <c r="W596" s="22" t="e">
        <f t="shared" si="52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1"/>
        <v>4.7</v>
      </c>
      <c r="V597" s="22">
        <f>C597-J596</f>
        <v>0</v>
      </c>
      <c r="W597" s="22" t="e">
        <f t="shared" si="52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1"/>
        <v>7.7</v>
      </c>
      <c r="V598" s="22">
        <f>C598-J597</f>
        <v>4.2</v>
      </c>
      <c r="W598" s="22" t="e">
        <f t="shared" si="52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1"/>
        <v>7.3</v>
      </c>
      <c r="V599" s="22">
        <f>C599-J598</f>
        <v>0.4</v>
      </c>
      <c r="W599" s="22" t="e">
        <f t="shared" si="52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1"/>
        <v>5.2</v>
      </c>
      <c r="V600" s="22">
        <f>C600-J599</f>
        <v>0</v>
      </c>
      <c r="W600" s="22" t="e">
        <f t="shared" si="52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1"/>
        <v>5.0999999999999996</v>
      </c>
      <c r="V601" s="22">
        <f>C601-J600</f>
        <v>0</v>
      </c>
      <c r="W601" s="22" t="e">
        <f t="shared" si="52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1"/>
        <v>7.6</v>
      </c>
      <c r="V602" s="22">
        <f>C602-J601</f>
        <v>0.6</v>
      </c>
      <c r="W602" s="22" t="e">
        <f t="shared" si="52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1"/>
        <v>10.1</v>
      </c>
      <c r="V603" s="22">
        <f>C603-J602</f>
        <v>0.8</v>
      </c>
      <c r="W603" s="22" t="e">
        <f t="shared" si="52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1"/>
        <v>9.4</v>
      </c>
      <c r="V604" s="22">
        <f>C604-J603</f>
        <v>0</v>
      </c>
      <c r="W604" s="22" t="e">
        <f t="shared" si="52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1"/>
        <v>9.9</v>
      </c>
      <c r="V605" s="22">
        <f>C605-J604</f>
        <v>0</v>
      </c>
      <c r="W605" s="22" t="e">
        <f t="shared" si="52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1"/>
        <v>4.5</v>
      </c>
      <c r="V606" s="22">
        <f>C606-J605</f>
        <v>3.2</v>
      </c>
      <c r="W606" s="22" t="e">
        <f t="shared" si="52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1"/>
        <v>3.6</v>
      </c>
      <c r="V607" s="22">
        <f>C607-J606</f>
        <v>0.2</v>
      </c>
      <c r="W607" s="22" t="e">
        <f t="shared" si="52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1"/>
        <v>7</v>
      </c>
      <c r="V608" s="22">
        <f>C608-J607</f>
        <v>0</v>
      </c>
      <c r="W608" s="22" t="e">
        <f t="shared" si="52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1"/>
        <v>9.8000000000000007</v>
      </c>
      <c r="V609" s="22">
        <f>C609-J608</f>
        <v>5.6</v>
      </c>
      <c r="W609" s="22" t="e">
        <f t="shared" si="52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1"/>
        <v>4.5999999999999996</v>
      </c>
      <c r="V610" s="22">
        <f>C610-J609</f>
        <v>2.8</v>
      </c>
      <c r="W610" s="22" t="e">
        <f t="shared" si="52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1"/>
        <v>6.4</v>
      </c>
      <c r="V611" s="22">
        <f>C611-J610</f>
        <v>3.8</v>
      </c>
      <c r="W611" s="22" t="e">
        <f t="shared" si="52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1"/>
        <v>7.5</v>
      </c>
      <c r="V612" s="22">
        <f>C612-J611</f>
        <v>0</v>
      </c>
      <c r="W612" s="22" t="e">
        <f t="shared" si="52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1"/>
        <v>5.8</v>
      </c>
      <c r="V613" s="22">
        <f>C613-J612</f>
        <v>0</v>
      </c>
      <c r="W613" s="22" t="e">
        <f t="shared" si="52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1"/>
        <v>7.2</v>
      </c>
      <c r="V614" s="22">
        <f>C614-J613</f>
        <v>1.4</v>
      </c>
      <c r="W614" s="22" t="e">
        <f t="shared" si="52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1"/>
        <v>6.3</v>
      </c>
      <c r="V615" s="22">
        <f>C615-J614</f>
        <v>4</v>
      </c>
      <c r="W615" s="22" t="e">
        <f t="shared" si="52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1"/>
        <v>6.6</v>
      </c>
      <c r="V616" s="22">
        <f>C616-J615</f>
        <v>1.4</v>
      </c>
      <c r="W616" s="22" t="e">
        <f t="shared" si="52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1"/>
        <v>5.4</v>
      </c>
      <c r="V617" s="22">
        <f>C617-J616</f>
        <v>1</v>
      </c>
      <c r="W617" s="22" t="e">
        <f t="shared" si="52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1"/>
        <v>5.9</v>
      </c>
      <c r="V618" s="22">
        <f>C618-J617</f>
        <v>5.8</v>
      </c>
      <c r="W618" s="22" t="e">
        <f t="shared" si="52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1"/>
        <v>10.9</v>
      </c>
      <c r="V619" s="22">
        <f>C619-J618</f>
        <v>8</v>
      </c>
      <c r="W619" s="22" t="e">
        <f t="shared" si="52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1"/>
        <v>7.7</v>
      </c>
      <c r="V620" s="22">
        <f>C620-J619</f>
        <v>0</v>
      </c>
      <c r="W620" s="22" t="e">
        <f t="shared" si="52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1"/>
        <v>7.3</v>
      </c>
      <c r="V621" s="22">
        <f>C621-J620</f>
        <v>0</v>
      </c>
      <c r="W621" s="22" t="e">
        <f t="shared" si="52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1"/>
        <v>8.4</v>
      </c>
      <c r="V622" s="22">
        <f>C622-J621</f>
        <v>0</v>
      </c>
      <c r="W622" s="22" t="e">
        <f t="shared" si="52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1"/>
        <v>7.9</v>
      </c>
      <c r="V623" s="22">
        <f>C623-J622</f>
        <v>0</v>
      </c>
      <c r="W623" s="22" t="e">
        <f t="shared" si="52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1"/>
        <v>9.4</v>
      </c>
      <c r="V624" s="22">
        <f>C624-J623</f>
        <v>0</v>
      </c>
      <c r="W624" s="22" t="e">
        <f t="shared" si="52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1"/>
        <v>10.199999999999999</v>
      </c>
      <c r="V625" s="22">
        <f>C625-J624</f>
        <v>0</v>
      </c>
      <c r="W625" s="22" t="e">
        <f t="shared" si="52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1"/>
        <v>11.7</v>
      </c>
      <c r="V626" s="22">
        <f>C626-J625</f>
        <v>0</v>
      </c>
      <c r="W626" s="22" t="e">
        <f t="shared" si="52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1"/>
        <v>10.8</v>
      </c>
      <c r="V627" s="22">
        <f>C627-J626</f>
        <v>0.8</v>
      </c>
      <c r="W627" s="22" t="e">
        <f t="shared" si="52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1"/>
        <v>9.1999999999999993</v>
      </c>
      <c r="V628" s="22">
        <f>C628-J627</f>
        <v>2.2000000000000002</v>
      </c>
      <c r="W628" s="22" t="e">
        <f t="shared" si="52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1"/>
        <v>11.6</v>
      </c>
      <c r="V629" s="22">
        <f>C629-J628</f>
        <v>-0.2</v>
      </c>
      <c r="W629" s="22" t="e">
        <f t="shared" si="52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1"/>
        <v>11.1</v>
      </c>
      <c r="V630" s="22">
        <f>C630-J629</f>
        <v>0</v>
      </c>
      <c r="W630" s="22" t="e">
        <f t="shared" si="52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1"/>
        <v>8.1</v>
      </c>
      <c r="V631" s="22">
        <f>C631-J630</f>
        <v>12.6</v>
      </c>
      <c r="W631" s="22" t="e">
        <f t="shared" si="52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1"/>
        <v>5.7</v>
      </c>
      <c r="V632" s="22">
        <f>C632-J631</f>
        <v>0</v>
      </c>
      <c r="W632" s="22" t="e">
        <f t="shared" si="52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1"/>
        <v>9.4</v>
      </c>
      <c r="V633" s="22">
        <f>C633-J632</f>
        <v>0</v>
      </c>
      <c r="W633" s="22" t="e">
        <f t="shared" si="52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1"/>
        <v>8.5</v>
      </c>
      <c r="V634" s="22">
        <f>C634-J633</f>
        <v>0</v>
      </c>
      <c r="W634" s="22" t="e">
        <f t="shared" si="52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1"/>
        <v>9.9</v>
      </c>
      <c r="V635" s="22">
        <f>C635-J634</f>
        <v>0</v>
      </c>
      <c r="W635" s="22" t="e">
        <f t="shared" si="52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1"/>
        <v>10.1</v>
      </c>
      <c r="V636" s="22">
        <f>C636-J635</f>
        <v>0</v>
      </c>
      <c r="W636" s="22" t="e">
        <f t="shared" si="52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1"/>
        <v>11.1</v>
      </c>
      <c r="V637" s="22">
        <f>C637-J636</f>
        <v>0</v>
      </c>
      <c r="W637" s="22" t="e">
        <f t="shared" si="52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1"/>
        <v>13.7</v>
      </c>
      <c r="V638" s="22">
        <f>C638-J637</f>
        <v>0</v>
      </c>
      <c r="W638" s="22" t="e">
        <f t="shared" si="52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1"/>
        <v>14.1</v>
      </c>
      <c r="V639" s="22">
        <f>C639-J638</f>
        <v>0</v>
      </c>
      <c r="W639" s="22" t="e">
        <f t="shared" si="52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1"/>
        <v>14.7</v>
      </c>
      <c r="V640" s="22">
        <f>C640-J639</f>
        <v>0</v>
      </c>
      <c r="W640" s="22" t="e">
        <f t="shared" si="52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1"/>
        <v>16.100000000000001</v>
      </c>
      <c r="V641" s="22">
        <f>C641-J640</f>
        <v>0</v>
      </c>
      <c r="W641" s="22" t="e">
        <f t="shared" si="52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1"/>
        <v>12.6</v>
      </c>
      <c r="V642" s="22">
        <f>C642-J641</f>
        <v>0</v>
      </c>
      <c r="W642" s="22" t="e">
        <f t="shared" si="52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1"/>
        <v>12</v>
      </c>
      <c r="V643" s="22">
        <f>C643-J642</f>
        <v>0</v>
      </c>
      <c r="W643" s="22" t="e">
        <f t="shared" si="52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1"/>
        <v>13.3</v>
      </c>
      <c r="V644" s="22">
        <f>C644-J643</f>
        <v>0</v>
      </c>
      <c r="W644" s="22" t="e">
        <f t="shared" si="52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1"/>
        <v>12.4</v>
      </c>
      <c r="V645" s="22">
        <f>C645-J644</f>
        <v>0</v>
      </c>
      <c r="W645" s="22" t="e">
        <f t="shared" si="52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1"/>
        <v>11.4</v>
      </c>
      <c r="V646" s="22">
        <f>C646-J645</f>
        <v>0</v>
      </c>
      <c r="W646" s="22" t="e">
        <f t="shared" si="52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1"/>
        <v>8.1</v>
      </c>
      <c r="V647" s="22">
        <f>C647-J646</f>
        <v>0</v>
      </c>
      <c r="W647" s="22" t="e">
        <f t="shared" si="52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1"/>
        <v>9.8000000000000007</v>
      </c>
      <c r="V648" s="22">
        <f>C648-J647</f>
        <v>0</v>
      </c>
      <c r="W648" s="22" t="e">
        <f t="shared" si="52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1"/>
        <v>12.6</v>
      </c>
      <c r="V649" s="22">
        <f>C649-J648</f>
        <v>0</v>
      </c>
      <c r="W649" s="22" t="e">
        <f t="shared" si="52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1"/>
        <v>15.6</v>
      </c>
      <c r="V650" s="22">
        <f>C650-J649</f>
        <v>0</v>
      </c>
      <c r="W650" s="22" t="e">
        <f t="shared" si="52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1"/>
        <v>15.5</v>
      </c>
      <c r="V651" s="22">
        <f>C651-J650</f>
        <v>0</v>
      </c>
      <c r="W651" s="22" t="e">
        <f t="shared" si="52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1"/>
        <v>9.6</v>
      </c>
      <c r="V652" s="22">
        <f>C652-J651</f>
        <v>0</v>
      </c>
      <c r="W652" s="22" t="e">
        <f t="shared" si="52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53">D653</f>
        <v>12.4</v>
      </c>
      <c r="V653" s="22">
        <f>C653-J652</f>
        <v>0</v>
      </c>
      <c r="W653" s="22" t="e">
        <f t="shared" si="52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53"/>
        <v>10.9</v>
      </c>
      <c r="V654" s="22">
        <f>C654-J653</f>
        <v>0</v>
      </c>
      <c r="W654" s="22" t="e">
        <f t="shared" si="52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53"/>
        <v>11.6</v>
      </c>
      <c r="V655" s="22">
        <f>C655-J654</f>
        <v>0</v>
      </c>
      <c r="W655" s="22" t="e">
        <f t="shared" si="52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53"/>
        <v>10.7</v>
      </c>
      <c r="V656" s="22">
        <f>C656-J655</f>
        <v>0.6</v>
      </c>
      <c r="W656" s="22" t="e">
        <f t="shared" si="52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53"/>
        <v>8.3000000000000007</v>
      </c>
      <c r="V657" s="22">
        <f>C657-J656</f>
        <v>1</v>
      </c>
      <c r="W657" s="22" t="e">
        <f t="shared" ref="W657:W670" si="54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53"/>
        <v>7.2</v>
      </c>
      <c r="V658" s="22">
        <f>C658-J657</f>
        <v>5</v>
      </c>
      <c r="W658" s="22" t="e">
        <f t="shared" si="54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53"/>
        <v>3.9</v>
      </c>
      <c r="V659" s="22">
        <f>C659-J658</f>
        <v>-3.4000000000000012</v>
      </c>
      <c r="W659" s="22" t="e">
        <f t="shared" si="54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53"/>
        <v>3.5</v>
      </c>
      <c r="V660" s="22">
        <f>C660-J659</f>
        <v>-0.60000000000000009</v>
      </c>
      <c r="W660" s="22" t="e">
        <f t="shared" si="54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53"/>
        <v>4.7</v>
      </c>
      <c r="V661" s="22">
        <f>C661-J660</f>
        <v>0</v>
      </c>
      <c r="W661" s="22" t="e">
        <f t="shared" si="54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53"/>
        <v>9.3000000000000007</v>
      </c>
      <c r="V662" s="22">
        <f>C662-J661</f>
        <v>0</v>
      </c>
      <c r="W662" s="22" t="e">
        <f t="shared" si="54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53"/>
        <v>8.8000000000000007</v>
      </c>
      <c r="V663" s="22">
        <f>C663-J662</f>
        <v>0</v>
      </c>
      <c r="W663" s="22" t="e">
        <f t="shared" si="54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53"/>
        <v>7.2</v>
      </c>
      <c r="V664" s="22">
        <f>C664-J663</f>
        <v>0</v>
      </c>
      <c r="W664" s="22" t="e">
        <f t="shared" si="54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53"/>
        <v>10.8</v>
      </c>
      <c r="V665" s="22">
        <f>C665-J664</f>
        <v>-0.2</v>
      </c>
      <c r="W665" s="22" t="e">
        <f t="shared" si="54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53"/>
        <v>7.6</v>
      </c>
      <c r="V666" s="22">
        <f>C666-J665</f>
        <v>2.8</v>
      </c>
      <c r="W666" s="22" t="e">
        <f t="shared" si="54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53"/>
        <v>5.2</v>
      </c>
      <c r="V667" s="22">
        <f>C667-J666</f>
        <v>5</v>
      </c>
      <c r="W667" s="22" t="e">
        <f t="shared" si="54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53"/>
        <v>5.6</v>
      </c>
      <c r="V668" s="22">
        <f>C668-J667</f>
        <v>4.5999999999999996</v>
      </c>
      <c r="W668" s="22" t="e">
        <f t="shared" si="54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53"/>
        <v>7.1</v>
      </c>
      <c r="V669" s="22">
        <f>C669-J668</f>
        <v>-0.2</v>
      </c>
      <c r="W669" s="22" t="e">
        <f t="shared" si="54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53"/>
        <v>9.6999999999999993</v>
      </c>
      <c r="V670" s="22">
        <f>C670-J669</f>
        <v>0</v>
      </c>
      <c r="W670" s="22" t="e">
        <f t="shared" si="54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25" workbookViewId="0">
      <selection activeCell="E237" sqref="E237"/>
    </sheetView>
  </sheetViews>
  <sheetFormatPr baseColWidth="10" defaultRowHeight="15" x14ac:dyDescent="0.25"/>
  <sheetData>
    <row r="1" spans="1:2" x14ac:dyDescent="0.25">
      <c r="A1" t="s">
        <v>209</v>
      </c>
      <c r="B1" t="s">
        <v>210</v>
      </c>
    </row>
    <row r="2" spans="1:2" x14ac:dyDescent="0.25">
      <c r="A2" s="71">
        <v>42278</v>
      </c>
      <c r="B2">
        <v>1</v>
      </c>
    </row>
    <row r="3" spans="1:2" x14ac:dyDescent="0.25">
      <c r="A3" s="71">
        <v>42279</v>
      </c>
      <c r="B3">
        <v>2</v>
      </c>
    </row>
    <row r="4" spans="1:2" x14ac:dyDescent="0.25">
      <c r="A4" s="71">
        <v>42280</v>
      </c>
      <c r="B4">
        <v>3</v>
      </c>
    </row>
    <row r="5" spans="1:2" x14ac:dyDescent="0.25">
      <c r="A5" s="71">
        <v>42281</v>
      </c>
      <c r="B5">
        <v>4</v>
      </c>
    </row>
    <row r="6" spans="1:2" x14ac:dyDescent="0.25">
      <c r="A6" s="71">
        <v>42282</v>
      </c>
      <c r="B6">
        <v>5</v>
      </c>
    </row>
    <row r="7" spans="1:2" x14ac:dyDescent="0.25">
      <c r="A7" s="71">
        <v>42283</v>
      </c>
      <c r="B7">
        <v>6</v>
      </c>
    </row>
    <row r="8" spans="1:2" x14ac:dyDescent="0.25">
      <c r="A8" s="71">
        <v>42284</v>
      </c>
      <c r="B8">
        <v>7</v>
      </c>
    </row>
    <row r="9" spans="1:2" x14ac:dyDescent="0.25">
      <c r="A9" s="71">
        <v>42285</v>
      </c>
      <c r="B9">
        <v>8</v>
      </c>
    </row>
    <row r="10" spans="1:2" x14ac:dyDescent="0.25">
      <c r="A10" s="71">
        <v>42286</v>
      </c>
      <c r="B10">
        <v>9</v>
      </c>
    </row>
    <row r="11" spans="1:2" x14ac:dyDescent="0.25">
      <c r="A11" s="71">
        <v>42287</v>
      </c>
      <c r="B11">
        <v>10</v>
      </c>
    </row>
    <row r="12" spans="1:2" x14ac:dyDescent="0.25">
      <c r="A12" s="71">
        <v>42288</v>
      </c>
      <c r="B12">
        <v>11</v>
      </c>
    </row>
    <row r="13" spans="1:2" x14ac:dyDescent="0.25">
      <c r="A13" s="71">
        <v>42289</v>
      </c>
      <c r="B13">
        <v>12</v>
      </c>
    </row>
    <row r="14" spans="1:2" x14ac:dyDescent="0.25">
      <c r="A14" s="71">
        <v>42290</v>
      </c>
      <c r="B14">
        <v>13</v>
      </c>
    </row>
    <row r="15" spans="1:2" x14ac:dyDescent="0.25">
      <c r="A15" s="71">
        <v>42291</v>
      </c>
      <c r="B15">
        <v>14</v>
      </c>
    </row>
    <row r="16" spans="1:2" x14ac:dyDescent="0.25">
      <c r="A16" s="71">
        <v>42292</v>
      </c>
      <c r="B16">
        <v>15</v>
      </c>
    </row>
    <row r="17" spans="1:2" x14ac:dyDescent="0.25">
      <c r="A17" s="71">
        <v>42293</v>
      </c>
      <c r="B17">
        <v>16</v>
      </c>
    </row>
    <row r="18" spans="1:2" x14ac:dyDescent="0.25">
      <c r="A18" s="71">
        <v>42294</v>
      </c>
      <c r="B18">
        <v>17</v>
      </c>
    </row>
    <row r="19" spans="1:2" x14ac:dyDescent="0.25">
      <c r="A19" s="71">
        <v>42295</v>
      </c>
      <c r="B19">
        <v>18</v>
      </c>
    </row>
    <row r="20" spans="1:2" x14ac:dyDescent="0.25">
      <c r="A20" s="71">
        <v>42296</v>
      </c>
      <c r="B20">
        <v>19</v>
      </c>
    </row>
    <row r="21" spans="1:2" x14ac:dyDescent="0.25">
      <c r="A21" s="71">
        <v>42297</v>
      </c>
      <c r="B21">
        <v>20</v>
      </c>
    </row>
    <row r="22" spans="1:2" x14ac:dyDescent="0.25">
      <c r="A22" s="71">
        <v>42298</v>
      </c>
      <c r="B22">
        <v>21</v>
      </c>
    </row>
    <row r="23" spans="1:2" x14ac:dyDescent="0.25">
      <c r="A23" s="71">
        <v>42299</v>
      </c>
      <c r="B23">
        <v>22</v>
      </c>
    </row>
    <row r="24" spans="1:2" x14ac:dyDescent="0.25">
      <c r="A24" s="71">
        <v>42300</v>
      </c>
      <c r="B24">
        <v>23</v>
      </c>
    </row>
    <row r="25" spans="1:2" x14ac:dyDescent="0.25">
      <c r="A25" s="71">
        <v>42301</v>
      </c>
      <c r="B25">
        <v>24</v>
      </c>
    </row>
    <row r="26" spans="1:2" x14ac:dyDescent="0.25">
      <c r="A26" s="71">
        <v>42302</v>
      </c>
      <c r="B26">
        <v>25</v>
      </c>
    </row>
    <row r="27" spans="1:2" x14ac:dyDescent="0.25">
      <c r="A27" s="71">
        <v>42303</v>
      </c>
      <c r="B27">
        <v>26</v>
      </c>
    </row>
    <row r="28" spans="1:2" x14ac:dyDescent="0.25">
      <c r="A28" s="71">
        <v>42304</v>
      </c>
      <c r="B28">
        <v>27</v>
      </c>
    </row>
    <row r="29" spans="1:2" x14ac:dyDescent="0.25">
      <c r="A29" s="71">
        <v>42305</v>
      </c>
      <c r="B29">
        <v>28</v>
      </c>
    </row>
    <row r="30" spans="1:2" x14ac:dyDescent="0.25">
      <c r="A30" s="71">
        <v>42306</v>
      </c>
      <c r="B30">
        <v>29</v>
      </c>
    </row>
    <row r="31" spans="1:2" x14ac:dyDescent="0.25">
      <c r="A31" s="71">
        <v>42307</v>
      </c>
      <c r="B31">
        <v>30</v>
      </c>
    </row>
    <row r="32" spans="1:2" x14ac:dyDescent="0.25">
      <c r="A32" s="71">
        <v>42308</v>
      </c>
      <c r="B32">
        <v>31</v>
      </c>
    </row>
    <row r="33" spans="1:2" x14ac:dyDescent="0.25">
      <c r="A33" s="71">
        <v>42309</v>
      </c>
      <c r="B33">
        <v>32</v>
      </c>
    </row>
    <row r="34" spans="1:2" x14ac:dyDescent="0.25">
      <c r="A34" s="71">
        <v>42310</v>
      </c>
      <c r="B34">
        <v>33</v>
      </c>
    </row>
    <row r="35" spans="1:2" x14ac:dyDescent="0.25">
      <c r="A35" s="71">
        <v>42311</v>
      </c>
      <c r="B35">
        <v>34</v>
      </c>
    </row>
    <row r="36" spans="1:2" x14ac:dyDescent="0.25">
      <c r="A36" s="71">
        <v>42312</v>
      </c>
      <c r="B36">
        <v>35</v>
      </c>
    </row>
    <row r="37" spans="1:2" x14ac:dyDescent="0.25">
      <c r="A37" s="71">
        <v>42313</v>
      </c>
      <c r="B37">
        <v>36</v>
      </c>
    </row>
    <row r="38" spans="1:2" x14ac:dyDescent="0.25">
      <c r="A38" s="71">
        <v>42314</v>
      </c>
      <c r="B38">
        <v>37</v>
      </c>
    </row>
    <row r="39" spans="1:2" x14ac:dyDescent="0.25">
      <c r="A39" s="71">
        <v>42315</v>
      </c>
      <c r="B39">
        <v>38</v>
      </c>
    </row>
    <row r="40" spans="1:2" x14ac:dyDescent="0.25">
      <c r="A40" s="71">
        <v>42316</v>
      </c>
      <c r="B40">
        <v>39</v>
      </c>
    </row>
    <row r="41" spans="1:2" x14ac:dyDescent="0.25">
      <c r="A41" s="71">
        <v>42317</v>
      </c>
      <c r="B41">
        <v>40</v>
      </c>
    </row>
    <row r="42" spans="1:2" x14ac:dyDescent="0.25">
      <c r="A42" s="71">
        <v>42318</v>
      </c>
      <c r="B42">
        <v>41</v>
      </c>
    </row>
    <row r="43" spans="1:2" x14ac:dyDescent="0.25">
      <c r="A43" s="71">
        <v>42319</v>
      </c>
      <c r="B43">
        <v>42</v>
      </c>
    </row>
    <row r="44" spans="1:2" x14ac:dyDescent="0.25">
      <c r="A44" s="71">
        <v>42320</v>
      </c>
      <c r="B44">
        <v>43</v>
      </c>
    </row>
    <row r="45" spans="1:2" x14ac:dyDescent="0.25">
      <c r="A45" s="71">
        <v>42321</v>
      </c>
      <c r="B45">
        <v>44</v>
      </c>
    </row>
    <row r="46" spans="1:2" x14ac:dyDescent="0.25">
      <c r="A46" s="71">
        <v>42322</v>
      </c>
      <c r="B46">
        <v>45</v>
      </c>
    </row>
    <row r="47" spans="1:2" x14ac:dyDescent="0.25">
      <c r="A47" s="71">
        <v>42323</v>
      </c>
      <c r="B47">
        <v>46</v>
      </c>
    </row>
    <row r="48" spans="1:2" x14ac:dyDescent="0.25">
      <c r="A48" s="71">
        <v>42324</v>
      </c>
      <c r="B48">
        <v>47</v>
      </c>
    </row>
    <row r="49" spans="1:2" x14ac:dyDescent="0.25">
      <c r="A49" s="71">
        <v>42325</v>
      </c>
      <c r="B49">
        <v>48</v>
      </c>
    </row>
    <row r="50" spans="1:2" x14ac:dyDescent="0.25">
      <c r="A50" s="71">
        <v>42326</v>
      </c>
      <c r="B50">
        <v>49</v>
      </c>
    </row>
    <row r="51" spans="1:2" x14ac:dyDescent="0.25">
      <c r="A51" s="71">
        <v>42327</v>
      </c>
      <c r="B51">
        <v>50</v>
      </c>
    </row>
    <row r="52" spans="1:2" x14ac:dyDescent="0.25">
      <c r="A52" s="71">
        <v>42328</v>
      </c>
      <c r="B52">
        <v>51</v>
      </c>
    </row>
    <row r="53" spans="1:2" x14ac:dyDescent="0.25">
      <c r="A53" s="71">
        <v>42329</v>
      </c>
      <c r="B53">
        <v>52</v>
      </c>
    </row>
    <row r="54" spans="1:2" x14ac:dyDescent="0.25">
      <c r="A54" s="71">
        <v>42330</v>
      </c>
      <c r="B54">
        <v>53</v>
      </c>
    </row>
    <row r="55" spans="1:2" x14ac:dyDescent="0.25">
      <c r="A55" s="71">
        <v>42331</v>
      </c>
      <c r="B55">
        <v>54</v>
      </c>
    </row>
    <row r="56" spans="1:2" x14ac:dyDescent="0.25">
      <c r="A56" s="71">
        <v>42332</v>
      </c>
      <c r="B56">
        <v>55</v>
      </c>
    </row>
    <row r="57" spans="1:2" x14ac:dyDescent="0.25">
      <c r="A57" s="71">
        <v>42333</v>
      </c>
      <c r="B57">
        <v>56</v>
      </c>
    </row>
    <row r="58" spans="1:2" x14ac:dyDescent="0.25">
      <c r="A58" s="71">
        <v>42334</v>
      </c>
      <c r="B58">
        <v>57</v>
      </c>
    </row>
    <row r="59" spans="1:2" x14ac:dyDescent="0.25">
      <c r="A59" s="71">
        <v>42335</v>
      </c>
      <c r="B59">
        <v>58</v>
      </c>
    </row>
    <row r="60" spans="1:2" x14ac:dyDescent="0.25">
      <c r="A60" s="71">
        <v>42336</v>
      </c>
      <c r="B60">
        <v>59</v>
      </c>
    </row>
    <row r="61" spans="1:2" x14ac:dyDescent="0.25">
      <c r="A61" s="71">
        <v>42337</v>
      </c>
      <c r="B61">
        <v>60</v>
      </c>
    </row>
    <row r="62" spans="1:2" x14ac:dyDescent="0.25">
      <c r="A62" s="71">
        <v>42338</v>
      </c>
      <c r="B62">
        <v>61</v>
      </c>
    </row>
    <row r="63" spans="1:2" x14ac:dyDescent="0.25">
      <c r="A63" s="71">
        <v>42339</v>
      </c>
      <c r="B63">
        <v>62</v>
      </c>
    </row>
    <row r="64" spans="1:2" x14ac:dyDescent="0.25">
      <c r="A64" s="71">
        <v>42340</v>
      </c>
      <c r="B64">
        <v>63</v>
      </c>
    </row>
    <row r="65" spans="1:2" x14ac:dyDescent="0.25">
      <c r="A65" s="71">
        <v>42341</v>
      </c>
      <c r="B65">
        <v>64</v>
      </c>
    </row>
    <row r="66" spans="1:2" x14ac:dyDescent="0.25">
      <c r="A66" s="71">
        <v>42342</v>
      </c>
      <c r="B66">
        <v>65</v>
      </c>
    </row>
    <row r="67" spans="1:2" x14ac:dyDescent="0.25">
      <c r="A67" s="71">
        <v>42343</v>
      </c>
      <c r="B67">
        <v>66</v>
      </c>
    </row>
    <row r="68" spans="1:2" x14ac:dyDescent="0.25">
      <c r="A68" s="71">
        <v>42344</v>
      </c>
      <c r="B68">
        <v>67</v>
      </c>
    </row>
    <row r="69" spans="1:2" x14ac:dyDescent="0.25">
      <c r="A69" s="71">
        <v>42345</v>
      </c>
      <c r="B69">
        <v>68</v>
      </c>
    </row>
    <row r="70" spans="1:2" x14ac:dyDescent="0.25">
      <c r="A70" s="71">
        <v>42346</v>
      </c>
      <c r="B70">
        <v>69</v>
      </c>
    </row>
    <row r="71" spans="1:2" x14ac:dyDescent="0.25">
      <c r="A71" s="71">
        <v>42347</v>
      </c>
      <c r="B71">
        <v>70</v>
      </c>
    </row>
    <row r="72" spans="1:2" x14ac:dyDescent="0.25">
      <c r="A72" s="71">
        <v>42348</v>
      </c>
      <c r="B72">
        <v>71</v>
      </c>
    </row>
    <row r="73" spans="1:2" x14ac:dyDescent="0.25">
      <c r="A73" s="71">
        <v>42349</v>
      </c>
      <c r="B73">
        <v>72</v>
      </c>
    </row>
    <row r="74" spans="1:2" x14ac:dyDescent="0.25">
      <c r="A74" s="71">
        <v>42350</v>
      </c>
      <c r="B74">
        <v>73</v>
      </c>
    </row>
    <row r="75" spans="1:2" x14ac:dyDescent="0.25">
      <c r="A75" s="71">
        <v>42351</v>
      </c>
      <c r="B75">
        <v>74</v>
      </c>
    </row>
    <row r="76" spans="1:2" x14ac:dyDescent="0.25">
      <c r="A76" s="71">
        <v>42352</v>
      </c>
      <c r="B76">
        <v>75</v>
      </c>
    </row>
    <row r="77" spans="1:2" x14ac:dyDescent="0.25">
      <c r="A77" s="71">
        <v>42353</v>
      </c>
      <c r="B77">
        <v>76</v>
      </c>
    </row>
    <row r="78" spans="1:2" x14ac:dyDescent="0.25">
      <c r="A78" s="71">
        <v>42354</v>
      </c>
      <c r="B78">
        <v>77</v>
      </c>
    </row>
    <row r="79" spans="1:2" x14ac:dyDescent="0.25">
      <c r="A79" s="71">
        <v>42355</v>
      </c>
      <c r="B79">
        <v>78</v>
      </c>
    </row>
    <row r="80" spans="1:2" x14ac:dyDescent="0.25">
      <c r="A80" s="71">
        <v>42356</v>
      </c>
      <c r="B80">
        <v>79</v>
      </c>
    </row>
    <row r="81" spans="1:2" x14ac:dyDescent="0.25">
      <c r="A81" s="71">
        <v>42357</v>
      </c>
      <c r="B81">
        <v>80</v>
      </c>
    </row>
    <row r="82" spans="1:2" x14ac:dyDescent="0.25">
      <c r="A82" s="71">
        <v>42358</v>
      </c>
      <c r="B82">
        <v>81</v>
      </c>
    </row>
    <row r="83" spans="1:2" x14ac:dyDescent="0.25">
      <c r="A83" s="71">
        <v>42359</v>
      </c>
      <c r="B83">
        <v>82</v>
      </c>
    </row>
    <row r="84" spans="1:2" x14ac:dyDescent="0.25">
      <c r="A84" s="71">
        <v>42360</v>
      </c>
      <c r="B84">
        <v>83</v>
      </c>
    </row>
    <row r="85" spans="1:2" x14ac:dyDescent="0.25">
      <c r="A85" s="71">
        <v>42361</v>
      </c>
      <c r="B85">
        <v>84</v>
      </c>
    </row>
    <row r="86" spans="1:2" x14ac:dyDescent="0.25">
      <c r="A86" s="71">
        <v>42362</v>
      </c>
      <c r="B86">
        <v>85</v>
      </c>
    </row>
    <row r="87" spans="1:2" x14ac:dyDescent="0.25">
      <c r="A87" s="71">
        <v>42363</v>
      </c>
      <c r="B87">
        <v>86</v>
      </c>
    </row>
    <row r="88" spans="1:2" x14ac:dyDescent="0.25">
      <c r="A88" s="71">
        <v>42364</v>
      </c>
      <c r="B88">
        <v>87</v>
      </c>
    </row>
    <row r="89" spans="1:2" x14ac:dyDescent="0.25">
      <c r="A89" s="71">
        <v>42365</v>
      </c>
      <c r="B89">
        <v>88</v>
      </c>
    </row>
    <row r="90" spans="1:2" x14ac:dyDescent="0.25">
      <c r="A90" s="71">
        <v>42366</v>
      </c>
      <c r="B90">
        <v>89</v>
      </c>
    </row>
    <row r="91" spans="1:2" x14ac:dyDescent="0.25">
      <c r="A91" s="71">
        <v>42367</v>
      </c>
      <c r="B91">
        <v>90</v>
      </c>
    </row>
    <row r="92" spans="1:2" x14ac:dyDescent="0.25">
      <c r="A92" s="71">
        <v>42368</v>
      </c>
      <c r="B92">
        <v>91</v>
      </c>
    </row>
    <row r="93" spans="1:2" x14ac:dyDescent="0.25">
      <c r="A93" s="71">
        <v>42369</v>
      </c>
      <c r="B93">
        <v>92</v>
      </c>
    </row>
    <row r="94" spans="1:2" x14ac:dyDescent="0.25">
      <c r="A94" s="71">
        <v>42370</v>
      </c>
      <c r="B94">
        <v>93</v>
      </c>
    </row>
    <row r="95" spans="1:2" x14ac:dyDescent="0.25">
      <c r="A95" s="71">
        <v>42371</v>
      </c>
      <c r="B95">
        <v>94</v>
      </c>
    </row>
    <row r="96" spans="1:2" x14ac:dyDescent="0.25">
      <c r="A96" s="71">
        <v>42372</v>
      </c>
      <c r="B96">
        <v>95</v>
      </c>
    </row>
    <row r="97" spans="1:2" x14ac:dyDescent="0.25">
      <c r="A97" s="71">
        <v>42373</v>
      </c>
      <c r="B97">
        <v>96</v>
      </c>
    </row>
    <row r="98" spans="1:2" x14ac:dyDescent="0.25">
      <c r="A98" s="71">
        <v>42374</v>
      </c>
      <c r="B98">
        <v>97</v>
      </c>
    </row>
    <row r="99" spans="1:2" x14ac:dyDescent="0.25">
      <c r="A99" s="71">
        <v>42375</v>
      </c>
      <c r="B99">
        <v>98</v>
      </c>
    </row>
    <row r="100" spans="1:2" x14ac:dyDescent="0.25">
      <c r="A100" s="71">
        <v>42376</v>
      </c>
      <c r="B100">
        <v>99</v>
      </c>
    </row>
    <row r="101" spans="1:2" x14ac:dyDescent="0.25">
      <c r="A101" s="71">
        <v>42377</v>
      </c>
      <c r="B101">
        <v>100</v>
      </c>
    </row>
    <row r="102" spans="1:2" x14ac:dyDescent="0.25">
      <c r="A102" s="71">
        <v>42378</v>
      </c>
      <c r="B102">
        <v>101</v>
      </c>
    </row>
    <row r="103" spans="1:2" x14ac:dyDescent="0.25">
      <c r="A103" s="71">
        <v>42379</v>
      </c>
      <c r="B103">
        <v>102</v>
      </c>
    </row>
    <row r="104" spans="1:2" x14ac:dyDescent="0.25">
      <c r="A104" s="71">
        <v>42380</v>
      </c>
      <c r="B104">
        <v>103</v>
      </c>
    </row>
    <row r="105" spans="1:2" x14ac:dyDescent="0.25">
      <c r="A105" s="71">
        <v>42381</v>
      </c>
      <c r="B105">
        <v>104</v>
      </c>
    </row>
    <row r="106" spans="1:2" x14ac:dyDescent="0.25">
      <c r="A106" s="71">
        <v>42382</v>
      </c>
      <c r="B106">
        <v>105</v>
      </c>
    </row>
    <row r="107" spans="1:2" x14ac:dyDescent="0.25">
      <c r="A107" s="71">
        <v>42383</v>
      </c>
      <c r="B107">
        <v>106</v>
      </c>
    </row>
    <row r="108" spans="1:2" x14ac:dyDescent="0.25">
      <c r="A108" s="71">
        <v>42384</v>
      </c>
      <c r="B108">
        <v>107</v>
      </c>
    </row>
    <row r="109" spans="1:2" x14ac:dyDescent="0.25">
      <c r="A109" s="71">
        <v>42385</v>
      </c>
      <c r="B109">
        <v>108</v>
      </c>
    </row>
    <row r="110" spans="1:2" x14ac:dyDescent="0.25">
      <c r="A110" s="71">
        <v>42386</v>
      </c>
      <c r="B110">
        <v>109</v>
      </c>
    </row>
    <row r="111" spans="1:2" x14ac:dyDescent="0.25">
      <c r="A111" s="71">
        <v>42387</v>
      </c>
      <c r="B111">
        <v>110</v>
      </c>
    </row>
    <row r="112" spans="1:2" x14ac:dyDescent="0.25">
      <c r="A112" s="71">
        <v>42388</v>
      </c>
      <c r="B112">
        <v>111</v>
      </c>
    </row>
    <row r="113" spans="1:2" x14ac:dyDescent="0.25">
      <c r="A113" s="71">
        <v>42389</v>
      </c>
      <c r="B113">
        <v>112</v>
      </c>
    </row>
    <row r="114" spans="1:2" x14ac:dyDescent="0.25">
      <c r="A114" s="71">
        <v>42390</v>
      </c>
      <c r="B114">
        <v>113</v>
      </c>
    </row>
    <row r="115" spans="1:2" x14ac:dyDescent="0.25">
      <c r="A115" s="71">
        <v>42391</v>
      </c>
      <c r="B115">
        <v>114</v>
      </c>
    </row>
    <row r="116" spans="1:2" x14ac:dyDescent="0.25">
      <c r="A116" s="71">
        <v>42392</v>
      </c>
      <c r="B116">
        <v>115</v>
      </c>
    </row>
    <row r="117" spans="1:2" x14ac:dyDescent="0.25">
      <c r="A117" s="71">
        <v>42393</v>
      </c>
      <c r="B117">
        <v>116</v>
      </c>
    </row>
    <row r="118" spans="1:2" x14ac:dyDescent="0.25">
      <c r="A118" s="71">
        <v>42394</v>
      </c>
      <c r="B118">
        <v>117</v>
      </c>
    </row>
    <row r="119" spans="1:2" x14ac:dyDescent="0.25">
      <c r="A119" s="71">
        <v>42395</v>
      </c>
      <c r="B119">
        <v>118</v>
      </c>
    </row>
    <row r="120" spans="1:2" x14ac:dyDescent="0.25">
      <c r="A120" s="71">
        <v>42396</v>
      </c>
      <c r="B120">
        <v>119</v>
      </c>
    </row>
    <row r="121" spans="1:2" x14ac:dyDescent="0.25">
      <c r="A121" s="71">
        <v>42397</v>
      </c>
      <c r="B121">
        <v>120</v>
      </c>
    </row>
    <row r="122" spans="1:2" x14ac:dyDescent="0.25">
      <c r="A122" s="71">
        <v>42398</v>
      </c>
      <c r="B122">
        <v>121</v>
      </c>
    </row>
    <row r="123" spans="1:2" x14ac:dyDescent="0.25">
      <c r="A123" s="71">
        <v>42399</v>
      </c>
      <c r="B123">
        <v>122</v>
      </c>
    </row>
    <row r="124" spans="1:2" x14ac:dyDescent="0.25">
      <c r="A124" s="71">
        <v>42400</v>
      </c>
      <c r="B124">
        <v>123</v>
      </c>
    </row>
    <row r="125" spans="1:2" x14ac:dyDescent="0.25">
      <c r="A125" s="71">
        <v>42401</v>
      </c>
      <c r="B125">
        <v>124</v>
      </c>
    </row>
    <row r="126" spans="1:2" x14ac:dyDescent="0.25">
      <c r="A126" s="71">
        <v>42402</v>
      </c>
      <c r="B126">
        <v>125</v>
      </c>
    </row>
    <row r="127" spans="1:2" x14ac:dyDescent="0.25">
      <c r="A127" s="71">
        <v>42403</v>
      </c>
      <c r="B127">
        <v>126</v>
      </c>
    </row>
    <row r="128" spans="1:2" x14ac:dyDescent="0.25">
      <c r="A128" s="71">
        <v>42404</v>
      </c>
      <c r="B128">
        <v>127</v>
      </c>
    </row>
    <row r="129" spans="1:2" x14ac:dyDescent="0.25">
      <c r="A129" s="71">
        <v>42405</v>
      </c>
      <c r="B129">
        <v>128</v>
      </c>
    </row>
    <row r="130" spans="1:2" x14ac:dyDescent="0.25">
      <c r="A130" s="71">
        <v>42406</v>
      </c>
      <c r="B130">
        <v>129</v>
      </c>
    </row>
    <row r="131" spans="1:2" x14ac:dyDescent="0.25">
      <c r="A131" s="71">
        <v>42407</v>
      </c>
      <c r="B131">
        <v>130</v>
      </c>
    </row>
    <row r="132" spans="1:2" x14ac:dyDescent="0.25">
      <c r="A132" s="71">
        <v>42408</v>
      </c>
      <c r="B132">
        <v>131</v>
      </c>
    </row>
    <row r="133" spans="1:2" x14ac:dyDescent="0.25">
      <c r="A133" s="71">
        <v>42409</v>
      </c>
      <c r="B133">
        <v>132</v>
      </c>
    </row>
    <row r="134" spans="1:2" x14ac:dyDescent="0.25">
      <c r="A134" s="71">
        <v>42410</v>
      </c>
      <c r="B134">
        <v>133</v>
      </c>
    </row>
    <row r="135" spans="1:2" x14ac:dyDescent="0.25">
      <c r="A135" s="71">
        <v>42411</v>
      </c>
      <c r="B135">
        <v>134</v>
      </c>
    </row>
    <row r="136" spans="1:2" x14ac:dyDescent="0.25">
      <c r="A136" s="71">
        <v>42412</v>
      </c>
      <c r="B136">
        <v>135</v>
      </c>
    </row>
    <row r="137" spans="1:2" x14ac:dyDescent="0.25">
      <c r="A137" s="71">
        <v>42413</v>
      </c>
      <c r="B137">
        <v>136</v>
      </c>
    </row>
    <row r="138" spans="1:2" x14ac:dyDescent="0.25">
      <c r="A138" s="71">
        <v>42414</v>
      </c>
      <c r="B138">
        <v>137</v>
      </c>
    </row>
    <row r="139" spans="1:2" x14ac:dyDescent="0.25">
      <c r="A139" s="71">
        <v>42415</v>
      </c>
      <c r="B139">
        <v>138</v>
      </c>
    </row>
    <row r="140" spans="1:2" x14ac:dyDescent="0.25">
      <c r="A140" s="71">
        <v>42416</v>
      </c>
      <c r="B140">
        <v>139</v>
      </c>
    </row>
    <row r="141" spans="1:2" x14ac:dyDescent="0.25">
      <c r="A141" s="71">
        <v>42417</v>
      </c>
      <c r="B141">
        <v>140</v>
      </c>
    </row>
    <row r="142" spans="1:2" x14ac:dyDescent="0.25">
      <c r="A142" s="71">
        <v>42418</v>
      </c>
      <c r="B142">
        <v>141</v>
      </c>
    </row>
    <row r="143" spans="1:2" x14ac:dyDescent="0.25">
      <c r="A143" s="71">
        <v>42419</v>
      </c>
      <c r="B143">
        <v>142</v>
      </c>
    </row>
    <row r="144" spans="1:2" x14ac:dyDescent="0.25">
      <c r="A144" s="71">
        <v>42420</v>
      </c>
      <c r="B144">
        <v>143</v>
      </c>
    </row>
    <row r="145" spans="1:2" x14ac:dyDescent="0.25">
      <c r="A145" s="71">
        <v>42421</v>
      </c>
      <c r="B145">
        <v>144</v>
      </c>
    </row>
    <row r="146" spans="1:2" x14ac:dyDescent="0.25">
      <c r="A146" s="71">
        <v>42422</v>
      </c>
      <c r="B146">
        <v>145</v>
      </c>
    </row>
    <row r="147" spans="1:2" x14ac:dyDescent="0.25">
      <c r="A147" s="71">
        <v>42423</v>
      </c>
      <c r="B147">
        <v>146</v>
      </c>
    </row>
    <row r="148" spans="1:2" x14ac:dyDescent="0.25">
      <c r="A148" s="71">
        <v>42424</v>
      </c>
      <c r="B148">
        <v>147</v>
      </c>
    </row>
    <row r="149" spans="1:2" x14ac:dyDescent="0.25">
      <c r="A149" s="71">
        <v>42425</v>
      </c>
      <c r="B149">
        <v>148</v>
      </c>
    </row>
    <row r="150" spans="1:2" x14ac:dyDescent="0.25">
      <c r="A150" s="71">
        <v>42426</v>
      </c>
      <c r="B150">
        <v>149</v>
      </c>
    </row>
    <row r="151" spans="1:2" x14ac:dyDescent="0.25">
      <c r="A151" s="71">
        <v>42427</v>
      </c>
      <c r="B151">
        <v>150</v>
      </c>
    </row>
    <row r="152" spans="1:2" x14ac:dyDescent="0.25">
      <c r="A152" s="71">
        <v>42428</v>
      </c>
      <c r="B152">
        <v>151</v>
      </c>
    </row>
    <row r="153" spans="1:2" x14ac:dyDescent="0.25">
      <c r="A153" s="71">
        <v>42429</v>
      </c>
      <c r="B153">
        <v>152</v>
      </c>
    </row>
    <row r="154" spans="1:2" x14ac:dyDescent="0.25">
      <c r="A154" s="71">
        <v>42430</v>
      </c>
      <c r="B154">
        <v>153</v>
      </c>
    </row>
    <row r="155" spans="1:2" x14ac:dyDescent="0.25">
      <c r="A155" s="71">
        <v>42431</v>
      </c>
      <c r="B155">
        <v>154</v>
      </c>
    </row>
    <row r="156" spans="1:2" x14ac:dyDescent="0.25">
      <c r="A156" s="71">
        <v>42432</v>
      </c>
      <c r="B156">
        <v>155</v>
      </c>
    </row>
    <row r="157" spans="1:2" x14ac:dyDescent="0.25">
      <c r="A157" s="71">
        <v>42433</v>
      </c>
      <c r="B157">
        <v>156</v>
      </c>
    </row>
    <row r="158" spans="1:2" x14ac:dyDescent="0.25">
      <c r="A158" s="71">
        <v>42434</v>
      </c>
      <c r="B158">
        <v>157</v>
      </c>
    </row>
    <row r="159" spans="1:2" x14ac:dyDescent="0.25">
      <c r="A159" s="71">
        <v>42435</v>
      </c>
      <c r="B159">
        <v>158</v>
      </c>
    </row>
    <row r="160" spans="1:2" x14ac:dyDescent="0.25">
      <c r="A160" s="71">
        <v>42436</v>
      </c>
      <c r="B160">
        <v>159</v>
      </c>
    </row>
    <row r="161" spans="1:2" x14ac:dyDescent="0.25">
      <c r="A161" s="71">
        <v>42437</v>
      </c>
      <c r="B161">
        <v>160</v>
      </c>
    </row>
    <row r="162" spans="1:2" x14ac:dyDescent="0.25">
      <c r="A162" s="71">
        <v>42438</v>
      </c>
      <c r="B162">
        <v>161</v>
      </c>
    </row>
    <row r="163" spans="1:2" x14ac:dyDescent="0.25">
      <c r="A163" s="71">
        <v>42439</v>
      </c>
      <c r="B163">
        <v>162</v>
      </c>
    </row>
    <row r="164" spans="1:2" x14ac:dyDescent="0.25">
      <c r="A164" s="71">
        <v>42440</v>
      </c>
      <c r="B164">
        <v>163</v>
      </c>
    </row>
    <row r="165" spans="1:2" x14ac:dyDescent="0.25">
      <c r="A165" s="71">
        <v>42441</v>
      </c>
      <c r="B165">
        <v>164</v>
      </c>
    </row>
    <row r="166" spans="1:2" x14ac:dyDescent="0.25">
      <c r="A166" s="71">
        <v>42442</v>
      </c>
      <c r="B166">
        <v>165</v>
      </c>
    </row>
    <row r="167" spans="1:2" x14ac:dyDescent="0.25">
      <c r="A167" s="71">
        <v>42443</v>
      </c>
      <c r="B167">
        <v>166</v>
      </c>
    </row>
    <row r="168" spans="1:2" x14ac:dyDescent="0.25">
      <c r="A168" s="71">
        <v>42444</v>
      </c>
      <c r="B168">
        <v>167</v>
      </c>
    </row>
    <row r="169" spans="1:2" x14ac:dyDescent="0.25">
      <c r="A169" s="71">
        <v>42445</v>
      </c>
      <c r="B169">
        <v>168</v>
      </c>
    </row>
    <row r="170" spans="1:2" x14ac:dyDescent="0.25">
      <c r="A170" s="71">
        <v>42446</v>
      </c>
      <c r="B170">
        <v>169</v>
      </c>
    </row>
    <row r="171" spans="1:2" x14ac:dyDescent="0.25">
      <c r="A171" s="71">
        <v>42447</v>
      </c>
      <c r="B171">
        <v>170</v>
      </c>
    </row>
    <row r="172" spans="1:2" x14ac:dyDescent="0.25">
      <c r="A172" s="71">
        <v>42448</v>
      </c>
      <c r="B172">
        <v>171</v>
      </c>
    </row>
    <row r="173" spans="1:2" x14ac:dyDescent="0.25">
      <c r="A173" s="71">
        <v>42449</v>
      </c>
      <c r="B173">
        <v>172</v>
      </c>
    </row>
    <row r="174" spans="1:2" x14ac:dyDescent="0.25">
      <c r="A174" s="71">
        <v>42450</v>
      </c>
      <c r="B174">
        <v>173</v>
      </c>
    </row>
    <row r="175" spans="1:2" x14ac:dyDescent="0.25">
      <c r="A175" s="71">
        <v>42451</v>
      </c>
      <c r="B175">
        <v>174</v>
      </c>
    </row>
    <row r="176" spans="1:2" x14ac:dyDescent="0.25">
      <c r="A176" s="71">
        <v>42452</v>
      </c>
      <c r="B176">
        <v>175</v>
      </c>
    </row>
    <row r="177" spans="1:2" x14ac:dyDescent="0.25">
      <c r="A177" s="71">
        <v>42453</v>
      </c>
      <c r="B177">
        <v>176</v>
      </c>
    </row>
    <row r="178" spans="1:2" x14ac:dyDescent="0.25">
      <c r="A178" s="71">
        <v>42454</v>
      </c>
      <c r="B178">
        <v>177</v>
      </c>
    </row>
    <row r="179" spans="1:2" x14ac:dyDescent="0.25">
      <c r="A179" s="71">
        <v>42455</v>
      </c>
      <c r="B179">
        <v>178</v>
      </c>
    </row>
    <row r="180" spans="1:2" x14ac:dyDescent="0.25">
      <c r="A180" s="71">
        <v>42456</v>
      </c>
      <c r="B180">
        <v>179</v>
      </c>
    </row>
    <row r="181" spans="1:2" x14ac:dyDescent="0.25">
      <c r="A181" s="71">
        <v>42457</v>
      </c>
      <c r="B181">
        <v>180</v>
      </c>
    </row>
    <row r="182" spans="1:2" x14ac:dyDescent="0.25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8">
        <v>42520</v>
      </c>
      <c r="B244" s="129">
        <v>243</v>
      </c>
    </row>
    <row r="245" spans="1:2" x14ac:dyDescent="0.25">
      <c r="A245" s="128">
        <v>42521</v>
      </c>
      <c r="B245" s="129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136" workbookViewId="0">
      <selection activeCell="H146" sqref="H146"/>
    </sheetView>
  </sheetViews>
  <sheetFormatPr baseColWidth="10" defaultRowHeight="15" x14ac:dyDescent="0.25"/>
  <cols>
    <col min="1" max="1" width="14.5703125" customWidth="1"/>
    <col min="2" max="2" width="11.42578125" style="21"/>
    <col min="4" max="4" width="13.42578125" customWidth="1"/>
  </cols>
  <sheetData>
    <row r="1" spans="1:1" s="22" customFormat="1" x14ac:dyDescent="0.25">
      <c r="A1" s="2" t="s">
        <v>368</v>
      </c>
    </row>
    <row r="2" spans="1:1" s="22" customFormat="1" x14ac:dyDescent="0.25">
      <c r="A2" s="2">
        <v>49</v>
      </c>
    </row>
    <row r="3" spans="1:1" s="22" customFormat="1" x14ac:dyDescent="0.25">
      <c r="A3" s="2" t="s">
        <v>25</v>
      </c>
    </row>
    <row r="4" spans="1:1" s="22" customFormat="1" x14ac:dyDescent="0.25">
      <c r="A4" s="2">
        <v>1</v>
      </c>
    </row>
    <row r="5" spans="1:1" s="22" customFormat="1" x14ac:dyDescent="0.25">
      <c r="A5" s="2">
        <v>2</v>
      </c>
    </row>
    <row r="6" spans="1:1" s="22" customFormat="1" x14ac:dyDescent="0.25">
      <c r="A6" s="2">
        <v>3</v>
      </c>
    </row>
    <row r="7" spans="1:1" s="22" customFormat="1" x14ac:dyDescent="0.25">
      <c r="A7" s="2">
        <v>4</v>
      </c>
    </row>
    <row r="8" spans="1:1" s="22" customFormat="1" x14ac:dyDescent="0.25">
      <c r="A8" s="2">
        <v>5</v>
      </c>
    </row>
    <row r="9" spans="1:1" s="22" customFormat="1" x14ac:dyDescent="0.25">
      <c r="A9" s="2">
        <v>6</v>
      </c>
    </row>
    <row r="10" spans="1:1" s="22" customFormat="1" x14ac:dyDescent="0.25">
      <c r="A10" s="2">
        <v>7</v>
      </c>
    </row>
    <row r="11" spans="1:1" s="22" customFormat="1" x14ac:dyDescent="0.25">
      <c r="A11" s="2">
        <v>8</v>
      </c>
    </row>
    <row r="12" spans="1:1" s="22" customFormat="1" x14ac:dyDescent="0.25">
      <c r="A12" s="2">
        <v>9</v>
      </c>
    </row>
    <row r="13" spans="1:1" s="22" customFormat="1" x14ac:dyDescent="0.25">
      <c r="A13" s="2">
        <v>10</v>
      </c>
    </row>
    <row r="14" spans="1:1" s="22" customFormat="1" x14ac:dyDescent="0.25">
      <c r="A14" s="2">
        <v>11</v>
      </c>
    </row>
    <row r="15" spans="1:1" s="22" customFormat="1" x14ac:dyDescent="0.25">
      <c r="A15" s="2">
        <v>12</v>
      </c>
    </row>
    <row r="16" spans="1:1" s="22" customFormat="1" x14ac:dyDescent="0.25">
      <c r="A16" s="2">
        <v>13</v>
      </c>
    </row>
    <row r="17" spans="1:1" s="22" customFormat="1" x14ac:dyDescent="0.25">
      <c r="A17" s="2">
        <v>14</v>
      </c>
    </row>
    <row r="18" spans="1:1" s="22" customFormat="1" x14ac:dyDescent="0.25">
      <c r="A18" s="2">
        <v>15</v>
      </c>
    </row>
    <row r="19" spans="1:1" s="22" customFormat="1" x14ac:dyDescent="0.25">
      <c r="A19" s="2">
        <v>16</v>
      </c>
    </row>
    <row r="20" spans="1:1" s="22" customFormat="1" x14ac:dyDescent="0.25">
      <c r="A20" s="2">
        <v>17</v>
      </c>
    </row>
    <row r="21" spans="1:1" s="22" customFormat="1" x14ac:dyDescent="0.25">
      <c r="A21" s="2">
        <v>18</v>
      </c>
    </row>
    <row r="22" spans="1:1" s="22" customFormat="1" x14ac:dyDescent="0.25">
      <c r="A22" s="2">
        <v>19</v>
      </c>
    </row>
    <row r="23" spans="1:1" s="22" customFormat="1" x14ac:dyDescent="0.25">
      <c r="A23" s="2">
        <v>20</v>
      </c>
    </row>
    <row r="24" spans="1:1" s="22" customFormat="1" x14ac:dyDescent="0.25">
      <c r="A24" s="2">
        <v>21</v>
      </c>
    </row>
    <row r="25" spans="1:1" s="22" customFormat="1" x14ac:dyDescent="0.25">
      <c r="A25" s="2">
        <v>22</v>
      </c>
    </row>
    <row r="26" spans="1:1" s="22" customFormat="1" x14ac:dyDescent="0.25">
      <c r="A26" s="2">
        <v>23</v>
      </c>
    </row>
    <row r="27" spans="1:1" s="22" customFormat="1" x14ac:dyDescent="0.25">
      <c r="A27" s="2">
        <v>24</v>
      </c>
    </row>
    <row r="28" spans="1:1" s="22" customFormat="1" x14ac:dyDescent="0.25">
      <c r="A28" s="2">
        <v>25</v>
      </c>
    </row>
    <row r="29" spans="1:1" s="22" customFormat="1" x14ac:dyDescent="0.25">
      <c r="A29" s="2">
        <v>26</v>
      </c>
    </row>
    <row r="30" spans="1:1" s="22" customFormat="1" x14ac:dyDescent="0.25">
      <c r="A30" s="2">
        <v>27</v>
      </c>
    </row>
    <row r="31" spans="1:1" s="22" customFormat="1" x14ac:dyDescent="0.25">
      <c r="A31" s="2">
        <v>28</v>
      </c>
    </row>
    <row r="32" spans="1:1" s="22" customFormat="1" x14ac:dyDescent="0.25">
      <c r="A32" s="2">
        <v>29</v>
      </c>
    </row>
    <row r="33" spans="1:4" s="22" customFormat="1" x14ac:dyDescent="0.25">
      <c r="A33" s="2">
        <v>30</v>
      </c>
    </row>
    <row r="34" spans="1:4" s="22" customFormat="1" x14ac:dyDescent="0.25">
      <c r="A34" s="2">
        <v>31</v>
      </c>
    </row>
    <row r="35" spans="1:4" s="22" customFormat="1" x14ac:dyDescent="0.25">
      <c r="A35" s="2">
        <v>32</v>
      </c>
    </row>
    <row r="36" spans="1:4" s="22" customFormat="1" x14ac:dyDescent="0.25">
      <c r="A36" s="2">
        <v>33</v>
      </c>
    </row>
    <row r="37" spans="1:4" s="22" customFormat="1" x14ac:dyDescent="0.25">
      <c r="A37" s="2">
        <v>34</v>
      </c>
    </row>
    <row r="38" spans="1:4" s="22" customFormat="1" x14ac:dyDescent="0.25">
      <c r="A38" s="2">
        <v>35</v>
      </c>
    </row>
    <row r="39" spans="1:4" s="22" customFormat="1" x14ac:dyDescent="0.25">
      <c r="A39" s="2">
        <v>36</v>
      </c>
    </row>
    <row r="40" spans="1:4" s="22" customFormat="1" x14ac:dyDescent="0.25">
      <c r="A40" s="2">
        <v>37</v>
      </c>
    </row>
    <row r="41" spans="1:4" s="22" customFormat="1" x14ac:dyDescent="0.25">
      <c r="A41" s="2">
        <v>38</v>
      </c>
    </row>
    <row r="42" spans="1:4" s="22" customFormat="1" x14ac:dyDescent="0.25">
      <c r="A42" s="2">
        <v>39</v>
      </c>
    </row>
    <row r="43" spans="1:4" s="22" customFormat="1" x14ac:dyDescent="0.25">
      <c r="A43" s="2">
        <v>40</v>
      </c>
      <c r="D43" s="22" t="s">
        <v>370</v>
      </c>
    </row>
    <row r="44" spans="1:4" s="22" customFormat="1" x14ac:dyDescent="0.25">
      <c r="A44" s="2">
        <v>41</v>
      </c>
      <c r="D44" s="22" t="s">
        <v>371</v>
      </c>
    </row>
    <row r="45" spans="1:4" s="22" customFormat="1" x14ac:dyDescent="0.25">
      <c r="A45" s="2">
        <v>42</v>
      </c>
      <c r="D45" s="22" t="s">
        <v>372</v>
      </c>
    </row>
    <row r="46" spans="1:4" s="22" customFormat="1" x14ac:dyDescent="0.25">
      <c r="A46" s="2">
        <v>43</v>
      </c>
    </row>
    <row r="47" spans="1:4" s="22" customFormat="1" x14ac:dyDescent="0.25">
      <c r="A47" s="2">
        <v>44</v>
      </c>
    </row>
    <row r="48" spans="1:4" s="22" customFormat="1" x14ac:dyDescent="0.25">
      <c r="A48" s="2">
        <v>45</v>
      </c>
    </row>
    <row r="49" spans="1:49" s="22" customFormat="1" x14ac:dyDescent="0.25">
      <c r="A49" s="2">
        <v>46</v>
      </c>
    </row>
    <row r="50" spans="1:49" s="22" customFormat="1" x14ac:dyDescent="0.25">
      <c r="A50" s="2">
        <v>47</v>
      </c>
      <c r="D50" s="22" t="s">
        <v>369</v>
      </c>
      <c r="I50" s="22" t="s">
        <v>369</v>
      </c>
    </row>
    <row r="51" spans="1:49" s="22" customFormat="1" x14ac:dyDescent="0.25">
      <c r="A51" s="2">
        <v>48</v>
      </c>
      <c r="B51" s="120">
        <v>2</v>
      </c>
      <c r="C51" s="120">
        <v>2</v>
      </c>
      <c r="D51" s="120">
        <v>11</v>
      </c>
      <c r="E51" s="120">
        <v>5</v>
      </c>
      <c r="F51" s="120">
        <v>1</v>
      </c>
      <c r="G51" s="120">
        <v>5</v>
      </c>
      <c r="H51" s="120">
        <v>5</v>
      </c>
      <c r="I51" s="120">
        <v>6</v>
      </c>
      <c r="J51" s="120">
        <v>13</v>
      </c>
      <c r="K51" s="120">
        <v>10</v>
      </c>
      <c r="L51" s="120">
        <v>7</v>
      </c>
      <c r="M51" s="120">
        <v>1</v>
      </c>
      <c r="N51" s="120">
        <v>5</v>
      </c>
      <c r="O51" s="120">
        <v>1</v>
      </c>
      <c r="P51" s="120">
        <v>2</v>
      </c>
      <c r="Q51" s="120">
        <v>5</v>
      </c>
      <c r="R51" s="120">
        <v>1</v>
      </c>
      <c r="S51" s="120">
        <v>1</v>
      </c>
      <c r="T51" s="120">
        <v>11</v>
      </c>
      <c r="U51" s="120">
        <v>6</v>
      </c>
      <c r="V51" s="120">
        <v>1</v>
      </c>
      <c r="W51" s="120">
        <v>5</v>
      </c>
      <c r="X51" s="120">
        <v>1</v>
      </c>
      <c r="Y51" s="120">
        <v>8</v>
      </c>
      <c r="Z51" s="120">
        <v>5</v>
      </c>
      <c r="AA51" s="120">
        <v>5</v>
      </c>
      <c r="AB51" s="120">
        <v>5</v>
      </c>
      <c r="AC51" s="120">
        <v>11</v>
      </c>
      <c r="AD51" s="120">
        <v>5</v>
      </c>
      <c r="AE51" s="120">
        <v>5</v>
      </c>
      <c r="AF51" s="120">
        <v>5</v>
      </c>
      <c r="AG51" s="120">
        <v>5</v>
      </c>
      <c r="AH51" s="120">
        <v>5</v>
      </c>
      <c r="AI51" s="120">
        <v>5</v>
      </c>
      <c r="AJ51" s="120">
        <v>5</v>
      </c>
      <c r="AK51" s="120">
        <v>5</v>
      </c>
      <c r="AL51" s="120">
        <v>2</v>
      </c>
      <c r="AM51" s="120">
        <v>5</v>
      </c>
      <c r="AN51" s="120">
        <v>1</v>
      </c>
      <c r="AO51" s="120">
        <v>9</v>
      </c>
      <c r="AP51" s="120">
        <v>5</v>
      </c>
      <c r="AQ51" s="120">
        <v>5</v>
      </c>
      <c r="AR51" s="120">
        <v>1</v>
      </c>
      <c r="AS51" s="120">
        <v>11</v>
      </c>
      <c r="AT51" s="120">
        <v>5</v>
      </c>
      <c r="AU51" s="120">
        <v>5</v>
      </c>
      <c r="AV51" s="120">
        <v>5</v>
      </c>
      <c r="AW51" s="120">
        <v>1</v>
      </c>
    </row>
    <row r="52" spans="1:49" s="22" customFormat="1" x14ac:dyDescent="0.25">
      <c r="A52" s="3">
        <v>1</v>
      </c>
      <c r="B52" s="121">
        <v>112.93479805061267</v>
      </c>
      <c r="C52" s="121">
        <v>112.93479805061267</v>
      </c>
      <c r="D52" s="22">
        <v>127</v>
      </c>
      <c r="E52" s="119">
        <v>112.93479805061307</v>
      </c>
      <c r="F52" s="121">
        <v>112.93479805061267</v>
      </c>
      <c r="G52" s="119">
        <v>112.93479805061307</v>
      </c>
      <c r="H52" s="119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1">
        <v>112.93479805061267</v>
      </c>
      <c r="N52" s="119">
        <v>112.93479805061307</v>
      </c>
      <c r="O52" s="121">
        <v>112.93479805061267</v>
      </c>
      <c r="P52" s="121">
        <v>112.93479805061267</v>
      </c>
      <c r="Q52" s="119">
        <v>112.93479805061307</v>
      </c>
      <c r="R52" s="121">
        <v>112.93479805061267</v>
      </c>
      <c r="S52" s="121">
        <v>112.93479805061267</v>
      </c>
      <c r="T52" s="22">
        <v>127</v>
      </c>
      <c r="U52" s="22">
        <v>127</v>
      </c>
      <c r="V52" s="121">
        <v>112.93479805061267</v>
      </c>
      <c r="W52" s="119">
        <v>112.93479805061307</v>
      </c>
      <c r="X52" s="121">
        <v>112.93479805061267</v>
      </c>
      <c r="Y52" s="72">
        <v>43.2</v>
      </c>
      <c r="Z52" s="119">
        <v>112.93479805061307</v>
      </c>
      <c r="AA52" s="119">
        <v>112.93479805061307</v>
      </c>
      <c r="AB52" s="119">
        <v>112.93479805061307</v>
      </c>
      <c r="AC52" s="22">
        <v>127</v>
      </c>
      <c r="AD52" s="119">
        <v>112.93479805061307</v>
      </c>
      <c r="AE52" s="119">
        <v>112.93479805061307</v>
      </c>
      <c r="AF52" s="119">
        <v>112.93479805061307</v>
      </c>
      <c r="AG52" s="119">
        <v>112.93479805061307</v>
      </c>
      <c r="AH52" s="119">
        <v>112.93479805061307</v>
      </c>
      <c r="AI52" s="119">
        <v>112.93479805061307</v>
      </c>
      <c r="AJ52" s="119">
        <v>112.93479805061307</v>
      </c>
      <c r="AK52" s="119">
        <v>112.93479805061307</v>
      </c>
      <c r="AL52" s="121">
        <v>112.93479805061267</v>
      </c>
      <c r="AM52" s="119">
        <v>112.93479805061307</v>
      </c>
      <c r="AN52" s="121">
        <v>112.93479805061267</v>
      </c>
      <c r="AO52" s="119">
        <v>3.12</v>
      </c>
      <c r="AP52" s="119">
        <v>112.93479805061307</v>
      </c>
      <c r="AQ52" s="119">
        <v>112.93479805061307</v>
      </c>
      <c r="AR52" s="121">
        <v>112.93479805061267</v>
      </c>
      <c r="AS52" s="22">
        <v>127</v>
      </c>
      <c r="AT52" s="119">
        <v>112.93479805061307</v>
      </c>
      <c r="AU52" s="119">
        <v>112.93479805061307</v>
      </c>
      <c r="AV52" s="119">
        <v>112.93479805061307</v>
      </c>
      <c r="AW52" s="121">
        <v>112.93479805061267</v>
      </c>
    </row>
    <row r="53" spans="1:49" x14ac:dyDescent="0.25">
      <c r="A53" s="3">
        <v>2</v>
      </c>
      <c r="B53" s="122">
        <v>112.93479805061267</v>
      </c>
      <c r="C53" s="122">
        <v>112.93479805061267</v>
      </c>
      <c r="D53" s="22">
        <v>127</v>
      </c>
      <c r="E53" s="119">
        <v>112.93479805061307</v>
      </c>
      <c r="F53" s="122">
        <v>112.93479805061267</v>
      </c>
      <c r="G53" s="119">
        <v>112.93479805061307</v>
      </c>
      <c r="H53" s="119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2">
        <v>112.93479805061267</v>
      </c>
      <c r="N53" s="119">
        <v>112.93479805061307</v>
      </c>
      <c r="O53" s="122">
        <v>112.93479805061267</v>
      </c>
      <c r="P53" s="122">
        <v>112.93479805061267</v>
      </c>
      <c r="Q53" s="119">
        <v>112.93479805061307</v>
      </c>
      <c r="R53" s="122">
        <v>112.93479805061267</v>
      </c>
      <c r="S53" s="122">
        <v>112.93479805061267</v>
      </c>
      <c r="T53" s="22">
        <v>127</v>
      </c>
      <c r="U53" s="22">
        <v>127</v>
      </c>
      <c r="V53" s="122">
        <v>112.93479805061267</v>
      </c>
      <c r="W53" s="119">
        <v>112.93479805061307</v>
      </c>
      <c r="X53" s="122">
        <v>112.93479805061267</v>
      </c>
      <c r="Y53" s="72">
        <v>43.2</v>
      </c>
      <c r="Z53" s="119">
        <v>112.93479805061307</v>
      </c>
      <c r="AA53" s="119">
        <v>112.93479805061307</v>
      </c>
      <c r="AB53" s="119">
        <v>112.93479805061307</v>
      </c>
      <c r="AC53" s="22">
        <v>127</v>
      </c>
      <c r="AD53" s="119">
        <v>112.93479805061307</v>
      </c>
      <c r="AE53" s="119">
        <v>112.93479805061307</v>
      </c>
      <c r="AF53" s="119">
        <v>112.93479805061307</v>
      </c>
      <c r="AG53" s="119">
        <v>112.93479805061307</v>
      </c>
      <c r="AH53" s="119">
        <v>112.93479805061307</v>
      </c>
      <c r="AI53" s="119">
        <v>112.93479805061307</v>
      </c>
      <c r="AJ53" s="119">
        <v>112.93479805061307</v>
      </c>
      <c r="AK53" s="119">
        <v>112.93479805061307</v>
      </c>
      <c r="AL53" s="122">
        <v>112.93479805061267</v>
      </c>
      <c r="AM53" s="119">
        <v>112.93479805061307</v>
      </c>
      <c r="AN53" s="122">
        <v>112.93479805061267</v>
      </c>
      <c r="AO53" s="119">
        <v>3.12</v>
      </c>
      <c r="AP53" s="119">
        <v>112.93479805061307</v>
      </c>
      <c r="AQ53" s="119">
        <v>112.93479805061307</v>
      </c>
      <c r="AR53" s="122">
        <v>112.93479805061267</v>
      </c>
      <c r="AS53" s="22">
        <v>127</v>
      </c>
      <c r="AT53" s="119">
        <v>112.93479805061307</v>
      </c>
      <c r="AU53" s="119">
        <v>112.93479805061307</v>
      </c>
      <c r="AV53" s="119">
        <v>112.93479805061307</v>
      </c>
      <c r="AW53" s="122">
        <v>112.93479805061267</v>
      </c>
    </row>
    <row r="54" spans="1:49" x14ac:dyDescent="0.25">
      <c r="A54" s="3">
        <v>3</v>
      </c>
      <c r="B54" s="122">
        <v>112.93479805061267</v>
      </c>
      <c r="C54" s="122">
        <v>112.93479805061267</v>
      </c>
      <c r="D54" s="22">
        <v>127</v>
      </c>
      <c r="E54" s="119">
        <v>112.93479805061267</v>
      </c>
      <c r="F54" s="122">
        <v>112.93479805061307</v>
      </c>
      <c r="G54" s="119">
        <v>112.93479805061267</v>
      </c>
      <c r="H54" s="119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2">
        <v>112.93479805061307</v>
      </c>
      <c r="N54" s="119">
        <v>112.93479805061267</v>
      </c>
      <c r="O54" s="122">
        <v>112.93479805061307</v>
      </c>
      <c r="P54" s="122">
        <v>112.93479805061267</v>
      </c>
      <c r="Q54" s="119">
        <v>112.93479805061267</v>
      </c>
      <c r="R54" s="122">
        <v>112.93479805061307</v>
      </c>
      <c r="S54" s="122">
        <v>112.93479805061307</v>
      </c>
      <c r="T54" s="22">
        <v>127</v>
      </c>
      <c r="U54" s="22">
        <v>127</v>
      </c>
      <c r="V54" s="122">
        <v>112.93479805061307</v>
      </c>
      <c r="W54" s="119">
        <v>112.93479805061267</v>
      </c>
      <c r="X54" s="122">
        <v>112.93479805061307</v>
      </c>
      <c r="Y54" s="72">
        <v>43.2</v>
      </c>
      <c r="Z54" s="119">
        <v>112.93479805061267</v>
      </c>
      <c r="AA54" s="119">
        <v>112.93479805061267</v>
      </c>
      <c r="AB54" s="119">
        <v>112.93479805061267</v>
      </c>
      <c r="AC54" s="22">
        <v>127</v>
      </c>
      <c r="AD54" s="119">
        <v>112.93479805061267</v>
      </c>
      <c r="AE54" s="119">
        <v>112.93479805061267</v>
      </c>
      <c r="AF54" s="119">
        <v>112.93479805061267</v>
      </c>
      <c r="AG54" s="119">
        <v>112.93479805061267</v>
      </c>
      <c r="AH54" s="119">
        <v>112.93479805061267</v>
      </c>
      <c r="AI54" s="119">
        <v>112.93479805061267</v>
      </c>
      <c r="AJ54" s="119">
        <v>112.93479805061267</v>
      </c>
      <c r="AK54" s="119">
        <v>112.93479805061267</v>
      </c>
      <c r="AL54" s="122">
        <v>112.93479805061267</v>
      </c>
      <c r="AM54" s="119">
        <v>112.93479805061267</v>
      </c>
      <c r="AN54" s="122">
        <v>112.93479805061307</v>
      </c>
      <c r="AO54" s="119">
        <v>3.12</v>
      </c>
      <c r="AP54" s="119">
        <v>112.93479805061267</v>
      </c>
      <c r="AQ54" s="119">
        <v>112.93479805061267</v>
      </c>
      <c r="AR54" s="122">
        <v>112.93479805061307</v>
      </c>
      <c r="AS54" s="22">
        <v>127</v>
      </c>
      <c r="AT54" s="119">
        <v>112.93479805061267</v>
      </c>
      <c r="AU54" s="119">
        <v>112.93479805061267</v>
      </c>
      <c r="AV54" s="119">
        <v>112.93479805061267</v>
      </c>
      <c r="AW54" s="122">
        <v>112.93479805061307</v>
      </c>
    </row>
    <row r="55" spans="1:49" x14ac:dyDescent="0.25">
      <c r="A55" s="3">
        <v>4</v>
      </c>
      <c r="B55" s="122">
        <v>112.93479805061267</v>
      </c>
      <c r="C55" s="122">
        <v>112.93479805061267</v>
      </c>
      <c r="D55" s="22">
        <v>127</v>
      </c>
      <c r="E55" s="119">
        <v>112.93479805061267</v>
      </c>
      <c r="F55" s="122">
        <v>112.93479805061267</v>
      </c>
      <c r="G55" s="119">
        <v>112.93479805061267</v>
      </c>
      <c r="H55" s="119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2">
        <v>112.93479805061267</v>
      </c>
      <c r="N55" s="119">
        <v>112.93479805061267</v>
      </c>
      <c r="O55" s="122">
        <v>112.93479805061267</v>
      </c>
      <c r="P55" s="122">
        <v>112.93479805061267</v>
      </c>
      <c r="Q55" s="119">
        <v>112.93479805061267</v>
      </c>
      <c r="R55" s="122">
        <v>112.93479805061267</v>
      </c>
      <c r="S55" s="122">
        <v>112.93479805061267</v>
      </c>
      <c r="T55" s="22">
        <v>127</v>
      </c>
      <c r="U55" s="22">
        <v>127</v>
      </c>
      <c r="V55" s="122">
        <v>112.93479805061267</v>
      </c>
      <c r="W55" s="119">
        <v>112.93479805061267</v>
      </c>
      <c r="X55" s="122">
        <v>112.93479805061267</v>
      </c>
      <c r="Y55" s="72">
        <v>43.2</v>
      </c>
      <c r="Z55" s="119">
        <v>112.93479805061267</v>
      </c>
      <c r="AA55" s="119">
        <v>112.93479805061267</v>
      </c>
      <c r="AB55" s="119">
        <v>112.93479805061267</v>
      </c>
      <c r="AC55" s="22">
        <v>127</v>
      </c>
      <c r="AD55" s="119">
        <v>112.93479805061267</v>
      </c>
      <c r="AE55" s="119">
        <v>112.93479805061267</v>
      </c>
      <c r="AF55" s="119">
        <v>112.93479805061267</v>
      </c>
      <c r="AG55" s="119">
        <v>112.93479805061267</v>
      </c>
      <c r="AH55" s="119">
        <v>112.93479805061267</v>
      </c>
      <c r="AI55" s="119">
        <v>112.93479805061267</v>
      </c>
      <c r="AJ55" s="119">
        <v>112.93479805061267</v>
      </c>
      <c r="AK55" s="119">
        <v>112.93479805061267</v>
      </c>
      <c r="AL55" s="122">
        <v>112.93479805061267</v>
      </c>
      <c r="AM55" s="119">
        <v>112.93479805061267</v>
      </c>
      <c r="AN55" s="122">
        <v>112.93479805061267</v>
      </c>
      <c r="AO55" s="119">
        <v>3.12</v>
      </c>
      <c r="AP55" s="119">
        <v>112.93479805061267</v>
      </c>
      <c r="AQ55" s="119">
        <v>112.93479805061267</v>
      </c>
      <c r="AR55" s="122">
        <v>112.93479805061267</v>
      </c>
      <c r="AS55" s="22">
        <v>127</v>
      </c>
      <c r="AT55" s="119">
        <v>112.93479805061267</v>
      </c>
      <c r="AU55" s="119">
        <v>112.93479805061267</v>
      </c>
      <c r="AV55" s="119">
        <v>112.93479805061267</v>
      </c>
      <c r="AW55" s="122">
        <v>112.93479805061267</v>
      </c>
    </row>
    <row r="56" spans="1:49" x14ac:dyDescent="0.25">
      <c r="A56" s="3">
        <v>5</v>
      </c>
      <c r="B56" s="122">
        <v>112.93479805061267</v>
      </c>
      <c r="C56" s="122">
        <v>112.93479805061267</v>
      </c>
      <c r="D56" s="22">
        <v>127</v>
      </c>
      <c r="E56" s="119">
        <v>112.93479805061267</v>
      </c>
      <c r="F56" s="122">
        <v>112.93479805061267</v>
      </c>
      <c r="G56" s="119">
        <v>112.93479805061267</v>
      </c>
      <c r="H56" s="119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2">
        <v>112.93479805061267</v>
      </c>
      <c r="N56" s="119">
        <v>112.93479805061267</v>
      </c>
      <c r="O56" s="122">
        <v>112.93479805061267</v>
      </c>
      <c r="P56" s="122">
        <v>112.93479805061267</v>
      </c>
      <c r="Q56" s="119">
        <v>112.93479805061267</v>
      </c>
      <c r="R56" s="122">
        <v>112.93479805061267</v>
      </c>
      <c r="S56" s="122">
        <v>112.93479805061267</v>
      </c>
      <c r="T56" s="22">
        <v>127</v>
      </c>
      <c r="U56" s="22">
        <v>127</v>
      </c>
      <c r="V56" s="122">
        <v>112.93479805061267</v>
      </c>
      <c r="W56" s="119">
        <v>112.93479805061267</v>
      </c>
      <c r="X56" s="122">
        <v>112.93479805061267</v>
      </c>
      <c r="Y56" s="72">
        <v>43.2</v>
      </c>
      <c r="Z56" s="119">
        <v>112.93479805061267</v>
      </c>
      <c r="AA56" s="119">
        <v>112.93479805061267</v>
      </c>
      <c r="AB56" s="119">
        <v>112.93479805061267</v>
      </c>
      <c r="AC56" s="22">
        <v>127</v>
      </c>
      <c r="AD56" s="119">
        <v>112.93479805061267</v>
      </c>
      <c r="AE56" s="119">
        <v>112.93479805061267</v>
      </c>
      <c r="AF56" s="119">
        <v>112.93479805061267</v>
      </c>
      <c r="AG56" s="119">
        <v>112.93479805061267</v>
      </c>
      <c r="AH56" s="119">
        <v>112.93479805061267</v>
      </c>
      <c r="AI56" s="119">
        <v>112.93479805061267</v>
      </c>
      <c r="AJ56" s="119">
        <v>112.93479805061267</v>
      </c>
      <c r="AK56" s="119">
        <v>112.93479805061267</v>
      </c>
      <c r="AL56" s="122">
        <v>112.93479805061267</v>
      </c>
      <c r="AM56" s="119">
        <v>112.93479805061267</v>
      </c>
      <c r="AN56" s="122">
        <v>112.93479805061267</v>
      </c>
      <c r="AO56" s="119">
        <v>3.12</v>
      </c>
      <c r="AP56" s="119">
        <v>112.93479805061267</v>
      </c>
      <c r="AQ56" s="119">
        <v>112.93479805061267</v>
      </c>
      <c r="AR56" s="122">
        <v>112.93479805061267</v>
      </c>
      <c r="AS56" s="22">
        <v>127</v>
      </c>
      <c r="AT56" s="119">
        <v>112.93479805061267</v>
      </c>
      <c r="AU56" s="119">
        <v>112.93479805061267</v>
      </c>
      <c r="AV56" s="119">
        <v>112.93479805061267</v>
      </c>
      <c r="AW56" s="122">
        <v>112.93479805061267</v>
      </c>
    </row>
    <row r="57" spans="1:49" x14ac:dyDescent="0.25">
      <c r="A57" s="3">
        <v>6</v>
      </c>
      <c r="B57" s="122">
        <v>112.93479805061267</v>
      </c>
      <c r="C57" s="122">
        <v>112.93479805061267</v>
      </c>
      <c r="D57" s="22">
        <v>127</v>
      </c>
      <c r="E57" s="119">
        <v>112.93479805061267</v>
      </c>
      <c r="F57" s="122">
        <v>112.93479805061267</v>
      </c>
      <c r="G57" s="119">
        <v>112.93479805061267</v>
      </c>
      <c r="H57" s="119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2">
        <v>112.93479805061267</v>
      </c>
      <c r="N57" s="119">
        <v>112.93479805061267</v>
      </c>
      <c r="O57" s="122">
        <v>112.93479805061267</v>
      </c>
      <c r="P57" s="122">
        <v>112.93479805061267</v>
      </c>
      <c r="Q57" s="119">
        <v>112.93479805061267</v>
      </c>
      <c r="R57" s="122">
        <v>112.93479805061267</v>
      </c>
      <c r="S57" s="122">
        <v>112.93479805061267</v>
      </c>
      <c r="T57" s="22">
        <v>127</v>
      </c>
      <c r="U57" s="22">
        <v>127</v>
      </c>
      <c r="V57" s="122">
        <v>112.93479805061267</v>
      </c>
      <c r="W57" s="119">
        <v>112.93479805061267</v>
      </c>
      <c r="X57" s="122">
        <v>112.93479805061267</v>
      </c>
      <c r="Y57" s="72">
        <v>43.2</v>
      </c>
      <c r="Z57" s="119">
        <v>112.93479805061267</v>
      </c>
      <c r="AA57" s="119">
        <v>112.93479805061267</v>
      </c>
      <c r="AB57" s="119">
        <v>112.93479805061267</v>
      </c>
      <c r="AC57" s="22">
        <v>127</v>
      </c>
      <c r="AD57" s="119">
        <v>112.93479805061267</v>
      </c>
      <c r="AE57" s="119">
        <v>112.93479805061267</v>
      </c>
      <c r="AF57" s="119">
        <v>112.93479805061267</v>
      </c>
      <c r="AG57" s="119">
        <v>112.93479805061267</v>
      </c>
      <c r="AH57" s="119">
        <v>112.93479805061267</v>
      </c>
      <c r="AI57" s="119">
        <v>112.93479805061267</v>
      </c>
      <c r="AJ57" s="119">
        <v>112.93479805061267</v>
      </c>
      <c r="AK57" s="119">
        <v>112.93479805061267</v>
      </c>
      <c r="AL57" s="122">
        <v>112.93479805061267</v>
      </c>
      <c r="AM57" s="119">
        <v>112.93479805061267</v>
      </c>
      <c r="AN57" s="122">
        <v>112.93479805061267</v>
      </c>
      <c r="AO57" s="119">
        <v>3.12</v>
      </c>
      <c r="AP57" s="119">
        <v>112.93479805061267</v>
      </c>
      <c r="AQ57" s="119">
        <v>112.93479805061267</v>
      </c>
      <c r="AR57" s="122">
        <v>112.93479805061267</v>
      </c>
      <c r="AS57" s="22">
        <v>127</v>
      </c>
      <c r="AT57" s="119">
        <v>112.93479805061267</v>
      </c>
      <c r="AU57" s="119">
        <v>112.93479805061267</v>
      </c>
      <c r="AV57" s="119">
        <v>112.93479805061267</v>
      </c>
      <c r="AW57" s="122">
        <v>112.93479805061267</v>
      </c>
    </row>
    <row r="58" spans="1:49" x14ac:dyDescent="0.25">
      <c r="A58" s="3">
        <v>7</v>
      </c>
      <c r="B58" s="122">
        <v>112.93479805061267</v>
      </c>
      <c r="C58" s="122">
        <v>112.93479805061267</v>
      </c>
      <c r="D58" s="22">
        <v>127</v>
      </c>
      <c r="E58" s="119">
        <v>112.93479805061267</v>
      </c>
      <c r="F58" s="122">
        <v>112.93479805061267</v>
      </c>
      <c r="G58" s="119">
        <v>112.93479805061267</v>
      </c>
      <c r="H58" s="119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2">
        <v>112.93479805061267</v>
      </c>
      <c r="N58" s="119">
        <v>112.93479805061267</v>
      </c>
      <c r="O58" s="122">
        <v>112.93479805061267</v>
      </c>
      <c r="P58" s="122">
        <v>112.93479805061267</v>
      </c>
      <c r="Q58" s="119">
        <v>112.93479805061267</v>
      </c>
      <c r="R58" s="122">
        <v>112.93479805061267</v>
      </c>
      <c r="S58" s="122">
        <v>112.93479805061267</v>
      </c>
      <c r="T58" s="22">
        <v>127</v>
      </c>
      <c r="U58" s="22">
        <v>127</v>
      </c>
      <c r="V58" s="122">
        <v>112.93479805061267</v>
      </c>
      <c r="W58" s="119">
        <v>112.93479805061267</v>
      </c>
      <c r="X58" s="122">
        <v>112.93479805061267</v>
      </c>
      <c r="Y58" s="72">
        <v>43.2</v>
      </c>
      <c r="Z58" s="119">
        <v>112.93479805061267</v>
      </c>
      <c r="AA58" s="119">
        <v>112.93479805061267</v>
      </c>
      <c r="AB58" s="119">
        <v>112.93479805061267</v>
      </c>
      <c r="AC58" s="22">
        <v>127</v>
      </c>
      <c r="AD58" s="119">
        <v>112.93479805061267</v>
      </c>
      <c r="AE58" s="119">
        <v>112.93479805061267</v>
      </c>
      <c r="AF58" s="119">
        <v>112.93479805061267</v>
      </c>
      <c r="AG58" s="119">
        <v>112.93479805061267</v>
      </c>
      <c r="AH58" s="119">
        <v>112.93479805061267</v>
      </c>
      <c r="AI58" s="119">
        <v>112.93479805061267</v>
      </c>
      <c r="AJ58" s="119">
        <v>112.93479805061267</v>
      </c>
      <c r="AK58" s="119">
        <v>112.93479805061267</v>
      </c>
      <c r="AL58" s="122">
        <v>112.93479805061267</v>
      </c>
      <c r="AM58" s="119">
        <v>112.93479805061267</v>
      </c>
      <c r="AN58" s="122">
        <v>112.93479805061267</v>
      </c>
      <c r="AO58" s="119">
        <v>3.12</v>
      </c>
      <c r="AP58" s="119">
        <v>112.93479805061267</v>
      </c>
      <c r="AQ58" s="119">
        <v>112.93479805061267</v>
      </c>
      <c r="AR58" s="122">
        <v>112.93479805061267</v>
      </c>
      <c r="AS58" s="22">
        <v>127</v>
      </c>
      <c r="AT58" s="119">
        <v>112.93479805061267</v>
      </c>
      <c r="AU58" s="119">
        <v>112.93479805061267</v>
      </c>
      <c r="AV58" s="119">
        <v>112.93479805061267</v>
      </c>
      <c r="AW58" s="122">
        <v>112.93479805061267</v>
      </c>
    </row>
    <row r="59" spans="1:49" x14ac:dyDescent="0.25">
      <c r="A59" s="3">
        <v>8</v>
      </c>
      <c r="B59" s="122">
        <v>112.93479805061267</v>
      </c>
      <c r="C59" s="122">
        <v>112.93479805061267</v>
      </c>
      <c r="D59" s="22">
        <v>127</v>
      </c>
      <c r="E59" s="119">
        <v>112.93479805061307</v>
      </c>
      <c r="F59" s="122">
        <v>112.93479805061267</v>
      </c>
      <c r="G59" s="119">
        <v>112.93479805061307</v>
      </c>
      <c r="H59" s="119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2">
        <v>112.93479805061267</v>
      </c>
      <c r="N59" s="119">
        <v>112.93479805061307</v>
      </c>
      <c r="O59" s="122">
        <v>112.93479805061267</v>
      </c>
      <c r="P59" s="122">
        <v>112.93479805061267</v>
      </c>
      <c r="Q59" s="119">
        <v>112.93479805061307</v>
      </c>
      <c r="R59" s="122">
        <v>112.93479805061267</v>
      </c>
      <c r="S59" s="122">
        <v>112.93479805061267</v>
      </c>
      <c r="T59" s="22">
        <v>127</v>
      </c>
      <c r="U59" s="22">
        <v>127</v>
      </c>
      <c r="V59" s="122">
        <v>112.93479805061267</v>
      </c>
      <c r="W59" s="119">
        <v>112.93479805061307</v>
      </c>
      <c r="X59" s="122">
        <v>112.93479805061267</v>
      </c>
      <c r="Y59" s="72">
        <v>43.2</v>
      </c>
      <c r="Z59" s="119">
        <v>112.93479805061307</v>
      </c>
      <c r="AA59" s="119">
        <v>112.93479805061307</v>
      </c>
      <c r="AB59" s="119">
        <v>112.93479805061307</v>
      </c>
      <c r="AC59" s="22">
        <v>127</v>
      </c>
      <c r="AD59" s="119">
        <v>112.93479805061307</v>
      </c>
      <c r="AE59" s="119">
        <v>112.93479805061307</v>
      </c>
      <c r="AF59" s="119">
        <v>112.93479805061307</v>
      </c>
      <c r="AG59" s="119">
        <v>112.93479805061307</v>
      </c>
      <c r="AH59" s="119">
        <v>112.93479805061307</v>
      </c>
      <c r="AI59" s="119">
        <v>112.93479805061307</v>
      </c>
      <c r="AJ59" s="119">
        <v>112.93479805061307</v>
      </c>
      <c r="AK59" s="119">
        <v>112.93479805061307</v>
      </c>
      <c r="AL59" s="122">
        <v>112.93479805061267</v>
      </c>
      <c r="AM59" s="119">
        <v>112.93479805061307</v>
      </c>
      <c r="AN59" s="122">
        <v>112.93479805061267</v>
      </c>
      <c r="AO59" s="119">
        <v>3.12</v>
      </c>
      <c r="AP59" s="119">
        <v>112.93479805061307</v>
      </c>
      <c r="AQ59" s="119">
        <v>112.93479805061307</v>
      </c>
      <c r="AR59" s="122">
        <v>112.93479805061267</v>
      </c>
      <c r="AS59" s="22">
        <v>127</v>
      </c>
      <c r="AT59" s="119">
        <v>112.93479805061307</v>
      </c>
      <c r="AU59" s="119">
        <v>112.93479805061307</v>
      </c>
      <c r="AV59" s="119">
        <v>112.93479805061307</v>
      </c>
      <c r="AW59" s="122">
        <v>112.93479805061267</v>
      </c>
    </row>
    <row r="60" spans="1:49" x14ac:dyDescent="0.25">
      <c r="A60" s="3">
        <v>9</v>
      </c>
      <c r="B60" s="122">
        <v>112.93479805061267</v>
      </c>
      <c r="C60" s="122">
        <v>112.93479805061267</v>
      </c>
      <c r="D60" s="22">
        <v>127</v>
      </c>
      <c r="E60" s="119">
        <v>112.93479805061307</v>
      </c>
      <c r="F60" s="122">
        <v>112.93479805061307</v>
      </c>
      <c r="G60" s="119">
        <v>112.93479805061307</v>
      </c>
      <c r="H60" s="119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2">
        <v>112.93479805061307</v>
      </c>
      <c r="N60" s="119">
        <v>112.93479805061307</v>
      </c>
      <c r="O60" s="122">
        <v>112.93479805061307</v>
      </c>
      <c r="P60" s="122">
        <v>112.93479805061267</v>
      </c>
      <c r="Q60" s="119">
        <v>112.93479805061307</v>
      </c>
      <c r="R60" s="122">
        <v>112.93479805061307</v>
      </c>
      <c r="S60" s="122">
        <v>112.93479805061307</v>
      </c>
      <c r="T60" s="22">
        <v>127</v>
      </c>
      <c r="U60" s="22">
        <v>127</v>
      </c>
      <c r="V60" s="122">
        <v>112.93479805061307</v>
      </c>
      <c r="W60" s="119">
        <v>112.93479805061307</v>
      </c>
      <c r="X60" s="122">
        <v>112.93479805061307</v>
      </c>
      <c r="Y60" s="72">
        <v>43.2</v>
      </c>
      <c r="Z60" s="119">
        <v>112.93479805061307</v>
      </c>
      <c r="AA60" s="119">
        <v>112.93479805061307</v>
      </c>
      <c r="AB60" s="119">
        <v>112.93479805061307</v>
      </c>
      <c r="AC60" s="22">
        <v>127</v>
      </c>
      <c r="AD60" s="119">
        <v>112.93479805061307</v>
      </c>
      <c r="AE60" s="119">
        <v>112.93479805061307</v>
      </c>
      <c r="AF60" s="119">
        <v>112.93479805061307</v>
      </c>
      <c r="AG60" s="119">
        <v>112.93479805061307</v>
      </c>
      <c r="AH60" s="119">
        <v>112.93479805061307</v>
      </c>
      <c r="AI60" s="119">
        <v>112.93479805061307</v>
      </c>
      <c r="AJ60" s="119">
        <v>112.93479805061307</v>
      </c>
      <c r="AK60" s="119">
        <v>112.93479805061307</v>
      </c>
      <c r="AL60" s="122">
        <v>112.93479805061267</v>
      </c>
      <c r="AM60" s="119">
        <v>112.93479805061307</v>
      </c>
      <c r="AN60" s="122">
        <v>112.93479805061307</v>
      </c>
      <c r="AO60" s="119">
        <v>3.12</v>
      </c>
      <c r="AP60" s="119">
        <v>112.93479805061307</v>
      </c>
      <c r="AQ60" s="119">
        <v>112.93479805061307</v>
      </c>
      <c r="AR60" s="122">
        <v>112.93479805061307</v>
      </c>
      <c r="AS60" s="22">
        <v>127</v>
      </c>
      <c r="AT60" s="119">
        <v>112.93479805061307</v>
      </c>
      <c r="AU60" s="119">
        <v>112.93479805061307</v>
      </c>
      <c r="AV60" s="119">
        <v>112.93479805061307</v>
      </c>
      <c r="AW60" s="122">
        <v>112.93479805061307</v>
      </c>
    </row>
    <row r="61" spans="1:49" x14ac:dyDescent="0.25">
      <c r="A61" s="3">
        <v>10</v>
      </c>
      <c r="B61" s="122">
        <v>112.93479805061267</v>
      </c>
      <c r="C61" s="122">
        <v>112.93479805061267</v>
      </c>
      <c r="D61" s="22">
        <v>127</v>
      </c>
      <c r="E61" s="119">
        <v>112.93479805061267</v>
      </c>
      <c r="F61" s="122">
        <v>112.93479805061267</v>
      </c>
      <c r="G61" s="119">
        <v>112.93479805061267</v>
      </c>
      <c r="H61" s="119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2">
        <v>112.93479805061267</v>
      </c>
      <c r="N61" s="119">
        <v>112.93479805061267</v>
      </c>
      <c r="O61" s="122">
        <v>112.93479805061267</v>
      </c>
      <c r="P61" s="122">
        <v>112.93479805061267</v>
      </c>
      <c r="Q61" s="119">
        <v>112.93479805061267</v>
      </c>
      <c r="R61" s="122">
        <v>112.93479805061267</v>
      </c>
      <c r="S61" s="122">
        <v>112.93479805061267</v>
      </c>
      <c r="T61" s="22">
        <v>127</v>
      </c>
      <c r="U61" s="22">
        <v>127</v>
      </c>
      <c r="V61" s="122">
        <v>112.93479805061267</v>
      </c>
      <c r="W61" s="119">
        <v>112.93479805061267</v>
      </c>
      <c r="X61" s="122">
        <v>112.93479805061267</v>
      </c>
      <c r="Y61" s="72">
        <v>43.2</v>
      </c>
      <c r="Z61" s="119">
        <v>112.93479805061267</v>
      </c>
      <c r="AA61" s="119">
        <v>112.93479805061267</v>
      </c>
      <c r="AB61" s="119">
        <v>112.93479805061267</v>
      </c>
      <c r="AC61" s="22">
        <v>127</v>
      </c>
      <c r="AD61" s="119">
        <v>112.93479805061267</v>
      </c>
      <c r="AE61" s="119">
        <v>112.93479805061267</v>
      </c>
      <c r="AF61" s="119">
        <v>112.93479805061267</v>
      </c>
      <c r="AG61" s="119">
        <v>112.93479805061267</v>
      </c>
      <c r="AH61" s="119">
        <v>112.93479805061267</v>
      </c>
      <c r="AI61" s="119">
        <v>112.93479805061267</v>
      </c>
      <c r="AJ61" s="119">
        <v>112.93479805061267</v>
      </c>
      <c r="AK61" s="119">
        <v>112.93479805061267</v>
      </c>
      <c r="AL61" s="122">
        <v>112.93479805061267</v>
      </c>
      <c r="AM61" s="119">
        <v>112.93479805061267</v>
      </c>
      <c r="AN61" s="122">
        <v>112.93479805061267</v>
      </c>
      <c r="AO61" s="119">
        <v>3.12</v>
      </c>
      <c r="AP61" s="119">
        <v>112.93479805061267</v>
      </c>
      <c r="AQ61" s="119">
        <v>112.93479805061267</v>
      </c>
      <c r="AR61" s="122">
        <v>112.93479805061267</v>
      </c>
      <c r="AS61" s="22">
        <v>127</v>
      </c>
      <c r="AT61" s="119">
        <v>112.93479805061267</v>
      </c>
      <c r="AU61" s="119">
        <v>112.93479805061267</v>
      </c>
      <c r="AV61" s="119">
        <v>112.93479805061267</v>
      </c>
      <c r="AW61" s="122">
        <v>112.93479805061267</v>
      </c>
    </row>
    <row r="62" spans="1:49" x14ac:dyDescent="0.25">
      <c r="A62" s="3">
        <v>11</v>
      </c>
      <c r="B62" s="122">
        <v>112.93479805061267</v>
      </c>
      <c r="C62" s="122">
        <v>112.93479805061267</v>
      </c>
      <c r="D62" s="22">
        <v>127</v>
      </c>
      <c r="E62" s="119">
        <v>112.93479805061307</v>
      </c>
      <c r="F62" s="122">
        <v>112.93479805061267</v>
      </c>
      <c r="G62" s="119">
        <v>112.93479805061307</v>
      </c>
      <c r="H62" s="119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2">
        <v>112.93479805061267</v>
      </c>
      <c r="N62" s="119">
        <v>112.93479805061307</v>
      </c>
      <c r="O62" s="122">
        <v>112.93479805061267</v>
      </c>
      <c r="P62" s="122">
        <v>112.93479805061267</v>
      </c>
      <c r="Q62" s="119">
        <v>112.93479805061307</v>
      </c>
      <c r="R62" s="122">
        <v>112.93479805061267</v>
      </c>
      <c r="S62" s="122">
        <v>112.93479805061267</v>
      </c>
      <c r="T62" s="22">
        <v>127</v>
      </c>
      <c r="U62" s="22">
        <v>127</v>
      </c>
      <c r="V62" s="122">
        <v>112.93479805061267</v>
      </c>
      <c r="W62" s="119">
        <v>112.93479805061307</v>
      </c>
      <c r="X62" s="122">
        <v>112.93479805061267</v>
      </c>
      <c r="Y62" s="72">
        <v>43.2</v>
      </c>
      <c r="Z62" s="119">
        <v>112.93479805061307</v>
      </c>
      <c r="AA62" s="119">
        <v>112.93479805061307</v>
      </c>
      <c r="AB62" s="119">
        <v>112.93479805061307</v>
      </c>
      <c r="AC62" s="22">
        <v>127</v>
      </c>
      <c r="AD62" s="119">
        <v>112.93479805061307</v>
      </c>
      <c r="AE62" s="119">
        <v>112.93479805061307</v>
      </c>
      <c r="AF62" s="119">
        <v>112.93479805061307</v>
      </c>
      <c r="AG62" s="119">
        <v>112.93479805061307</v>
      </c>
      <c r="AH62" s="119">
        <v>112.93479805061307</v>
      </c>
      <c r="AI62" s="119">
        <v>112.93479805061307</v>
      </c>
      <c r="AJ62" s="119">
        <v>112.93479805061307</v>
      </c>
      <c r="AK62" s="119">
        <v>112.93479805061307</v>
      </c>
      <c r="AL62" s="122">
        <v>112.93479805061267</v>
      </c>
      <c r="AM62" s="119">
        <v>112.93479805061307</v>
      </c>
      <c r="AN62" s="122">
        <v>112.93479805061267</v>
      </c>
      <c r="AO62" s="119">
        <v>3.12</v>
      </c>
      <c r="AP62" s="119">
        <v>112.93479805061307</v>
      </c>
      <c r="AQ62" s="119">
        <v>112.93479805061307</v>
      </c>
      <c r="AR62" s="122">
        <v>112.93479805061267</v>
      </c>
      <c r="AS62" s="22">
        <v>127</v>
      </c>
      <c r="AT62" s="119">
        <v>112.93479805061307</v>
      </c>
      <c r="AU62" s="119">
        <v>112.93479805061307</v>
      </c>
      <c r="AV62" s="119">
        <v>112.93479805061307</v>
      </c>
      <c r="AW62" s="122">
        <v>112.93479805061267</v>
      </c>
    </row>
    <row r="63" spans="1:49" x14ac:dyDescent="0.25">
      <c r="A63" s="3">
        <v>12</v>
      </c>
      <c r="B63" s="122">
        <v>112.93479805061267</v>
      </c>
      <c r="C63" s="122">
        <v>112.93479805061267</v>
      </c>
      <c r="D63" s="22">
        <v>127</v>
      </c>
      <c r="E63" s="119">
        <v>112.93479805061267</v>
      </c>
      <c r="F63" s="122">
        <v>112.93479805061267</v>
      </c>
      <c r="G63" s="119">
        <v>112.93479805061267</v>
      </c>
      <c r="H63" s="119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2">
        <v>112.93479805061267</v>
      </c>
      <c r="N63" s="119">
        <v>112.93479805061267</v>
      </c>
      <c r="O63" s="122">
        <v>112.93479805061267</v>
      </c>
      <c r="P63" s="122">
        <v>112.93479805061267</v>
      </c>
      <c r="Q63" s="119">
        <v>112.93479805061267</v>
      </c>
      <c r="R63" s="122">
        <v>112.93479805061267</v>
      </c>
      <c r="S63" s="122">
        <v>112.93479805061267</v>
      </c>
      <c r="T63" s="22">
        <v>127</v>
      </c>
      <c r="U63" s="22">
        <v>127</v>
      </c>
      <c r="V63" s="122">
        <v>112.93479805061267</v>
      </c>
      <c r="W63" s="119">
        <v>112.93479805061267</v>
      </c>
      <c r="X63" s="122">
        <v>112.93479805061267</v>
      </c>
      <c r="Y63" s="72">
        <v>43.2</v>
      </c>
      <c r="Z63" s="119">
        <v>112.93479805061267</v>
      </c>
      <c r="AA63" s="119">
        <v>112.93479805061267</v>
      </c>
      <c r="AB63" s="119">
        <v>112.93479805061267</v>
      </c>
      <c r="AC63" s="22">
        <v>127</v>
      </c>
      <c r="AD63" s="119">
        <v>112.93479805061267</v>
      </c>
      <c r="AE63" s="119">
        <v>112.93479805061267</v>
      </c>
      <c r="AF63" s="119">
        <v>112.93479805061267</v>
      </c>
      <c r="AG63" s="119">
        <v>112.93479805061267</v>
      </c>
      <c r="AH63" s="119">
        <v>112.93479805061267</v>
      </c>
      <c r="AI63" s="119">
        <v>112.93479805061267</v>
      </c>
      <c r="AJ63" s="119">
        <v>112.93479805061267</v>
      </c>
      <c r="AK63" s="119">
        <v>112.93479805061267</v>
      </c>
      <c r="AL63" s="122">
        <v>112.93479805061267</v>
      </c>
      <c r="AM63" s="119">
        <v>112.93479805061267</v>
      </c>
      <c r="AN63" s="122">
        <v>112.93479805061267</v>
      </c>
      <c r="AO63" s="119">
        <v>3.12</v>
      </c>
      <c r="AP63" s="119">
        <v>112.93479805061267</v>
      </c>
      <c r="AQ63" s="119">
        <v>112.93479805061267</v>
      </c>
      <c r="AR63" s="122">
        <v>112.93479805061267</v>
      </c>
      <c r="AS63" s="22">
        <v>127</v>
      </c>
      <c r="AT63" s="119">
        <v>112.93479805061267</v>
      </c>
      <c r="AU63" s="119">
        <v>112.93479805061267</v>
      </c>
      <c r="AV63" s="119">
        <v>112.93479805061267</v>
      </c>
      <c r="AW63" s="122">
        <v>112.93479805061267</v>
      </c>
    </row>
    <row r="64" spans="1:49" x14ac:dyDescent="0.25">
      <c r="A64" s="3">
        <v>13</v>
      </c>
      <c r="B64" s="122">
        <v>112.93479805061267</v>
      </c>
      <c r="C64" s="122">
        <v>112.93479805061267</v>
      </c>
      <c r="D64" s="22">
        <v>127</v>
      </c>
      <c r="E64" s="119">
        <v>112.93479805061267</v>
      </c>
      <c r="F64" s="122">
        <v>112.93479805061267</v>
      </c>
      <c r="G64" s="119">
        <v>112.93479805061267</v>
      </c>
      <c r="H64" s="119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2">
        <v>112.93479805061267</v>
      </c>
      <c r="N64" s="119">
        <v>112.93479805061267</v>
      </c>
      <c r="O64" s="122">
        <v>112.93479805061267</v>
      </c>
      <c r="P64" s="122">
        <v>112.93479805061267</v>
      </c>
      <c r="Q64" s="119">
        <v>112.93479805061267</v>
      </c>
      <c r="R64" s="122">
        <v>112.93479805061267</v>
      </c>
      <c r="S64" s="122">
        <v>112.93479805061267</v>
      </c>
      <c r="T64" s="22">
        <v>127</v>
      </c>
      <c r="U64" s="22">
        <v>127</v>
      </c>
      <c r="V64" s="122">
        <v>112.93479805061267</v>
      </c>
      <c r="W64" s="119">
        <v>112.93479805061267</v>
      </c>
      <c r="X64" s="122">
        <v>112.93479805061267</v>
      </c>
      <c r="Y64" s="72">
        <v>43.2</v>
      </c>
      <c r="Z64" s="119">
        <v>112.93479805061267</v>
      </c>
      <c r="AA64" s="119">
        <v>112.93479805061267</v>
      </c>
      <c r="AB64" s="119">
        <v>112.93479805061267</v>
      </c>
      <c r="AC64" s="22">
        <v>127</v>
      </c>
      <c r="AD64" s="119">
        <v>112.93479805061267</v>
      </c>
      <c r="AE64" s="119">
        <v>112.93479805061267</v>
      </c>
      <c r="AF64" s="119">
        <v>112.93479805061267</v>
      </c>
      <c r="AG64" s="119">
        <v>112.93479805061267</v>
      </c>
      <c r="AH64" s="119">
        <v>112.93479805061267</v>
      </c>
      <c r="AI64" s="119">
        <v>112.93479805061267</v>
      </c>
      <c r="AJ64" s="119">
        <v>112.93479805061267</v>
      </c>
      <c r="AK64" s="119">
        <v>112.93479805061267</v>
      </c>
      <c r="AL64" s="122">
        <v>112.93479805061267</v>
      </c>
      <c r="AM64" s="119">
        <v>112.93479805061267</v>
      </c>
      <c r="AN64" s="122">
        <v>112.93479805061267</v>
      </c>
      <c r="AO64" s="119">
        <v>3.12</v>
      </c>
      <c r="AP64" s="119">
        <v>112.93479805061267</v>
      </c>
      <c r="AQ64" s="119">
        <v>112.93479805061267</v>
      </c>
      <c r="AR64" s="122">
        <v>112.93479805061267</v>
      </c>
      <c r="AS64" s="22">
        <v>127</v>
      </c>
      <c r="AT64" s="119">
        <v>112.93479805061267</v>
      </c>
      <c r="AU64" s="119">
        <v>112.93479805061267</v>
      </c>
      <c r="AV64" s="119">
        <v>112.93479805061267</v>
      </c>
      <c r="AW64" s="122">
        <v>112.93479805061267</v>
      </c>
    </row>
    <row r="65" spans="1:49" x14ac:dyDescent="0.25">
      <c r="A65" s="3">
        <v>14</v>
      </c>
      <c r="B65" s="122">
        <v>112.93479805061267</v>
      </c>
      <c r="C65" s="122">
        <v>112.93479805061267</v>
      </c>
      <c r="D65" s="22">
        <v>127</v>
      </c>
      <c r="E65" s="119">
        <v>112.93479805061267</v>
      </c>
      <c r="F65" s="122">
        <v>112.93479805061267</v>
      </c>
      <c r="G65" s="119">
        <v>112.93479805061267</v>
      </c>
      <c r="H65" s="119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2">
        <v>112.93479805061267</v>
      </c>
      <c r="N65" s="119">
        <v>112.93479805061267</v>
      </c>
      <c r="O65" s="122">
        <v>112.93479805061267</v>
      </c>
      <c r="P65" s="122">
        <v>112.93479805061267</v>
      </c>
      <c r="Q65" s="119">
        <v>112.93479805061267</v>
      </c>
      <c r="R65" s="122">
        <v>112.93479805061267</v>
      </c>
      <c r="S65" s="122">
        <v>112.93479805061267</v>
      </c>
      <c r="T65" s="22">
        <v>127</v>
      </c>
      <c r="U65" s="22">
        <v>127</v>
      </c>
      <c r="V65" s="122">
        <v>112.93479805061267</v>
      </c>
      <c r="W65" s="119">
        <v>112.93479805061267</v>
      </c>
      <c r="X65" s="122">
        <v>112.93479805061267</v>
      </c>
      <c r="Y65" s="72">
        <v>43.2</v>
      </c>
      <c r="Z65" s="119">
        <v>112.93479805061267</v>
      </c>
      <c r="AA65" s="119">
        <v>112.93479805061267</v>
      </c>
      <c r="AB65" s="119">
        <v>112.93479805061267</v>
      </c>
      <c r="AC65" s="22">
        <v>127</v>
      </c>
      <c r="AD65" s="119">
        <v>112.93479805061267</v>
      </c>
      <c r="AE65" s="119">
        <v>112.93479805061267</v>
      </c>
      <c r="AF65" s="119">
        <v>112.93479805061267</v>
      </c>
      <c r="AG65" s="119">
        <v>112.93479805061267</v>
      </c>
      <c r="AH65" s="119">
        <v>112.93479805061267</v>
      </c>
      <c r="AI65" s="119">
        <v>112.93479805061267</v>
      </c>
      <c r="AJ65" s="119">
        <v>112.93479805061267</v>
      </c>
      <c r="AK65" s="119">
        <v>112.93479805061267</v>
      </c>
      <c r="AL65" s="122">
        <v>112.93479805061267</v>
      </c>
      <c r="AM65" s="119">
        <v>112.93479805061267</v>
      </c>
      <c r="AN65" s="122">
        <v>112.93479805061267</v>
      </c>
      <c r="AO65" s="119">
        <v>3.12</v>
      </c>
      <c r="AP65" s="119">
        <v>112.93479805061267</v>
      </c>
      <c r="AQ65" s="119">
        <v>112.93479805061267</v>
      </c>
      <c r="AR65" s="122">
        <v>112.93479805061267</v>
      </c>
      <c r="AS65" s="22">
        <v>127</v>
      </c>
      <c r="AT65" s="119">
        <v>112.93479805061267</v>
      </c>
      <c r="AU65" s="119">
        <v>112.93479805061267</v>
      </c>
      <c r="AV65" s="119">
        <v>112.93479805061267</v>
      </c>
      <c r="AW65" s="122">
        <v>112.93479805061267</v>
      </c>
    </row>
    <row r="66" spans="1:49" x14ac:dyDescent="0.25">
      <c r="A66" s="3">
        <v>15</v>
      </c>
      <c r="B66" s="122">
        <v>781.82665599668803</v>
      </c>
      <c r="C66" s="122">
        <v>781.82665599668803</v>
      </c>
      <c r="D66" s="22">
        <v>127</v>
      </c>
      <c r="E66" s="119">
        <v>112.93479805061307</v>
      </c>
      <c r="F66" s="122">
        <v>112.93479805061267</v>
      </c>
      <c r="G66" s="119">
        <v>112.93479805061307</v>
      </c>
      <c r="H66" s="119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2">
        <v>112.93479805061267</v>
      </c>
      <c r="N66" s="119">
        <v>112.93479805061307</v>
      </c>
      <c r="O66" s="122">
        <v>112.93479805061267</v>
      </c>
      <c r="P66" s="122">
        <v>781.82665599668803</v>
      </c>
      <c r="Q66" s="119">
        <v>112.93479805061307</v>
      </c>
      <c r="R66" s="122">
        <v>112.93479805061267</v>
      </c>
      <c r="S66" s="122">
        <v>112.93479805061267</v>
      </c>
      <c r="T66" s="22">
        <v>127</v>
      </c>
      <c r="U66" s="22">
        <v>127</v>
      </c>
      <c r="V66" s="122">
        <v>112.93479805061267</v>
      </c>
      <c r="W66" s="119">
        <v>112.93479805061307</v>
      </c>
      <c r="X66" s="122">
        <v>112.93479805061267</v>
      </c>
      <c r="Y66" s="72">
        <v>43.2</v>
      </c>
      <c r="Z66" s="119">
        <v>112.93479805061307</v>
      </c>
      <c r="AA66" s="119">
        <v>112.93479805061307</v>
      </c>
      <c r="AB66" s="119">
        <v>112.93479805061307</v>
      </c>
      <c r="AC66" s="22">
        <v>127</v>
      </c>
      <c r="AD66" s="119">
        <v>112.93479805061307</v>
      </c>
      <c r="AE66" s="119">
        <v>112.93479805061307</v>
      </c>
      <c r="AF66" s="119">
        <v>112.93479805061307</v>
      </c>
      <c r="AG66" s="119">
        <v>112.93479805061307</v>
      </c>
      <c r="AH66" s="119">
        <v>112.93479805061307</v>
      </c>
      <c r="AI66" s="119">
        <v>112.93479805061307</v>
      </c>
      <c r="AJ66" s="119">
        <v>112.93479805061307</v>
      </c>
      <c r="AK66" s="119">
        <v>112.93479805061307</v>
      </c>
      <c r="AL66" s="122">
        <v>781.82665599668803</v>
      </c>
      <c r="AM66" s="119">
        <v>112.93479805061307</v>
      </c>
      <c r="AN66" s="122">
        <v>112.93479805061267</v>
      </c>
      <c r="AO66" s="119">
        <v>3.12</v>
      </c>
      <c r="AP66" s="119">
        <v>112.93479805061307</v>
      </c>
      <c r="AQ66" s="119">
        <v>112.93479805061307</v>
      </c>
      <c r="AR66" s="122">
        <v>112.93479805061267</v>
      </c>
      <c r="AS66" s="22">
        <v>127</v>
      </c>
      <c r="AT66" s="119">
        <v>112.93479805061307</v>
      </c>
      <c r="AU66" s="119">
        <v>112.93479805061307</v>
      </c>
      <c r="AV66" s="119">
        <v>112.93479805061307</v>
      </c>
      <c r="AW66" s="122">
        <v>112.93479805061267</v>
      </c>
    </row>
    <row r="67" spans="1:49" x14ac:dyDescent="0.25">
      <c r="A67" s="3">
        <v>16</v>
      </c>
      <c r="B67" s="122">
        <v>781.82665599668803</v>
      </c>
      <c r="C67" s="122">
        <v>781.82665599668803</v>
      </c>
      <c r="D67" s="22">
        <v>127</v>
      </c>
      <c r="E67" s="119">
        <v>112.93479805061267</v>
      </c>
      <c r="F67" s="122">
        <v>112.93479805061267</v>
      </c>
      <c r="G67" s="119">
        <v>112.93479805061267</v>
      </c>
      <c r="H67" s="119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2">
        <v>112.93479805061267</v>
      </c>
      <c r="N67" s="119">
        <v>112.93479805061267</v>
      </c>
      <c r="O67" s="122">
        <v>112.93479805061267</v>
      </c>
      <c r="P67" s="122">
        <v>781.82665599668803</v>
      </c>
      <c r="Q67" s="119">
        <v>112.93479805061267</v>
      </c>
      <c r="R67" s="122">
        <v>112.93479805061267</v>
      </c>
      <c r="S67" s="122">
        <v>112.93479805061267</v>
      </c>
      <c r="T67" s="22">
        <v>127</v>
      </c>
      <c r="U67" s="22">
        <v>127</v>
      </c>
      <c r="V67" s="122">
        <v>112.93479805061267</v>
      </c>
      <c r="W67" s="119">
        <v>112.93479805061267</v>
      </c>
      <c r="X67" s="122">
        <v>112.93479805061267</v>
      </c>
      <c r="Y67" s="72">
        <v>43.2</v>
      </c>
      <c r="Z67" s="119">
        <v>112.93479805061267</v>
      </c>
      <c r="AA67" s="119">
        <v>112.93479805061267</v>
      </c>
      <c r="AB67" s="119">
        <v>112.93479805061267</v>
      </c>
      <c r="AC67" s="22">
        <v>127</v>
      </c>
      <c r="AD67" s="119">
        <v>112.93479805061267</v>
      </c>
      <c r="AE67" s="119">
        <v>112.93479805061267</v>
      </c>
      <c r="AF67" s="119">
        <v>112.93479805061267</v>
      </c>
      <c r="AG67" s="119">
        <v>112.93479805061267</v>
      </c>
      <c r="AH67" s="119">
        <v>112.93479805061267</v>
      </c>
      <c r="AI67" s="119">
        <v>112.93479805061267</v>
      </c>
      <c r="AJ67" s="119">
        <v>112.93479805061267</v>
      </c>
      <c r="AK67" s="119">
        <v>112.93479805061267</v>
      </c>
      <c r="AL67" s="122">
        <v>781.82665599668803</v>
      </c>
      <c r="AM67" s="119">
        <v>112.93479805061267</v>
      </c>
      <c r="AN67" s="122">
        <v>112.93479805061267</v>
      </c>
      <c r="AO67" s="119">
        <v>3.12</v>
      </c>
      <c r="AP67" s="119">
        <v>112.93479805061267</v>
      </c>
      <c r="AQ67" s="119">
        <v>112.93479805061267</v>
      </c>
      <c r="AR67" s="122">
        <v>112.93479805061267</v>
      </c>
      <c r="AS67" s="22">
        <v>127</v>
      </c>
      <c r="AT67" s="119">
        <v>112.93479805061267</v>
      </c>
      <c r="AU67" s="119">
        <v>112.93479805061267</v>
      </c>
      <c r="AV67" s="119">
        <v>112.93479805061267</v>
      </c>
      <c r="AW67" s="122">
        <v>112.93479805061267</v>
      </c>
    </row>
    <row r="68" spans="1:49" x14ac:dyDescent="0.25">
      <c r="A68" s="3">
        <v>17</v>
      </c>
      <c r="B68" s="122">
        <v>781.82665599668803</v>
      </c>
      <c r="C68" s="122">
        <v>781.82665599668803</v>
      </c>
      <c r="D68" s="22">
        <v>127</v>
      </c>
      <c r="E68" s="119">
        <v>112.93479805061267</v>
      </c>
      <c r="F68" s="122">
        <v>112.93479805061267</v>
      </c>
      <c r="G68" s="119">
        <v>112.93479805061267</v>
      </c>
      <c r="H68" s="119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2">
        <v>112.93479805061267</v>
      </c>
      <c r="N68" s="119">
        <v>112.93479805061267</v>
      </c>
      <c r="O68" s="122">
        <v>112.93479805061267</v>
      </c>
      <c r="P68" s="122">
        <v>781.82665599668803</v>
      </c>
      <c r="Q68" s="119">
        <v>112.93479805061267</v>
      </c>
      <c r="R68" s="122">
        <v>112.93479805061267</v>
      </c>
      <c r="S68" s="122">
        <v>112.93479805061267</v>
      </c>
      <c r="T68" s="22">
        <v>127</v>
      </c>
      <c r="U68" s="22">
        <v>127</v>
      </c>
      <c r="V68" s="122">
        <v>112.93479805061267</v>
      </c>
      <c r="W68" s="119">
        <v>112.93479805061267</v>
      </c>
      <c r="X68" s="122">
        <v>112.93479805061267</v>
      </c>
      <c r="Y68" s="72">
        <v>43.2</v>
      </c>
      <c r="Z68" s="119">
        <v>112.93479805061267</v>
      </c>
      <c r="AA68" s="119">
        <v>112.93479805061267</v>
      </c>
      <c r="AB68" s="119">
        <v>112.93479805061267</v>
      </c>
      <c r="AC68" s="22">
        <v>127</v>
      </c>
      <c r="AD68" s="119">
        <v>112.93479805061267</v>
      </c>
      <c r="AE68" s="119">
        <v>112.93479805061267</v>
      </c>
      <c r="AF68" s="119">
        <v>112.93479805061267</v>
      </c>
      <c r="AG68" s="119">
        <v>112.93479805061267</v>
      </c>
      <c r="AH68" s="119">
        <v>112.93479805061267</v>
      </c>
      <c r="AI68" s="119">
        <v>112.93479805061267</v>
      </c>
      <c r="AJ68" s="119">
        <v>112.93479805061267</v>
      </c>
      <c r="AK68" s="119">
        <v>112.93479805061267</v>
      </c>
      <c r="AL68" s="122">
        <v>781.82665599668803</v>
      </c>
      <c r="AM68" s="119">
        <v>112.93479805061267</v>
      </c>
      <c r="AN68" s="122">
        <v>112.93479805061267</v>
      </c>
      <c r="AO68" s="119">
        <v>3.12</v>
      </c>
      <c r="AP68" s="119">
        <v>112.93479805061267</v>
      </c>
      <c r="AQ68" s="119">
        <v>112.93479805061267</v>
      </c>
      <c r="AR68" s="122">
        <v>112.93479805061267</v>
      </c>
      <c r="AS68" s="22">
        <v>127</v>
      </c>
      <c r="AT68" s="119">
        <v>112.93479805061267</v>
      </c>
      <c r="AU68" s="119">
        <v>112.93479805061267</v>
      </c>
      <c r="AV68" s="119">
        <v>112.93479805061267</v>
      </c>
      <c r="AW68" s="122">
        <v>112.93479805061267</v>
      </c>
    </row>
    <row r="69" spans="1:49" x14ac:dyDescent="0.25">
      <c r="A69" s="3">
        <v>18</v>
      </c>
      <c r="B69" s="122">
        <v>781.82665599668803</v>
      </c>
      <c r="C69" s="122">
        <v>781.82665599668803</v>
      </c>
      <c r="D69" s="22">
        <v>127</v>
      </c>
      <c r="E69" s="119">
        <v>112.93479805061267</v>
      </c>
      <c r="F69" s="122">
        <v>112.93479805061267</v>
      </c>
      <c r="G69" s="119">
        <v>112.93479805061267</v>
      </c>
      <c r="H69" s="119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2">
        <v>112.93479805061267</v>
      </c>
      <c r="N69" s="119">
        <v>112.93479805061267</v>
      </c>
      <c r="O69" s="122">
        <v>112.93479805061267</v>
      </c>
      <c r="P69" s="122">
        <v>781.82665599668803</v>
      </c>
      <c r="Q69" s="119">
        <v>112.93479805061267</v>
      </c>
      <c r="R69" s="122">
        <v>112.93479805061267</v>
      </c>
      <c r="S69" s="122">
        <v>112.93479805061267</v>
      </c>
      <c r="T69" s="22">
        <v>127</v>
      </c>
      <c r="U69" s="22">
        <v>127</v>
      </c>
      <c r="V69" s="122">
        <v>112.93479805061267</v>
      </c>
      <c r="W69" s="119">
        <v>112.93479805061267</v>
      </c>
      <c r="X69" s="122">
        <v>112.93479805061267</v>
      </c>
      <c r="Y69" s="72">
        <v>43.2</v>
      </c>
      <c r="Z69" s="119">
        <v>112.93479805061267</v>
      </c>
      <c r="AA69" s="119">
        <v>112.93479805061267</v>
      </c>
      <c r="AB69" s="119">
        <v>112.93479805061267</v>
      </c>
      <c r="AC69" s="22">
        <v>127</v>
      </c>
      <c r="AD69" s="119">
        <v>112.93479805061267</v>
      </c>
      <c r="AE69" s="119">
        <v>112.93479805061267</v>
      </c>
      <c r="AF69" s="119">
        <v>112.93479805061267</v>
      </c>
      <c r="AG69" s="119">
        <v>112.93479805061267</v>
      </c>
      <c r="AH69" s="119">
        <v>112.93479805061267</v>
      </c>
      <c r="AI69" s="119">
        <v>112.93479805061267</v>
      </c>
      <c r="AJ69" s="119">
        <v>112.93479805061267</v>
      </c>
      <c r="AK69" s="119">
        <v>112.93479805061267</v>
      </c>
      <c r="AL69" s="122">
        <v>781.82665599668803</v>
      </c>
      <c r="AM69" s="119">
        <v>112.93479805061267</v>
      </c>
      <c r="AN69" s="122">
        <v>112.93479805061267</v>
      </c>
      <c r="AO69" s="119">
        <v>3.12</v>
      </c>
      <c r="AP69" s="119">
        <v>112.93479805061267</v>
      </c>
      <c r="AQ69" s="119">
        <v>112.93479805061267</v>
      </c>
      <c r="AR69" s="122">
        <v>112.93479805061267</v>
      </c>
      <c r="AS69" s="22">
        <v>127</v>
      </c>
      <c r="AT69" s="119">
        <v>112.93479805061267</v>
      </c>
      <c r="AU69" s="119">
        <v>112.93479805061267</v>
      </c>
      <c r="AV69" s="119">
        <v>112.93479805061267</v>
      </c>
      <c r="AW69" s="122">
        <v>112.93479805061267</v>
      </c>
    </row>
    <row r="70" spans="1:49" x14ac:dyDescent="0.25">
      <c r="A70" s="3">
        <v>19</v>
      </c>
      <c r="B70" s="122">
        <v>781.82665599668803</v>
      </c>
      <c r="C70" s="122">
        <v>781.82665599668803</v>
      </c>
      <c r="D70" s="22">
        <v>127</v>
      </c>
      <c r="E70" s="119">
        <v>112.93479805061267</v>
      </c>
      <c r="F70" s="122">
        <v>112.93479805061267</v>
      </c>
      <c r="G70" s="119">
        <v>112.93479805061267</v>
      </c>
      <c r="H70" s="119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2">
        <v>112.93479805061267</v>
      </c>
      <c r="N70" s="119">
        <v>112.93479805061267</v>
      </c>
      <c r="O70" s="122">
        <v>112.93479805061267</v>
      </c>
      <c r="P70" s="122">
        <v>781.82665599668803</v>
      </c>
      <c r="Q70" s="119">
        <v>112.93479805061267</v>
      </c>
      <c r="R70" s="122">
        <v>112.93479805061267</v>
      </c>
      <c r="S70" s="122">
        <v>112.93479805061267</v>
      </c>
      <c r="T70" s="22">
        <v>127</v>
      </c>
      <c r="U70" s="22">
        <v>127</v>
      </c>
      <c r="V70" s="122">
        <v>112.93479805061267</v>
      </c>
      <c r="W70" s="119">
        <v>112.93479805061267</v>
      </c>
      <c r="X70" s="122">
        <v>112.93479805061267</v>
      </c>
      <c r="Y70" s="72">
        <v>43.2</v>
      </c>
      <c r="Z70" s="119">
        <v>112.93479805061267</v>
      </c>
      <c r="AA70" s="119">
        <v>112.93479805061267</v>
      </c>
      <c r="AB70" s="119">
        <v>112.93479805061267</v>
      </c>
      <c r="AC70" s="22">
        <v>127</v>
      </c>
      <c r="AD70" s="119">
        <v>112.93479805061267</v>
      </c>
      <c r="AE70" s="119">
        <v>112.93479805061267</v>
      </c>
      <c r="AF70" s="119">
        <v>112.93479805061267</v>
      </c>
      <c r="AG70" s="119">
        <v>112.93479805061267</v>
      </c>
      <c r="AH70" s="119">
        <v>112.93479805061267</v>
      </c>
      <c r="AI70" s="119">
        <v>112.93479805061267</v>
      </c>
      <c r="AJ70" s="119">
        <v>112.93479805061267</v>
      </c>
      <c r="AK70" s="119">
        <v>112.93479805061267</v>
      </c>
      <c r="AL70" s="122">
        <v>781.82665599668803</v>
      </c>
      <c r="AM70" s="119">
        <v>112.93479805061267</v>
      </c>
      <c r="AN70" s="122">
        <v>112.93479805061267</v>
      </c>
      <c r="AO70" s="119">
        <v>3.12</v>
      </c>
      <c r="AP70" s="119">
        <v>112.93479805061267</v>
      </c>
      <c r="AQ70" s="119">
        <v>112.93479805061267</v>
      </c>
      <c r="AR70" s="122">
        <v>112.93479805061267</v>
      </c>
      <c r="AS70" s="22">
        <v>127</v>
      </c>
      <c r="AT70" s="119">
        <v>112.93479805061267</v>
      </c>
      <c r="AU70" s="119">
        <v>112.93479805061267</v>
      </c>
      <c r="AV70" s="119">
        <v>112.93479805061267</v>
      </c>
      <c r="AW70" s="122">
        <v>112.93479805061267</v>
      </c>
    </row>
    <row r="71" spans="1:49" x14ac:dyDescent="0.25">
      <c r="A71" s="3">
        <v>20</v>
      </c>
      <c r="B71" s="122">
        <v>781.82665599668803</v>
      </c>
      <c r="C71" s="122">
        <v>781.82665599668803</v>
      </c>
      <c r="D71" s="22">
        <v>127</v>
      </c>
      <c r="E71" s="119">
        <v>112.93479805061267</v>
      </c>
      <c r="F71" s="122">
        <v>112.93479805061267</v>
      </c>
      <c r="G71" s="119">
        <v>112.93479805061267</v>
      </c>
      <c r="H71" s="119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2">
        <v>112.93479805061267</v>
      </c>
      <c r="N71" s="119">
        <v>112.93479805061267</v>
      </c>
      <c r="O71" s="122">
        <v>112.93479805061267</v>
      </c>
      <c r="P71" s="122">
        <v>781.82665599668803</v>
      </c>
      <c r="Q71" s="119">
        <v>112.93479805061267</v>
      </c>
      <c r="R71" s="122">
        <v>112.93479805061267</v>
      </c>
      <c r="S71" s="122">
        <v>112.93479805061267</v>
      </c>
      <c r="T71" s="22">
        <v>127</v>
      </c>
      <c r="U71" s="22">
        <v>127</v>
      </c>
      <c r="V71" s="122">
        <v>112.93479805061267</v>
      </c>
      <c r="W71" s="119">
        <v>112.93479805061267</v>
      </c>
      <c r="X71" s="122">
        <v>112.93479805061267</v>
      </c>
      <c r="Y71" s="72">
        <v>43.2</v>
      </c>
      <c r="Z71" s="119">
        <v>112.93479805061267</v>
      </c>
      <c r="AA71" s="119">
        <v>112.93479805061267</v>
      </c>
      <c r="AB71" s="119">
        <v>112.93479805061267</v>
      </c>
      <c r="AC71" s="22">
        <v>127</v>
      </c>
      <c r="AD71" s="119">
        <v>112.93479805061267</v>
      </c>
      <c r="AE71" s="119">
        <v>112.93479805061267</v>
      </c>
      <c r="AF71" s="119">
        <v>112.93479805061267</v>
      </c>
      <c r="AG71" s="119">
        <v>112.93479805061267</v>
      </c>
      <c r="AH71" s="119">
        <v>112.93479805061267</v>
      </c>
      <c r="AI71" s="119">
        <v>112.93479805061267</v>
      </c>
      <c r="AJ71" s="119">
        <v>112.93479805061267</v>
      </c>
      <c r="AK71" s="119">
        <v>112.93479805061267</v>
      </c>
      <c r="AL71" s="122">
        <v>781.82665599668803</v>
      </c>
      <c r="AM71" s="119">
        <v>112.93479805061267</v>
      </c>
      <c r="AN71" s="122">
        <v>112.93479805061267</v>
      </c>
      <c r="AO71" s="119">
        <v>3.12</v>
      </c>
      <c r="AP71" s="119">
        <v>112.93479805061267</v>
      </c>
      <c r="AQ71" s="119">
        <v>112.93479805061267</v>
      </c>
      <c r="AR71" s="122">
        <v>112.93479805061267</v>
      </c>
      <c r="AS71" s="22">
        <v>127</v>
      </c>
      <c r="AT71" s="119">
        <v>112.93479805061267</v>
      </c>
      <c r="AU71" s="119">
        <v>112.93479805061267</v>
      </c>
      <c r="AV71" s="119">
        <v>112.93479805061267</v>
      </c>
      <c r="AW71" s="122">
        <v>112.93479805061267</v>
      </c>
    </row>
    <row r="72" spans="1:49" x14ac:dyDescent="0.25">
      <c r="A72" s="3">
        <v>21</v>
      </c>
      <c r="B72" s="122">
        <v>781.82665599668803</v>
      </c>
      <c r="C72" s="122">
        <v>781.82665599668803</v>
      </c>
      <c r="D72" s="22">
        <v>127</v>
      </c>
      <c r="E72" s="119">
        <v>112.93479805061267</v>
      </c>
      <c r="F72" s="122">
        <v>112.93479805061267</v>
      </c>
      <c r="G72" s="119">
        <v>112.93479805061267</v>
      </c>
      <c r="H72" s="119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2">
        <v>112.93479805061267</v>
      </c>
      <c r="N72" s="119">
        <v>112.93479805061267</v>
      </c>
      <c r="O72" s="122">
        <v>112.93479805061267</v>
      </c>
      <c r="P72" s="122">
        <v>781.82665599668803</v>
      </c>
      <c r="Q72" s="119">
        <v>112.93479805061267</v>
      </c>
      <c r="R72" s="122">
        <v>112.93479805061267</v>
      </c>
      <c r="S72" s="122">
        <v>112.93479805061267</v>
      </c>
      <c r="T72" s="22">
        <v>127</v>
      </c>
      <c r="U72" s="22">
        <v>127</v>
      </c>
      <c r="V72" s="122">
        <v>112.93479805061267</v>
      </c>
      <c r="W72" s="119">
        <v>112.93479805061267</v>
      </c>
      <c r="X72" s="122">
        <v>112.93479805061267</v>
      </c>
      <c r="Y72" s="72">
        <v>43.2</v>
      </c>
      <c r="Z72" s="119">
        <v>112.93479805061267</v>
      </c>
      <c r="AA72" s="119">
        <v>112.93479805061267</v>
      </c>
      <c r="AB72" s="119">
        <v>112.93479805061267</v>
      </c>
      <c r="AC72" s="22">
        <v>127</v>
      </c>
      <c r="AD72" s="119">
        <v>112.93479805061267</v>
      </c>
      <c r="AE72" s="119">
        <v>112.93479805061267</v>
      </c>
      <c r="AF72" s="119">
        <v>112.93479805061267</v>
      </c>
      <c r="AG72" s="119">
        <v>112.93479805061267</v>
      </c>
      <c r="AH72" s="119">
        <v>112.93479805061267</v>
      </c>
      <c r="AI72" s="119">
        <v>112.93479805061267</v>
      </c>
      <c r="AJ72" s="119">
        <v>112.93479805061267</v>
      </c>
      <c r="AK72" s="119">
        <v>112.93479805061267</v>
      </c>
      <c r="AL72" s="122">
        <v>781.82665599668803</v>
      </c>
      <c r="AM72" s="119">
        <v>112.93479805061267</v>
      </c>
      <c r="AN72" s="122">
        <v>112.93479805061267</v>
      </c>
      <c r="AO72" s="119">
        <v>3.12</v>
      </c>
      <c r="AP72" s="119">
        <v>112.93479805061267</v>
      </c>
      <c r="AQ72" s="119">
        <v>112.93479805061267</v>
      </c>
      <c r="AR72" s="122">
        <v>112.93479805061267</v>
      </c>
      <c r="AS72" s="22">
        <v>127</v>
      </c>
      <c r="AT72" s="119">
        <v>112.93479805061267</v>
      </c>
      <c r="AU72" s="119">
        <v>112.93479805061267</v>
      </c>
      <c r="AV72" s="119">
        <v>112.93479805061267</v>
      </c>
      <c r="AW72" s="122">
        <v>112.93479805061267</v>
      </c>
    </row>
    <row r="73" spans="1:49" x14ac:dyDescent="0.25">
      <c r="A73" s="3">
        <v>22</v>
      </c>
      <c r="B73" s="122">
        <v>778.15796668670077</v>
      </c>
      <c r="C73" s="122">
        <v>778.15796668670077</v>
      </c>
      <c r="D73" s="22">
        <v>127</v>
      </c>
      <c r="E73" s="119">
        <v>112.93479805061267</v>
      </c>
      <c r="F73" s="122">
        <v>112.93479805061267</v>
      </c>
      <c r="G73" s="119">
        <v>112.93479805061267</v>
      </c>
      <c r="H73" s="119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2">
        <v>112.93479805061267</v>
      </c>
      <c r="N73" s="119">
        <v>112.93479805061267</v>
      </c>
      <c r="O73" s="122">
        <v>112.93479805061267</v>
      </c>
      <c r="P73" s="122">
        <v>778.15796668670077</v>
      </c>
      <c r="Q73" s="119">
        <v>112.93479805061267</v>
      </c>
      <c r="R73" s="122">
        <v>112.93479805061267</v>
      </c>
      <c r="S73" s="122">
        <v>112.93479805061267</v>
      </c>
      <c r="T73" s="22">
        <v>127</v>
      </c>
      <c r="U73" s="22">
        <v>127</v>
      </c>
      <c r="V73" s="122">
        <v>112.93479805061267</v>
      </c>
      <c r="W73" s="119">
        <v>112.93479805061267</v>
      </c>
      <c r="X73" s="122">
        <v>112.93479805061267</v>
      </c>
      <c r="Y73" s="72">
        <v>43.2</v>
      </c>
      <c r="Z73" s="119">
        <v>112.93479805061267</v>
      </c>
      <c r="AA73" s="119">
        <v>112.93479805061267</v>
      </c>
      <c r="AB73" s="119">
        <v>112.93479805061267</v>
      </c>
      <c r="AC73" s="22">
        <v>127</v>
      </c>
      <c r="AD73" s="119">
        <v>112.93479805061267</v>
      </c>
      <c r="AE73" s="119">
        <v>112.93479805061267</v>
      </c>
      <c r="AF73" s="119">
        <v>112.93479805061267</v>
      </c>
      <c r="AG73" s="119">
        <v>112.93479805061267</v>
      </c>
      <c r="AH73" s="119">
        <v>112.93479805061267</v>
      </c>
      <c r="AI73" s="119">
        <v>112.93479805061267</v>
      </c>
      <c r="AJ73" s="119">
        <v>112.93479805061267</v>
      </c>
      <c r="AK73" s="119">
        <v>112.93479805061267</v>
      </c>
      <c r="AL73" s="122">
        <v>778.15796668670077</v>
      </c>
      <c r="AM73" s="119">
        <v>112.93479805061267</v>
      </c>
      <c r="AN73" s="122">
        <v>112.93479805061267</v>
      </c>
      <c r="AO73" s="119">
        <v>3.12</v>
      </c>
      <c r="AP73" s="119">
        <v>112.93479805061267</v>
      </c>
      <c r="AQ73" s="119">
        <v>112.93479805061267</v>
      </c>
      <c r="AR73" s="122">
        <v>112.93479805061267</v>
      </c>
      <c r="AS73" s="22">
        <v>127</v>
      </c>
      <c r="AT73" s="119">
        <v>112.93479805061267</v>
      </c>
      <c r="AU73" s="119">
        <v>112.93479805061267</v>
      </c>
      <c r="AV73" s="119">
        <v>112.93479805061267</v>
      </c>
      <c r="AW73" s="122">
        <v>112.93479805061267</v>
      </c>
    </row>
    <row r="74" spans="1:49" x14ac:dyDescent="0.25">
      <c r="A74" s="3">
        <v>23</v>
      </c>
      <c r="B74" s="122">
        <v>778.15796668670077</v>
      </c>
      <c r="C74" s="122">
        <v>778.15796668670077</v>
      </c>
      <c r="D74" s="22">
        <v>127</v>
      </c>
      <c r="E74" s="119">
        <v>112.93479805061267</v>
      </c>
      <c r="F74" s="122">
        <v>112.93479805061267</v>
      </c>
      <c r="G74" s="119">
        <v>112.93479805061267</v>
      </c>
      <c r="H74" s="119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2">
        <v>112.93479805061267</v>
      </c>
      <c r="N74" s="119">
        <v>112.93479805061267</v>
      </c>
      <c r="O74" s="122">
        <v>112.93479805061267</v>
      </c>
      <c r="P74" s="122">
        <v>778.15796668670077</v>
      </c>
      <c r="Q74" s="119">
        <v>112.93479805061267</v>
      </c>
      <c r="R74" s="122">
        <v>112.93479805061267</v>
      </c>
      <c r="S74" s="122">
        <v>112.93479805061267</v>
      </c>
      <c r="T74" s="22">
        <v>127</v>
      </c>
      <c r="U74" s="22">
        <v>127</v>
      </c>
      <c r="V74" s="122">
        <v>112.93479805061267</v>
      </c>
      <c r="W74" s="119">
        <v>112.93479805061267</v>
      </c>
      <c r="X74" s="122">
        <v>112.93479805061267</v>
      </c>
      <c r="Y74" s="72">
        <v>43.2</v>
      </c>
      <c r="Z74" s="119">
        <v>112.93479805061267</v>
      </c>
      <c r="AA74" s="119">
        <v>112.93479805061267</v>
      </c>
      <c r="AB74" s="119">
        <v>112.93479805061267</v>
      </c>
      <c r="AC74" s="22">
        <v>127</v>
      </c>
      <c r="AD74" s="119">
        <v>112.93479805061267</v>
      </c>
      <c r="AE74" s="119">
        <v>112.93479805061267</v>
      </c>
      <c r="AF74" s="119">
        <v>112.93479805061267</v>
      </c>
      <c r="AG74" s="119">
        <v>112.93479805061267</v>
      </c>
      <c r="AH74" s="119">
        <v>112.93479805061267</v>
      </c>
      <c r="AI74" s="119">
        <v>112.93479805061267</v>
      </c>
      <c r="AJ74" s="119">
        <v>112.93479805061267</v>
      </c>
      <c r="AK74" s="119">
        <v>112.93479805061267</v>
      </c>
      <c r="AL74" s="122">
        <v>778.15796668670077</v>
      </c>
      <c r="AM74" s="119">
        <v>112.93479805061267</v>
      </c>
      <c r="AN74" s="122">
        <v>112.93479805061267</v>
      </c>
      <c r="AO74" s="119">
        <v>3.12</v>
      </c>
      <c r="AP74" s="119">
        <v>112.93479805061267</v>
      </c>
      <c r="AQ74" s="119">
        <v>112.93479805061267</v>
      </c>
      <c r="AR74" s="122">
        <v>112.93479805061267</v>
      </c>
      <c r="AS74" s="22">
        <v>127</v>
      </c>
      <c r="AT74" s="119">
        <v>112.93479805061267</v>
      </c>
      <c r="AU74" s="119">
        <v>112.93479805061267</v>
      </c>
      <c r="AV74" s="119">
        <v>112.93479805061267</v>
      </c>
      <c r="AW74" s="122">
        <v>112.93479805061267</v>
      </c>
    </row>
    <row r="75" spans="1:49" x14ac:dyDescent="0.25">
      <c r="A75" s="3">
        <v>24</v>
      </c>
      <c r="B75" s="122">
        <v>778.15796668670077</v>
      </c>
      <c r="C75" s="122">
        <v>778.15796668670077</v>
      </c>
      <c r="D75" s="22">
        <v>127</v>
      </c>
      <c r="E75" s="119">
        <v>112.93479805061267</v>
      </c>
      <c r="F75" s="122">
        <v>112.93479805061267</v>
      </c>
      <c r="G75" s="119">
        <v>112.93479805061267</v>
      </c>
      <c r="H75" s="119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2">
        <v>112.93479805061267</v>
      </c>
      <c r="N75" s="119">
        <v>112.93479805061267</v>
      </c>
      <c r="O75" s="122">
        <v>112.93479805061267</v>
      </c>
      <c r="P75" s="122">
        <v>778.15796668670077</v>
      </c>
      <c r="Q75" s="119">
        <v>112.93479805061267</v>
      </c>
      <c r="R75" s="122">
        <v>112.93479805061267</v>
      </c>
      <c r="S75" s="122">
        <v>112.93479805061267</v>
      </c>
      <c r="T75" s="22">
        <v>127</v>
      </c>
      <c r="U75" s="22">
        <v>127</v>
      </c>
      <c r="V75" s="122">
        <v>112.93479805061267</v>
      </c>
      <c r="W75" s="119">
        <v>112.93479805061267</v>
      </c>
      <c r="X75" s="122">
        <v>112.93479805061267</v>
      </c>
      <c r="Y75" s="72">
        <v>43.2</v>
      </c>
      <c r="Z75" s="119">
        <v>112.93479805061267</v>
      </c>
      <c r="AA75" s="119">
        <v>112.93479805061267</v>
      </c>
      <c r="AB75" s="119">
        <v>112.93479805061267</v>
      </c>
      <c r="AC75" s="22">
        <v>127</v>
      </c>
      <c r="AD75" s="119">
        <v>112.93479805061267</v>
      </c>
      <c r="AE75" s="119">
        <v>112.93479805061267</v>
      </c>
      <c r="AF75" s="119">
        <v>112.93479805061267</v>
      </c>
      <c r="AG75" s="119">
        <v>112.93479805061267</v>
      </c>
      <c r="AH75" s="119">
        <v>112.93479805061267</v>
      </c>
      <c r="AI75" s="119">
        <v>112.93479805061267</v>
      </c>
      <c r="AJ75" s="119">
        <v>112.93479805061267</v>
      </c>
      <c r="AK75" s="119">
        <v>112.93479805061267</v>
      </c>
      <c r="AL75" s="122">
        <v>778.15796668670077</v>
      </c>
      <c r="AM75" s="119">
        <v>112.93479805061267</v>
      </c>
      <c r="AN75" s="122">
        <v>112.93479805061267</v>
      </c>
      <c r="AO75" s="119">
        <v>3.12</v>
      </c>
      <c r="AP75" s="119">
        <v>112.93479805061267</v>
      </c>
      <c r="AQ75" s="119">
        <v>112.93479805061267</v>
      </c>
      <c r="AR75" s="122">
        <v>112.93479805061267</v>
      </c>
      <c r="AS75" s="22">
        <v>127</v>
      </c>
      <c r="AT75" s="119">
        <v>112.93479805061267</v>
      </c>
      <c r="AU75" s="119">
        <v>112.93479805061267</v>
      </c>
      <c r="AV75" s="119">
        <v>112.93479805061267</v>
      </c>
      <c r="AW75" s="122">
        <v>112.93479805061267</v>
      </c>
    </row>
    <row r="76" spans="1:49" x14ac:dyDescent="0.25">
      <c r="A76" s="3">
        <v>25</v>
      </c>
      <c r="B76" s="122">
        <v>775.72517344866947</v>
      </c>
      <c r="C76" s="122">
        <v>775.72517344866947</v>
      </c>
      <c r="D76" s="22">
        <v>127</v>
      </c>
      <c r="E76" s="119">
        <v>112.93479805061267</v>
      </c>
      <c r="F76" s="122">
        <v>112.93479805061267</v>
      </c>
      <c r="G76" s="119">
        <v>112.93479805061267</v>
      </c>
      <c r="H76" s="119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2">
        <v>112.93479805061267</v>
      </c>
      <c r="N76" s="119">
        <v>112.93479805061267</v>
      </c>
      <c r="O76" s="122">
        <v>112.93479805061267</v>
      </c>
      <c r="P76" s="122">
        <v>775.72517344866947</v>
      </c>
      <c r="Q76" s="119">
        <v>112.93479805061267</v>
      </c>
      <c r="R76" s="122">
        <v>112.93479805061267</v>
      </c>
      <c r="S76" s="122">
        <v>112.93479805061267</v>
      </c>
      <c r="T76" s="22">
        <v>127</v>
      </c>
      <c r="U76" s="22">
        <v>127</v>
      </c>
      <c r="V76" s="122">
        <v>112.93479805061267</v>
      </c>
      <c r="W76" s="119">
        <v>112.93479805061267</v>
      </c>
      <c r="X76" s="122">
        <v>112.93479805061267</v>
      </c>
      <c r="Y76" s="72">
        <v>43.2</v>
      </c>
      <c r="Z76" s="119">
        <v>112.93479805061267</v>
      </c>
      <c r="AA76" s="119">
        <v>112.93479805061267</v>
      </c>
      <c r="AB76" s="119">
        <v>112.93479805061267</v>
      </c>
      <c r="AC76" s="22">
        <v>127</v>
      </c>
      <c r="AD76" s="119">
        <v>112.93479805061267</v>
      </c>
      <c r="AE76" s="119">
        <v>112.93479805061267</v>
      </c>
      <c r="AF76" s="119">
        <v>112.93479805061267</v>
      </c>
      <c r="AG76" s="119">
        <v>112.93479805061267</v>
      </c>
      <c r="AH76" s="119">
        <v>112.93479805061267</v>
      </c>
      <c r="AI76" s="119">
        <v>112.93479805061267</v>
      </c>
      <c r="AJ76" s="119">
        <v>112.93479805061267</v>
      </c>
      <c r="AK76" s="119">
        <v>112.93479805061267</v>
      </c>
      <c r="AL76" s="122">
        <v>775.72517344866947</v>
      </c>
      <c r="AM76" s="119">
        <v>112.93479805061267</v>
      </c>
      <c r="AN76" s="122">
        <v>112.93479805061267</v>
      </c>
      <c r="AO76" s="119">
        <v>3.12</v>
      </c>
      <c r="AP76" s="119">
        <v>112.93479805061267</v>
      </c>
      <c r="AQ76" s="119">
        <v>112.93479805061267</v>
      </c>
      <c r="AR76" s="122">
        <v>112.93479805061267</v>
      </c>
      <c r="AS76" s="22">
        <v>127</v>
      </c>
      <c r="AT76" s="119">
        <v>112.93479805061267</v>
      </c>
      <c r="AU76" s="119">
        <v>112.93479805061267</v>
      </c>
      <c r="AV76" s="119">
        <v>112.93479805061267</v>
      </c>
      <c r="AW76" s="122">
        <v>112.93479805061267</v>
      </c>
    </row>
    <row r="77" spans="1:49" x14ac:dyDescent="0.25">
      <c r="A77" s="3">
        <v>26</v>
      </c>
      <c r="B77" s="122">
        <v>773.3027219575481</v>
      </c>
      <c r="C77" s="122">
        <v>773.3027219575481</v>
      </c>
      <c r="D77" s="22">
        <v>127</v>
      </c>
      <c r="E77" s="119">
        <v>112.93479805061267</v>
      </c>
      <c r="F77" s="122">
        <v>112.93479805061267</v>
      </c>
      <c r="G77" s="119">
        <v>112.93479805061267</v>
      </c>
      <c r="H77" s="119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2">
        <v>112.93479805061267</v>
      </c>
      <c r="N77" s="119">
        <v>112.93479805061267</v>
      </c>
      <c r="O77" s="122">
        <v>112.93479805061267</v>
      </c>
      <c r="P77" s="122">
        <v>773.3027219575481</v>
      </c>
      <c r="Q77" s="119">
        <v>112.93479805061267</v>
      </c>
      <c r="R77" s="122">
        <v>112.93479805061267</v>
      </c>
      <c r="S77" s="122">
        <v>112.93479805061267</v>
      </c>
      <c r="T77" s="22">
        <v>127</v>
      </c>
      <c r="U77" s="22">
        <v>127</v>
      </c>
      <c r="V77" s="122">
        <v>112.93479805061267</v>
      </c>
      <c r="W77" s="119">
        <v>112.93479805061267</v>
      </c>
      <c r="X77" s="122">
        <v>112.93479805061267</v>
      </c>
      <c r="Y77" s="72">
        <v>43.2</v>
      </c>
      <c r="Z77" s="119">
        <v>112.93479805061267</v>
      </c>
      <c r="AA77" s="119">
        <v>112.93479805061267</v>
      </c>
      <c r="AB77" s="119">
        <v>112.93479805061267</v>
      </c>
      <c r="AC77" s="22">
        <v>127</v>
      </c>
      <c r="AD77" s="119">
        <v>112.93479805061267</v>
      </c>
      <c r="AE77" s="119">
        <v>112.93479805061267</v>
      </c>
      <c r="AF77" s="119">
        <v>112.93479805061267</v>
      </c>
      <c r="AG77" s="119">
        <v>112.93479805061267</v>
      </c>
      <c r="AH77" s="119">
        <v>112.93479805061267</v>
      </c>
      <c r="AI77" s="119">
        <v>112.93479805061267</v>
      </c>
      <c r="AJ77" s="119">
        <v>112.93479805061267</v>
      </c>
      <c r="AK77" s="119">
        <v>112.93479805061267</v>
      </c>
      <c r="AL77" s="122">
        <v>773.3027219575481</v>
      </c>
      <c r="AM77" s="119">
        <v>112.93479805061267</v>
      </c>
      <c r="AN77" s="122">
        <v>112.93479805061267</v>
      </c>
      <c r="AO77" s="119">
        <v>3.12</v>
      </c>
      <c r="AP77" s="119">
        <v>112.93479805061267</v>
      </c>
      <c r="AQ77" s="119">
        <v>112.93479805061267</v>
      </c>
      <c r="AR77" s="122">
        <v>112.93479805061267</v>
      </c>
      <c r="AS77" s="22">
        <v>127</v>
      </c>
      <c r="AT77" s="119">
        <v>112.93479805061267</v>
      </c>
      <c r="AU77" s="119">
        <v>112.93479805061267</v>
      </c>
      <c r="AV77" s="119">
        <v>112.93479805061267</v>
      </c>
      <c r="AW77" s="122">
        <v>112.93479805061267</v>
      </c>
    </row>
    <row r="78" spans="1:49" x14ac:dyDescent="0.25">
      <c r="A78" s="3">
        <v>27</v>
      </c>
      <c r="B78" s="122">
        <v>770.89056282145975</v>
      </c>
      <c r="C78" s="122">
        <v>770.89056282145975</v>
      </c>
      <c r="D78" s="22">
        <v>127</v>
      </c>
      <c r="E78" s="119">
        <v>112.93479805061307</v>
      </c>
      <c r="F78" s="122">
        <v>112.93479805061267</v>
      </c>
      <c r="G78" s="119">
        <v>112.93479805061307</v>
      </c>
      <c r="H78" s="119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2">
        <v>112.93479805061267</v>
      </c>
      <c r="N78" s="119">
        <v>112.93479805061307</v>
      </c>
      <c r="O78" s="122">
        <v>112.93479805061267</v>
      </c>
      <c r="P78" s="122">
        <v>770.89056282145975</v>
      </c>
      <c r="Q78" s="119">
        <v>112.93479805061307</v>
      </c>
      <c r="R78" s="122">
        <v>112.93479805061267</v>
      </c>
      <c r="S78" s="122">
        <v>112.93479805061267</v>
      </c>
      <c r="T78" s="22">
        <v>127</v>
      </c>
      <c r="U78" s="22">
        <v>127</v>
      </c>
      <c r="V78" s="122">
        <v>112.93479805061267</v>
      </c>
      <c r="W78" s="119">
        <v>112.93479805061307</v>
      </c>
      <c r="X78" s="122">
        <v>112.93479805061267</v>
      </c>
      <c r="Y78" s="72">
        <v>43.2</v>
      </c>
      <c r="Z78" s="119">
        <v>112.93479805061307</v>
      </c>
      <c r="AA78" s="119">
        <v>112.93479805061307</v>
      </c>
      <c r="AB78" s="119">
        <v>112.93479805061307</v>
      </c>
      <c r="AC78" s="22">
        <v>127</v>
      </c>
      <c r="AD78" s="119">
        <v>112.93479805061307</v>
      </c>
      <c r="AE78" s="119">
        <v>112.93479805061307</v>
      </c>
      <c r="AF78" s="119">
        <v>112.93479805061307</v>
      </c>
      <c r="AG78" s="119">
        <v>112.93479805061307</v>
      </c>
      <c r="AH78" s="119">
        <v>112.93479805061307</v>
      </c>
      <c r="AI78" s="119">
        <v>112.93479805061307</v>
      </c>
      <c r="AJ78" s="119">
        <v>112.93479805061307</v>
      </c>
      <c r="AK78" s="119">
        <v>112.93479805061307</v>
      </c>
      <c r="AL78" s="122">
        <v>770.89056282145975</v>
      </c>
      <c r="AM78" s="119">
        <v>112.93479805061307</v>
      </c>
      <c r="AN78" s="122">
        <v>112.93479805061267</v>
      </c>
      <c r="AO78" s="119">
        <v>3.12</v>
      </c>
      <c r="AP78" s="119">
        <v>112.93479805061307</v>
      </c>
      <c r="AQ78" s="119">
        <v>112.93479805061307</v>
      </c>
      <c r="AR78" s="122">
        <v>112.93479805061267</v>
      </c>
      <c r="AS78" s="22">
        <v>127</v>
      </c>
      <c r="AT78" s="119">
        <v>112.93479805061307</v>
      </c>
      <c r="AU78" s="119">
        <v>112.93479805061307</v>
      </c>
      <c r="AV78" s="119">
        <v>112.93479805061307</v>
      </c>
      <c r="AW78" s="122">
        <v>112.93479805061267</v>
      </c>
    </row>
    <row r="79" spans="1:49" x14ac:dyDescent="0.25">
      <c r="A79" s="3">
        <v>28</v>
      </c>
      <c r="B79" s="122">
        <v>750.79588729756938</v>
      </c>
      <c r="C79" s="122">
        <v>750.79588729756938</v>
      </c>
      <c r="D79" s="22">
        <v>127</v>
      </c>
      <c r="E79" s="119">
        <v>112.93479805061267</v>
      </c>
      <c r="F79" s="122">
        <v>112.93479805061267</v>
      </c>
      <c r="G79" s="119">
        <v>112.93479805061267</v>
      </c>
      <c r="H79" s="119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2">
        <v>112.93479805061267</v>
      </c>
      <c r="N79" s="119">
        <v>112.93479805061267</v>
      </c>
      <c r="O79" s="122">
        <v>112.93479805061267</v>
      </c>
      <c r="P79" s="122">
        <v>750.79588729756938</v>
      </c>
      <c r="Q79" s="119">
        <v>112.93479805061267</v>
      </c>
      <c r="R79" s="122">
        <v>112.93479805061267</v>
      </c>
      <c r="S79" s="122">
        <v>112.93479805061267</v>
      </c>
      <c r="T79" s="22">
        <v>127</v>
      </c>
      <c r="U79" s="22">
        <v>127</v>
      </c>
      <c r="V79" s="122">
        <v>112.93479805061267</v>
      </c>
      <c r="W79" s="119">
        <v>112.93479805061267</v>
      </c>
      <c r="X79" s="122">
        <v>112.93479805061267</v>
      </c>
      <c r="Y79" s="72">
        <v>43.2</v>
      </c>
      <c r="Z79" s="119">
        <v>112.93479805061267</v>
      </c>
      <c r="AA79" s="119">
        <v>112.93479805061267</v>
      </c>
      <c r="AB79" s="119">
        <v>112.93479805061267</v>
      </c>
      <c r="AC79" s="22">
        <v>127</v>
      </c>
      <c r="AD79" s="119">
        <v>112.93479805061267</v>
      </c>
      <c r="AE79" s="119">
        <v>112.93479805061267</v>
      </c>
      <c r="AF79" s="119">
        <v>112.93479805061267</v>
      </c>
      <c r="AG79" s="119">
        <v>112.93479805061267</v>
      </c>
      <c r="AH79" s="119">
        <v>112.93479805061267</v>
      </c>
      <c r="AI79" s="119">
        <v>112.93479805061267</v>
      </c>
      <c r="AJ79" s="119">
        <v>112.93479805061267</v>
      </c>
      <c r="AK79" s="119">
        <v>112.93479805061267</v>
      </c>
      <c r="AL79" s="122">
        <v>750.79588729756938</v>
      </c>
      <c r="AM79" s="119">
        <v>112.93479805061267</v>
      </c>
      <c r="AN79" s="122">
        <v>112.93479805061267</v>
      </c>
      <c r="AO79" s="119">
        <v>3.12</v>
      </c>
      <c r="AP79" s="119">
        <v>112.93479805061267</v>
      </c>
      <c r="AQ79" s="119">
        <v>112.93479805061267</v>
      </c>
      <c r="AR79" s="122">
        <v>112.93479805061267</v>
      </c>
      <c r="AS79" s="22">
        <v>127</v>
      </c>
      <c r="AT79" s="119">
        <v>112.93479805061267</v>
      </c>
      <c r="AU79" s="119">
        <v>112.93479805061267</v>
      </c>
      <c r="AV79" s="119">
        <v>112.93479805061267</v>
      </c>
      <c r="AW79" s="122">
        <v>112.93479805061267</v>
      </c>
    </row>
    <row r="80" spans="1:49" x14ac:dyDescent="0.25">
      <c r="A80" s="3">
        <v>29</v>
      </c>
      <c r="B80" s="122">
        <v>749.63626232513343</v>
      </c>
      <c r="C80" s="122">
        <v>749.63626232513343</v>
      </c>
      <c r="D80" s="22">
        <v>127</v>
      </c>
      <c r="E80" s="119">
        <v>112.93479805061267</v>
      </c>
      <c r="F80" s="122">
        <v>112.93479805061267</v>
      </c>
      <c r="G80" s="119">
        <v>112.93479805061267</v>
      </c>
      <c r="H80" s="119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2">
        <v>112.93479805061267</v>
      </c>
      <c r="N80" s="119">
        <v>112.93479805061267</v>
      </c>
      <c r="O80" s="122">
        <v>112.93479805061267</v>
      </c>
      <c r="P80" s="122">
        <v>749.63626232513343</v>
      </c>
      <c r="Q80" s="119">
        <v>112.93479805061267</v>
      </c>
      <c r="R80" s="122">
        <v>112.93479805061267</v>
      </c>
      <c r="S80" s="122">
        <v>112.93479805061267</v>
      </c>
      <c r="T80" s="22">
        <v>127</v>
      </c>
      <c r="U80" s="22">
        <v>127</v>
      </c>
      <c r="V80" s="122">
        <v>112.93479805061267</v>
      </c>
      <c r="W80" s="119">
        <v>112.93479805061267</v>
      </c>
      <c r="X80" s="122">
        <v>112.93479805061267</v>
      </c>
      <c r="Y80" s="72">
        <v>43.2</v>
      </c>
      <c r="Z80" s="119">
        <v>112.93479805061267</v>
      </c>
      <c r="AA80" s="119">
        <v>112.93479805061267</v>
      </c>
      <c r="AB80" s="119">
        <v>112.93479805061267</v>
      </c>
      <c r="AC80" s="22">
        <v>127</v>
      </c>
      <c r="AD80" s="119">
        <v>112.93479805061267</v>
      </c>
      <c r="AE80" s="119">
        <v>112.93479805061267</v>
      </c>
      <c r="AF80" s="119">
        <v>112.93479805061267</v>
      </c>
      <c r="AG80" s="119">
        <v>112.93479805061267</v>
      </c>
      <c r="AH80" s="119">
        <v>112.93479805061267</v>
      </c>
      <c r="AI80" s="119">
        <v>112.93479805061267</v>
      </c>
      <c r="AJ80" s="119">
        <v>112.93479805061267</v>
      </c>
      <c r="AK80" s="119">
        <v>112.93479805061267</v>
      </c>
      <c r="AL80" s="122">
        <v>749.63626232513343</v>
      </c>
      <c r="AM80" s="119">
        <v>112.93479805061267</v>
      </c>
      <c r="AN80" s="122">
        <v>112.93479805061267</v>
      </c>
      <c r="AO80" s="119">
        <v>3.12</v>
      </c>
      <c r="AP80" s="119">
        <v>112.93479805061267</v>
      </c>
      <c r="AQ80" s="119">
        <v>112.93479805061267</v>
      </c>
      <c r="AR80" s="122">
        <v>112.93479805061267</v>
      </c>
      <c r="AS80" s="22">
        <v>127</v>
      </c>
      <c r="AT80" s="119">
        <v>112.93479805061267</v>
      </c>
      <c r="AU80" s="119">
        <v>112.93479805061267</v>
      </c>
      <c r="AV80" s="119">
        <v>112.93479805061267</v>
      </c>
      <c r="AW80" s="122">
        <v>112.93479805061267</v>
      </c>
    </row>
    <row r="81" spans="1:49" x14ac:dyDescent="0.25">
      <c r="A81" s="3">
        <v>30</v>
      </c>
      <c r="B81" s="122">
        <v>748.47909041526646</v>
      </c>
      <c r="C81" s="122">
        <v>748.47909041526646</v>
      </c>
      <c r="D81" s="22">
        <v>127</v>
      </c>
      <c r="E81" s="119">
        <v>112.93479805061267</v>
      </c>
      <c r="F81" s="122">
        <v>112.93479805061267</v>
      </c>
      <c r="G81" s="119">
        <v>112.93479805061267</v>
      </c>
      <c r="H81" s="119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2">
        <v>112.93479805061267</v>
      </c>
      <c r="N81" s="119">
        <v>112.93479805061267</v>
      </c>
      <c r="O81" s="122">
        <v>112.93479805061267</v>
      </c>
      <c r="P81" s="122">
        <v>748.47909041526646</v>
      </c>
      <c r="Q81" s="119">
        <v>112.93479805061267</v>
      </c>
      <c r="R81" s="122">
        <v>112.93479805061267</v>
      </c>
      <c r="S81" s="122">
        <v>112.93479805061267</v>
      </c>
      <c r="T81" s="22">
        <v>127</v>
      </c>
      <c r="U81" s="22">
        <v>127</v>
      </c>
      <c r="V81" s="122">
        <v>112.93479805061267</v>
      </c>
      <c r="W81" s="119">
        <v>112.93479805061267</v>
      </c>
      <c r="X81" s="122">
        <v>112.93479805061267</v>
      </c>
      <c r="Y81" s="72">
        <v>43.2</v>
      </c>
      <c r="Z81" s="119">
        <v>112.93479805061267</v>
      </c>
      <c r="AA81" s="119">
        <v>112.93479805061267</v>
      </c>
      <c r="AB81" s="119">
        <v>112.93479805061267</v>
      </c>
      <c r="AC81" s="22">
        <v>127</v>
      </c>
      <c r="AD81" s="119">
        <v>112.93479805061267</v>
      </c>
      <c r="AE81" s="119">
        <v>112.93479805061267</v>
      </c>
      <c r="AF81" s="119">
        <v>112.93479805061267</v>
      </c>
      <c r="AG81" s="119">
        <v>112.93479805061267</v>
      </c>
      <c r="AH81" s="119">
        <v>112.93479805061267</v>
      </c>
      <c r="AI81" s="119">
        <v>112.93479805061267</v>
      </c>
      <c r="AJ81" s="119">
        <v>112.93479805061267</v>
      </c>
      <c r="AK81" s="119">
        <v>112.93479805061267</v>
      </c>
      <c r="AL81" s="122">
        <v>748.47909041526646</v>
      </c>
      <c r="AM81" s="119">
        <v>112.93479805061267</v>
      </c>
      <c r="AN81" s="122">
        <v>112.93479805061267</v>
      </c>
      <c r="AO81" s="119">
        <v>3.12</v>
      </c>
      <c r="AP81" s="119">
        <v>112.93479805061267</v>
      </c>
      <c r="AQ81" s="119">
        <v>112.93479805061267</v>
      </c>
      <c r="AR81" s="122">
        <v>112.93479805061267</v>
      </c>
      <c r="AS81" s="22">
        <v>127</v>
      </c>
      <c r="AT81" s="119">
        <v>112.93479805061267</v>
      </c>
      <c r="AU81" s="119">
        <v>112.93479805061267</v>
      </c>
      <c r="AV81" s="119">
        <v>112.93479805061267</v>
      </c>
      <c r="AW81" s="122">
        <v>112.93479805061267</v>
      </c>
    </row>
    <row r="82" spans="1:49" x14ac:dyDescent="0.25">
      <c r="A82" s="3">
        <v>31</v>
      </c>
      <c r="B82" s="122">
        <v>747.32436572844711</v>
      </c>
      <c r="C82" s="122">
        <v>747.32436572844711</v>
      </c>
      <c r="D82" s="22">
        <v>127</v>
      </c>
      <c r="E82" s="119">
        <v>112.93479805061267</v>
      </c>
      <c r="F82" s="122">
        <v>112.93479805061267</v>
      </c>
      <c r="G82" s="119">
        <v>112.93479805061267</v>
      </c>
      <c r="H82" s="119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2">
        <v>112.93479805061267</v>
      </c>
      <c r="N82" s="119">
        <v>112.93479805061267</v>
      </c>
      <c r="O82" s="122">
        <v>112.93479805061267</v>
      </c>
      <c r="P82" s="122">
        <v>747.32436572844711</v>
      </c>
      <c r="Q82" s="119">
        <v>112.93479805061267</v>
      </c>
      <c r="R82" s="122">
        <v>112.93479805061267</v>
      </c>
      <c r="S82" s="122">
        <v>112.93479805061267</v>
      </c>
      <c r="T82" s="22">
        <v>127</v>
      </c>
      <c r="U82" s="22">
        <v>127</v>
      </c>
      <c r="V82" s="122">
        <v>112.93479805061267</v>
      </c>
      <c r="W82" s="119">
        <v>112.93479805061267</v>
      </c>
      <c r="X82" s="122">
        <v>112.93479805061267</v>
      </c>
      <c r="Y82" s="72">
        <v>43.2</v>
      </c>
      <c r="Z82" s="119">
        <v>112.93479805061267</v>
      </c>
      <c r="AA82" s="119">
        <v>112.93479805061267</v>
      </c>
      <c r="AB82" s="119">
        <v>112.93479805061267</v>
      </c>
      <c r="AC82" s="22">
        <v>127</v>
      </c>
      <c r="AD82" s="119">
        <v>112.93479805061267</v>
      </c>
      <c r="AE82" s="119">
        <v>112.93479805061267</v>
      </c>
      <c r="AF82" s="119">
        <v>112.93479805061267</v>
      </c>
      <c r="AG82" s="119">
        <v>112.93479805061267</v>
      </c>
      <c r="AH82" s="119">
        <v>112.93479805061267</v>
      </c>
      <c r="AI82" s="119">
        <v>112.93479805061267</v>
      </c>
      <c r="AJ82" s="119">
        <v>112.93479805061267</v>
      </c>
      <c r="AK82" s="119">
        <v>112.93479805061267</v>
      </c>
      <c r="AL82" s="122">
        <v>747.32436572844711</v>
      </c>
      <c r="AM82" s="119">
        <v>112.93479805061267</v>
      </c>
      <c r="AN82" s="122">
        <v>112.93479805061267</v>
      </c>
      <c r="AO82" s="119">
        <v>3.12</v>
      </c>
      <c r="AP82" s="119">
        <v>112.93479805061267</v>
      </c>
      <c r="AQ82" s="119">
        <v>112.93479805061267</v>
      </c>
      <c r="AR82" s="122">
        <v>112.93479805061267</v>
      </c>
      <c r="AS82" s="22">
        <v>127</v>
      </c>
      <c r="AT82" s="119">
        <v>112.93479805061267</v>
      </c>
      <c r="AU82" s="119">
        <v>112.93479805061267</v>
      </c>
      <c r="AV82" s="119">
        <v>112.93479805061267</v>
      </c>
      <c r="AW82" s="122">
        <v>112.93479805061267</v>
      </c>
    </row>
    <row r="83" spans="1:49" x14ac:dyDescent="0.25">
      <c r="A83" s="3">
        <v>32</v>
      </c>
      <c r="B83" s="122">
        <v>742.72982294820724</v>
      </c>
      <c r="C83" s="122">
        <v>742.72982294820724</v>
      </c>
      <c r="D83" s="22">
        <v>127</v>
      </c>
      <c r="E83" s="119">
        <v>112.93479805061267</v>
      </c>
      <c r="F83" s="122">
        <v>112.93479805061267</v>
      </c>
      <c r="G83" s="119">
        <v>112.93479805061267</v>
      </c>
      <c r="H83" s="119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2">
        <v>112.93479805061267</v>
      </c>
      <c r="N83" s="119">
        <v>112.93479805061267</v>
      </c>
      <c r="O83" s="122">
        <v>112.93479805061267</v>
      </c>
      <c r="P83" s="122">
        <v>742.72982294820724</v>
      </c>
      <c r="Q83" s="119">
        <v>112.93479805061267</v>
      </c>
      <c r="R83" s="122">
        <v>112.93479805061267</v>
      </c>
      <c r="S83" s="122">
        <v>112.93479805061267</v>
      </c>
      <c r="T83" s="22">
        <v>127</v>
      </c>
      <c r="U83" s="22">
        <v>127</v>
      </c>
      <c r="V83" s="122">
        <v>112.93479805061267</v>
      </c>
      <c r="W83" s="119">
        <v>112.93479805061267</v>
      </c>
      <c r="X83" s="122">
        <v>112.93479805061267</v>
      </c>
      <c r="Y83" s="72">
        <v>43.2</v>
      </c>
      <c r="Z83" s="119">
        <v>112.93479805061267</v>
      </c>
      <c r="AA83" s="119">
        <v>112.93479805061267</v>
      </c>
      <c r="AB83" s="119">
        <v>112.93479805061267</v>
      </c>
      <c r="AC83" s="22">
        <v>127</v>
      </c>
      <c r="AD83" s="119">
        <v>112.93479805061267</v>
      </c>
      <c r="AE83" s="119">
        <v>112.93479805061267</v>
      </c>
      <c r="AF83" s="119">
        <v>112.93479805061267</v>
      </c>
      <c r="AG83" s="119">
        <v>112.93479805061267</v>
      </c>
      <c r="AH83" s="119">
        <v>112.93479805061267</v>
      </c>
      <c r="AI83" s="119">
        <v>112.93479805061267</v>
      </c>
      <c r="AJ83" s="119">
        <v>112.93479805061267</v>
      </c>
      <c r="AK83" s="119">
        <v>112.93479805061267</v>
      </c>
      <c r="AL83" s="122">
        <v>742.72982294820724</v>
      </c>
      <c r="AM83" s="119">
        <v>112.93479805061267</v>
      </c>
      <c r="AN83" s="122">
        <v>112.93479805061267</v>
      </c>
      <c r="AO83" s="119">
        <v>3.12</v>
      </c>
      <c r="AP83" s="119">
        <v>112.93479805061267</v>
      </c>
      <c r="AQ83" s="119">
        <v>112.93479805061267</v>
      </c>
      <c r="AR83" s="122">
        <v>112.93479805061267</v>
      </c>
      <c r="AS83" s="22">
        <v>127</v>
      </c>
      <c r="AT83" s="119">
        <v>112.93479805061267</v>
      </c>
      <c r="AU83" s="119">
        <v>112.93479805061267</v>
      </c>
      <c r="AV83" s="119">
        <v>112.93479805061267</v>
      </c>
      <c r="AW83" s="122">
        <v>112.93479805061267</v>
      </c>
    </row>
    <row r="84" spans="1:49" x14ac:dyDescent="0.25">
      <c r="A84" s="3">
        <v>33</v>
      </c>
      <c r="B84" s="122">
        <v>742.72982294820724</v>
      </c>
      <c r="C84" s="122">
        <v>742.72982294820724</v>
      </c>
      <c r="D84" s="22">
        <v>127</v>
      </c>
      <c r="E84" s="119">
        <v>112.93479805061267</v>
      </c>
      <c r="F84" s="122">
        <v>112.93479805061267</v>
      </c>
      <c r="G84" s="119">
        <v>112.93479805061267</v>
      </c>
      <c r="H84" s="119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2">
        <v>112.93479805061267</v>
      </c>
      <c r="N84" s="119">
        <v>112.93479805061267</v>
      </c>
      <c r="O84" s="122">
        <v>112.93479805061267</v>
      </c>
      <c r="P84" s="122">
        <v>742.72982294820724</v>
      </c>
      <c r="Q84" s="119">
        <v>112.93479805061267</v>
      </c>
      <c r="R84" s="122">
        <v>112.93479805061267</v>
      </c>
      <c r="S84" s="122">
        <v>112.93479805061267</v>
      </c>
      <c r="T84" s="22">
        <v>127</v>
      </c>
      <c r="U84" s="22">
        <v>127</v>
      </c>
      <c r="V84" s="122">
        <v>112.93479805061267</v>
      </c>
      <c r="W84" s="119">
        <v>112.93479805061267</v>
      </c>
      <c r="X84" s="122">
        <v>112.93479805061267</v>
      </c>
      <c r="Y84" s="72">
        <v>43.2</v>
      </c>
      <c r="Z84" s="119">
        <v>112.93479805061267</v>
      </c>
      <c r="AA84" s="119">
        <v>112.93479805061267</v>
      </c>
      <c r="AB84" s="119">
        <v>112.93479805061267</v>
      </c>
      <c r="AC84" s="22">
        <v>127</v>
      </c>
      <c r="AD84" s="119">
        <v>112.93479805061267</v>
      </c>
      <c r="AE84" s="119">
        <v>112.93479805061267</v>
      </c>
      <c r="AF84" s="119">
        <v>112.93479805061267</v>
      </c>
      <c r="AG84" s="119">
        <v>112.93479805061267</v>
      </c>
      <c r="AH84" s="119">
        <v>112.93479805061267</v>
      </c>
      <c r="AI84" s="119">
        <v>112.93479805061267</v>
      </c>
      <c r="AJ84" s="119">
        <v>112.93479805061267</v>
      </c>
      <c r="AK84" s="119">
        <v>112.93479805061267</v>
      </c>
      <c r="AL84" s="122">
        <v>742.72982294820724</v>
      </c>
      <c r="AM84" s="119">
        <v>112.93479805061267</v>
      </c>
      <c r="AN84" s="122">
        <v>112.93479805061267</v>
      </c>
      <c r="AO84" s="119">
        <v>3.12</v>
      </c>
      <c r="AP84" s="119">
        <v>112.93479805061267</v>
      </c>
      <c r="AQ84" s="119">
        <v>112.93479805061267</v>
      </c>
      <c r="AR84" s="122">
        <v>112.93479805061267</v>
      </c>
      <c r="AS84" s="22">
        <v>127</v>
      </c>
      <c r="AT84" s="119">
        <v>112.93479805061267</v>
      </c>
      <c r="AU84" s="119">
        <v>112.93479805061267</v>
      </c>
      <c r="AV84" s="119">
        <v>112.93479805061267</v>
      </c>
      <c r="AW84" s="122">
        <v>112.93479805061267</v>
      </c>
    </row>
    <row r="85" spans="1:49" x14ac:dyDescent="0.25">
      <c r="A85" s="3">
        <v>34</v>
      </c>
      <c r="B85" s="122">
        <v>742.72982294820724</v>
      </c>
      <c r="C85" s="122">
        <v>742.72982294820724</v>
      </c>
      <c r="D85" s="22">
        <v>127</v>
      </c>
      <c r="E85" s="119">
        <v>112.93479805061267</v>
      </c>
      <c r="F85" s="122">
        <v>112.93479805061307</v>
      </c>
      <c r="G85" s="119">
        <v>112.93479805061267</v>
      </c>
      <c r="H85" s="119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2">
        <v>112.93479805061307</v>
      </c>
      <c r="N85" s="119">
        <v>112.93479805061267</v>
      </c>
      <c r="O85" s="122">
        <v>112.93479805061307</v>
      </c>
      <c r="P85" s="122">
        <v>742.72982294820724</v>
      </c>
      <c r="Q85" s="119">
        <v>112.93479805061267</v>
      </c>
      <c r="R85" s="122">
        <v>112.93479805061307</v>
      </c>
      <c r="S85" s="122">
        <v>112.93479805061307</v>
      </c>
      <c r="T85" s="22">
        <v>127</v>
      </c>
      <c r="U85" s="22">
        <v>127</v>
      </c>
      <c r="V85" s="122">
        <v>112.93479805061307</v>
      </c>
      <c r="W85" s="119">
        <v>112.93479805061267</v>
      </c>
      <c r="X85" s="122">
        <v>112.93479805061307</v>
      </c>
      <c r="Y85" s="72">
        <v>43.2</v>
      </c>
      <c r="Z85" s="119">
        <v>112.93479805061267</v>
      </c>
      <c r="AA85" s="119">
        <v>112.93479805061267</v>
      </c>
      <c r="AB85" s="119">
        <v>112.93479805061267</v>
      </c>
      <c r="AC85" s="22">
        <v>127</v>
      </c>
      <c r="AD85" s="119">
        <v>112.93479805061267</v>
      </c>
      <c r="AE85" s="119">
        <v>112.93479805061267</v>
      </c>
      <c r="AF85" s="119">
        <v>112.93479805061267</v>
      </c>
      <c r="AG85" s="119">
        <v>112.93479805061267</v>
      </c>
      <c r="AH85" s="119">
        <v>112.93479805061267</v>
      </c>
      <c r="AI85" s="119">
        <v>112.93479805061267</v>
      </c>
      <c r="AJ85" s="119">
        <v>112.93479805061267</v>
      </c>
      <c r="AK85" s="119">
        <v>112.93479805061267</v>
      </c>
      <c r="AL85" s="122">
        <v>742.72982294820724</v>
      </c>
      <c r="AM85" s="119">
        <v>112.93479805061267</v>
      </c>
      <c r="AN85" s="122">
        <v>112.93479805061307</v>
      </c>
      <c r="AO85" s="119">
        <v>3.12</v>
      </c>
      <c r="AP85" s="119">
        <v>112.93479805061267</v>
      </c>
      <c r="AQ85" s="119">
        <v>112.93479805061267</v>
      </c>
      <c r="AR85" s="122">
        <v>112.93479805061307</v>
      </c>
      <c r="AS85" s="22">
        <v>127</v>
      </c>
      <c r="AT85" s="119">
        <v>112.93479805061267</v>
      </c>
      <c r="AU85" s="119">
        <v>112.93479805061267</v>
      </c>
      <c r="AV85" s="119">
        <v>112.93479805061267</v>
      </c>
      <c r="AW85" s="122">
        <v>112.93479805061307</v>
      </c>
    </row>
    <row r="86" spans="1:49" x14ac:dyDescent="0.25">
      <c r="A86" s="3">
        <v>35</v>
      </c>
      <c r="B86" s="122">
        <v>742.72982294820724</v>
      </c>
      <c r="C86" s="122">
        <v>742.72982294820724</v>
      </c>
      <c r="D86" s="22">
        <v>127</v>
      </c>
      <c r="E86" s="119">
        <v>112.93479805061267</v>
      </c>
      <c r="F86" s="122">
        <v>112.93479805061307</v>
      </c>
      <c r="G86" s="119">
        <v>112.93479805061267</v>
      </c>
      <c r="H86" s="119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2">
        <v>112.93479805061307</v>
      </c>
      <c r="N86" s="119">
        <v>112.93479805061267</v>
      </c>
      <c r="O86" s="122">
        <v>112.93479805061307</v>
      </c>
      <c r="P86" s="122">
        <v>742.72982294820724</v>
      </c>
      <c r="Q86" s="119">
        <v>112.93479805061267</v>
      </c>
      <c r="R86" s="122">
        <v>112.93479805061307</v>
      </c>
      <c r="S86" s="122">
        <v>112.93479805061307</v>
      </c>
      <c r="T86" s="22">
        <v>127</v>
      </c>
      <c r="U86" s="22">
        <v>127</v>
      </c>
      <c r="V86" s="122">
        <v>112.93479805061307</v>
      </c>
      <c r="W86" s="119">
        <v>112.93479805061267</v>
      </c>
      <c r="X86" s="122">
        <v>112.93479805061307</v>
      </c>
      <c r="Y86" s="72">
        <v>43.2</v>
      </c>
      <c r="Z86" s="119">
        <v>112.93479805061267</v>
      </c>
      <c r="AA86" s="119">
        <v>112.93479805061267</v>
      </c>
      <c r="AB86" s="119">
        <v>112.93479805061267</v>
      </c>
      <c r="AC86" s="22">
        <v>127</v>
      </c>
      <c r="AD86" s="119">
        <v>112.93479805061267</v>
      </c>
      <c r="AE86" s="119">
        <v>112.93479805061267</v>
      </c>
      <c r="AF86" s="119">
        <v>112.93479805061267</v>
      </c>
      <c r="AG86" s="119">
        <v>112.93479805061267</v>
      </c>
      <c r="AH86" s="119">
        <v>112.93479805061267</v>
      </c>
      <c r="AI86" s="119">
        <v>112.93479805061267</v>
      </c>
      <c r="AJ86" s="119">
        <v>112.93479805061267</v>
      </c>
      <c r="AK86" s="119">
        <v>112.93479805061267</v>
      </c>
      <c r="AL86" s="122">
        <v>742.72982294820724</v>
      </c>
      <c r="AM86" s="119">
        <v>112.93479805061267</v>
      </c>
      <c r="AN86" s="122">
        <v>112.93479805061307</v>
      </c>
      <c r="AO86" s="119">
        <v>3.12</v>
      </c>
      <c r="AP86" s="119">
        <v>112.93479805061267</v>
      </c>
      <c r="AQ86" s="119">
        <v>112.93479805061267</v>
      </c>
      <c r="AR86" s="122">
        <v>112.93479805061307</v>
      </c>
      <c r="AS86" s="22">
        <v>127</v>
      </c>
      <c r="AT86" s="119">
        <v>112.93479805061267</v>
      </c>
      <c r="AU86" s="119">
        <v>112.93479805061267</v>
      </c>
      <c r="AV86" s="119">
        <v>112.93479805061267</v>
      </c>
      <c r="AW86" s="122">
        <v>112.93479805061307</v>
      </c>
    </row>
    <row r="87" spans="1:49" x14ac:dyDescent="0.25">
      <c r="A87" s="3">
        <v>36</v>
      </c>
      <c r="B87" s="122">
        <v>742.72982294820724</v>
      </c>
      <c r="C87" s="122">
        <v>742.72982294820724</v>
      </c>
      <c r="D87" s="22">
        <v>127</v>
      </c>
      <c r="E87" s="119">
        <v>112.93479805061267</v>
      </c>
      <c r="F87" s="122">
        <v>112.93479805061267</v>
      </c>
      <c r="G87" s="119">
        <v>112.93479805061267</v>
      </c>
      <c r="H87" s="119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2">
        <v>112.93479805061267</v>
      </c>
      <c r="N87" s="119">
        <v>112.93479805061267</v>
      </c>
      <c r="O87" s="122">
        <v>112.93479805061267</v>
      </c>
      <c r="P87" s="122">
        <v>742.72982294820724</v>
      </c>
      <c r="Q87" s="119">
        <v>112.93479805061267</v>
      </c>
      <c r="R87" s="122">
        <v>112.93479805061267</v>
      </c>
      <c r="S87" s="122">
        <v>112.93479805061267</v>
      </c>
      <c r="T87" s="22">
        <v>127</v>
      </c>
      <c r="U87" s="22">
        <v>127</v>
      </c>
      <c r="V87" s="122">
        <v>112.93479805061267</v>
      </c>
      <c r="W87" s="119">
        <v>112.93479805061267</v>
      </c>
      <c r="X87" s="122">
        <v>112.93479805061267</v>
      </c>
      <c r="Y87" s="72">
        <v>43.2</v>
      </c>
      <c r="Z87" s="119">
        <v>112.93479805061267</v>
      </c>
      <c r="AA87" s="119">
        <v>112.93479805061267</v>
      </c>
      <c r="AB87" s="119">
        <v>112.93479805061267</v>
      </c>
      <c r="AC87" s="22">
        <v>127</v>
      </c>
      <c r="AD87" s="119">
        <v>112.93479805061267</v>
      </c>
      <c r="AE87" s="119">
        <v>112.93479805061267</v>
      </c>
      <c r="AF87" s="119">
        <v>112.93479805061267</v>
      </c>
      <c r="AG87" s="119">
        <v>112.93479805061267</v>
      </c>
      <c r="AH87" s="119">
        <v>112.93479805061267</v>
      </c>
      <c r="AI87" s="119">
        <v>112.93479805061267</v>
      </c>
      <c r="AJ87" s="119">
        <v>112.93479805061267</v>
      </c>
      <c r="AK87" s="119">
        <v>112.93479805061267</v>
      </c>
      <c r="AL87" s="122">
        <v>742.72982294820724</v>
      </c>
      <c r="AM87" s="119">
        <v>112.93479805061267</v>
      </c>
      <c r="AN87" s="122">
        <v>112.93479805061267</v>
      </c>
      <c r="AO87" s="119">
        <v>3.12</v>
      </c>
      <c r="AP87" s="119">
        <v>112.93479805061267</v>
      </c>
      <c r="AQ87" s="119">
        <v>112.93479805061267</v>
      </c>
      <c r="AR87" s="122">
        <v>112.93479805061267</v>
      </c>
      <c r="AS87" s="22">
        <v>127</v>
      </c>
      <c r="AT87" s="119">
        <v>112.93479805061267</v>
      </c>
      <c r="AU87" s="119">
        <v>112.93479805061267</v>
      </c>
      <c r="AV87" s="119">
        <v>112.93479805061267</v>
      </c>
      <c r="AW87" s="122">
        <v>112.93479805061267</v>
      </c>
    </row>
    <row r="88" spans="1:49" x14ac:dyDescent="0.25">
      <c r="A88" s="3">
        <v>37</v>
      </c>
      <c r="B88" s="122">
        <v>739.71440164911212</v>
      </c>
      <c r="C88" s="122">
        <v>739.71440164911212</v>
      </c>
      <c r="D88" s="22">
        <v>127</v>
      </c>
      <c r="E88" s="119">
        <v>112.93479805061307</v>
      </c>
      <c r="F88" s="122">
        <v>112.93479805061307</v>
      </c>
      <c r="G88" s="119">
        <v>112.93479805061307</v>
      </c>
      <c r="H88" s="119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2">
        <v>112.93479805061307</v>
      </c>
      <c r="N88" s="119">
        <v>112.93479805061307</v>
      </c>
      <c r="O88" s="122">
        <v>112.93479805061307</v>
      </c>
      <c r="P88" s="122">
        <v>739.71440164911212</v>
      </c>
      <c r="Q88" s="119">
        <v>112.93479805061307</v>
      </c>
      <c r="R88" s="122">
        <v>112.93479805061307</v>
      </c>
      <c r="S88" s="122">
        <v>112.93479805061307</v>
      </c>
      <c r="T88" s="22">
        <v>127</v>
      </c>
      <c r="U88" s="22">
        <v>127</v>
      </c>
      <c r="V88" s="122">
        <v>112.93479805061307</v>
      </c>
      <c r="W88" s="119">
        <v>112.93479805061307</v>
      </c>
      <c r="X88" s="122">
        <v>112.93479805061307</v>
      </c>
      <c r="Y88" s="72">
        <v>43.2</v>
      </c>
      <c r="Z88" s="119">
        <v>112.93479805061307</v>
      </c>
      <c r="AA88" s="119">
        <v>112.93479805061307</v>
      </c>
      <c r="AB88" s="119">
        <v>112.93479805061307</v>
      </c>
      <c r="AC88" s="22">
        <v>127</v>
      </c>
      <c r="AD88" s="119">
        <v>112.93479805061307</v>
      </c>
      <c r="AE88" s="119">
        <v>112.93479805061307</v>
      </c>
      <c r="AF88" s="119">
        <v>112.93479805061307</v>
      </c>
      <c r="AG88" s="119">
        <v>112.93479805061307</v>
      </c>
      <c r="AH88" s="119">
        <v>112.93479805061307</v>
      </c>
      <c r="AI88" s="119">
        <v>112.93479805061307</v>
      </c>
      <c r="AJ88" s="119">
        <v>112.93479805061307</v>
      </c>
      <c r="AK88" s="119">
        <v>112.93479805061307</v>
      </c>
      <c r="AL88" s="122">
        <v>739.71440164911212</v>
      </c>
      <c r="AM88" s="119">
        <v>112.93479805061307</v>
      </c>
      <c r="AN88" s="122">
        <v>112.93479805061307</v>
      </c>
      <c r="AO88" s="119">
        <v>3.12</v>
      </c>
      <c r="AP88" s="119">
        <v>112.93479805061307</v>
      </c>
      <c r="AQ88" s="119">
        <v>112.93479805061307</v>
      </c>
      <c r="AR88" s="122">
        <v>112.93479805061307</v>
      </c>
      <c r="AS88" s="22">
        <v>127</v>
      </c>
      <c r="AT88" s="119">
        <v>112.93479805061307</v>
      </c>
      <c r="AU88" s="119">
        <v>112.93479805061307</v>
      </c>
      <c r="AV88" s="119">
        <v>112.93479805061307</v>
      </c>
      <c r="AW88" s="122">
        <v>112.93479805061307</v>
      </c>
    </row>
    <row r="89" spans="1:49" x14ac:dyDescent="0.25">
      <c r="A89" s="3">
        <v>38</v>
      </c>
      <c r="B89" s="122">
        <v>737.56196486797103</v>
      </c>
      <c r="C89" s="122">
        <v>737.56196486797103</v>
      </c>
      <c r="D89" s="22">
        <v>127</v>
      </c>
      <c r="E89" s="119">
        <v>112.93479805061267</v>
      </c>
      <c r="F89" s="122">
        <v>112.93479805061267</v>
      </c>
      <c r="G89" s="119">
        <v>112.93479805061267</v>
      </c>
      <c r="H89" s="119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2">
        <v>112.93479805061267</v>
      </c>
      <c r="N89" s="119">
        <v>112.93479805061267</v>
      </c>
      <c r="O89" s="122">
        <v>112.93479805061267</v>
      </c>
      <c r="P89" s="122">
        <v>737.56196486797103</v>
      </c>
      <c r="Q89" s="119">
        <v>112.93479805061267</v>
      </c>
      <c r="R89" s="122">
        <v>112.93479805061267</v>
      </c>
      <c r="S89" s="122">
        <v>112.93479805061267</v>
      </c>
      <c r="T89" s="22">
        <v>127</v>
      </c>
      <c r="U89" s="22">
        <v>127</v>
      </c>
      <c r="V89" s="122">
        <v>112.93479805061267</v>
      </c>
      <c r="W89" s="119">
        <v>112.93479805061267</v>
      </c>
      <c r="X89" s="122">
        <v>112.93479805061267</v>
      </c>
      <c r="Y89" s="72">
        <v>43.2</v>
      </c>
      <c r="Z89" s="119">
        <v>112.93479805061267</v>
      </c>
      <c r="AA89" s="119">
        <v>112.93479805061267</v>
      </c>
      <c r="AB89" s="119">
        <v>112.93479805061267</v>
      </c>
      <c r="AC89" s="22">
        <v>127</v>
      </c>
      <c r="AD89" s="119">
        <v>112.93479805061267</v>
      </c>
      <c r="AE89" s="119">
        <v>112.93479805061267</v>
      </c>
      <c r="AF89" s="119">
        <v>112.93479805061267</v>
      </c>
      <c r="AG89" s="119">
        <v>112.93479805061267</v>
      </c>
      <c r="AH89" s="119">
        <v>112.93479805061267</v>
      </c>
      <c r="AI89" s="119">
        <v>112.93479805061267</v>
      </c>
      <c r="AJ89" s="119">
        <v>112.93479805061267</v>
      </c>
      <c r="AK89" s="119">
        <v>112.93479805061267</v>
      </c>
      <c r="AL89" s="122">
        <v>737.56196486797103</v>
      </c>
      <c r="AM89" s="119">
        <v>112.93479805061267</v>
      </c>
      <c r="AN89" s="122">
        <v>112.93479805061267</v>
      </c>
      <c r="AO89" s="119">
        <v>3.12</v>
      </c>
      <c r="AP89" s="119">
        <v>112.93479805061267</v>
      </c>
      <c r="AQ89" s="119">
        <v>112.93479805061267</v>
      </c>
      <c r="AR89" s="122">
        <v>112.93479805061267</v>
      </c>
      <c r="AS89" s="22">
        <v>127</v>
      </c>
      <c r="AT89" s="119">
        <v>112.93479805061267</v>
      </c>
      <c r="AU89" s="119">
        <v>112.93479805061267</v>
      </c>
      <c r="AV89" s="119">
        <v>112.93479805061267</v>
      </c>
      <c r="AW89" s="122">
        <v>112.93479805061267</v>
      </c>
    </row>
    <row r="90" spans="1:49" x14ac:dyDescent="0.25">
      <c r="A90" s="3">
        <v>39</v>
      </c>
      <c r="B90" s="122">
        <v>735.25351708285689</v>
      </c>
      <c r="C90" s="122">
        <v>735.25351708285689</v>
      </c>
      <c r="D90" s="22">
        <v>127</v>
      </c>
      <c r="E90" s="119">
        <v>112.93479805061267</v>
      </c>
      <c r="F90" s="122">
        <v>112.93479805061267</v>
      </c>
      <c r="G90" s="119">
        <v>112.93479805061267</v>
      </c>
      <c r="H90" s="119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2">
        <v>112.93479805061267</v>
      </c>
      <c r="N90" s="119">
        <v>112.93479805061267</v>
      </c>
      <c r="O90" s="122">
        <v>112.93479805061267</v>
      </c>
      <c r="P90" s="122">
        <v>735.25351708285689</v>
      </c>
      <c r="Q90" s="119">
        <v>112.93479805061267</v>
      </c>
      <c r="R90" s="122">
        <v>112.93479805061267</v>
      </c>
      <c r="S90" s="122">
        <v>112.93479805061267</v>
      </c>
      <c r="T90" s="22">
        <v>127</v>
      </c>
      <c r="U90" s="22">
        <v>127</v>
      </c>
      <c r="V90" s="122">
        <v>112.93479805061267</v>
      </c>
      <c r="W90" s="119">
        <v>112.93479805061267</v>
      </c>
      <c r="X90" s="122">
        <v>112.93479805061267</v>
      </c>
      <c r="Y90" s="72">
        <v>43.2</v>
      </c>
      <c r="Z90" s="119">
        <v>112.93479805061267</v>
      </c>
      <c r="AA90" s="119">
        <v>112.93479805061267</v>
      </c>
      <c r="AB90" s="119">
        <v>112.93479805061267</v>
      </c>
      <c r="AC90" s="22">
        <v>127</v>
      </c>
      <c r="AD90" s="119">
        <v>112.93479805061267</v>
      </c>
      <c r="AE90" s="119">
        <v>112.93479805061267</v>
      </c>
      <c r="AF90" s="119">
        <v>112.93479805061267</v>
      </c>
      <c r="AG90" s="119">
        <v>112.93479805061267</v>
      </c>
      <c r="AH90" s="119">
        <v>112.93479805061267</v>
      </c>
      <c r="AI90" s="119">
        <v>112.93479805061267</v>
      </c>
      <c r="AJ90" s="119">
        <v>112.93479805061267</v>
      </c>
      <c r="AK90" s="119">
        <v>112.93479805061267</v>
      </c>
      <c r="AL90" s="122">
        <v>735.25351708285689</v>
      </c>
      <c r="AM90" s="119">
        <v>112.93479805061267</v>
      </c>
      <c r="AN90" s="122">
        <v>112.93479805061267</v>
      </c>
      <c r="AO90" s="119">
        <v>3.12</v>
      </c>
      <c r="AP90" s="119">
        <v>112.93479805061267</v>
      </c>
      <c r="AQ90" s="119">
        <v>112.93479805061267</v>
      </c>
      <c r="AR90" s="122">
        <v>112.93479805061267</v>
      </c>
      <c r="AS90" s="22">
        <v>127</v>
      </c>
      <c r="AT90" s="119">
        <v>112.93479805061267</v>
      </c>
      <c r="AU90" s="119">
        <v>112.93479805061267</v>
      </c>
      <c r="AV90" s="119">
        <v>112.93479805061267</v>
      </c>
      <c r="AW90" s="122">
        <v>112.93479805061267</v>
      </c>
    </row>
    <row r="91" spans="1:49" x14ac:dyDescent="0.25">
      <c r="A91" s="3">
        <v>40</v>
      </c>
      <c r="B91" s="122">
        <v>732.7818890443707</v>
      </c>
      <c r="C91" s="122">
        <v>732.7818890443707</v>
      </c>
      <c r="D91" s="22">
        <v>127</v>
      </c>
      <c r="E91" s="119">
        <v>112.93479805061267</v>
      </c>
      <c r="F91" s="122">
        <v>112.93479805061267</v>
      </c>
      <c r="G91" s="119">
        <v>112.93479805061267</v>
      </c>
      <c r="H91" s="119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2">
        <v>112.93479805061267</v>
      </c>
      <c r="N91" s="119">
        <v>112.93479805061267</v>
      </c>
      <c r="O91" s="122">
        <v>112.93479805061267</v>
      </c>
      <c r="P91" s="122">
        <v>732.7818890443707</v>
      </c>
      <c r="Q91" s="119">
        <v>112.93479805061267</v>
      </c>
      <c r="R91" s="122">
        <v>112.93479805061267</v>
      </c>
      <c r="S91" s="122">
        <v>112.93479805061267</v>
      </c>
      <c r="T91" s="22">
        <v>127</v>
      </c>
      <c r="U91" s="22">
        <v>127</v>
      </c>
      <c r="V91" s="122">
        <v>112.93479805061267</v>
      </c>
      <c r="W91" s="119">
        <v>112.93479805061267</v>
      </c>
      <c r="X91" s="122">
        <v>112.93479805061267</v>
      </c>
      <c r="Y91" s="72">
        <v>43.2</v>
      </c>
      <c r="Z91" s="119">
        <v>112.93479805061267</v>
      </c>
      <c r="AA91" s="119">
        <v>112.93479805061267</v>
      </c>
      <c r="AB91" s="119">
        <v>112.93479805061267</v>
      </c>
      <c r="AC91" s="22">
        <v>127</v>
      </c>
      <c r="AD91" s="119">
        <v>112.93479805061267</v>
      </c>
      <c r="AE91" s="119">
        <v>112.93479805061267</v>
      </c>
      <c r="AF91" s="119">
        <v>112.93479805061267</v>
      </c>
      <c r="AG91" s="119">
        <v>112.93479805061267</v>
      </c>
      <c r="AH91" s="119">
        <v>112.93479805061267</v>
      </c>
      <c r="AI91" s="119">
        <v>112.93479805061267</v>
      </c>
      <c r="AJ91" s="119">
        <v>112.93479805061267</v>
      </c>
      <c r="AK91" s="119">
        <v>112.93479805061267</v>
      </c>
      <c r="AL91" s="122">
        <v>732.7818890443707</v>
      </c>
      <c r="AM91" s="119">
        <v>112.93479805061267</v>
      </c>
      <c r="AN91" s="122">
        <v>112.93479805061267</v>
      </c>
      <c r="AO91" s="119">
        <v>3.12</v>
      </c>
      <c r="AP91" s="119">
        <v>112.93479805061267</v>
      </c>
      <c r="AQ91" s="119">
        <v>112.93479805061267</v>
      </c>
      <c r="AR91" s="122">
        <v>112.93479805061267</v>
      </c>
      <c r="AS91" s="22">
        <v>127</v>
      </c>
      <c r="AT91" s="119">
        <v>112.93479805061267</v>
      </c>
      <c r="AU91" s="119">
        <v>112.93479805061267</v>
      </c>
      <c r="AV91" s="119">
        <v>112.93479805061267</v>
      </c>
      <c r="AW91" s="122">
        <v>112.93479805061267</v>
      </c>
    </row>
    <row r="92" spans="1:49" x14ac:dyDescent="0.25">
      <c r="A92" s="3">
        <v>41</v>
      </c>
      <c r="B92" s="122">
        <v>730.17055978186579</v>
      </c>
      <c r="C92" s="122">
        <v>730.17055978186579</v>
      </c>
      <c r="D92" s="22">
        <v>127</v>
      </c>
      <c r="E92" s="119">
        <v>112.93479805061267</v>
      </c>
      <c r="F92" s="122">
        <v>112.93479805061267</v>
      </c>
      <c r="G92" s="119">
        <v>112.93479805061267</v>
      </c>
      <c r="H92" s="119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2">
        <v>112.93479805061267</v>
      </c>
      <c r="N92" s="119">
        <v>112.93479805061267</v>
      </c>
      <c r="O92" s="122">
        <v>112.93479805061267</v>
      </c>
      <c r="P92" s="122">
        <v>730.17055978186579</v>
      </c>
      <c r="Q92" s="119">
        <v>112.93479805061267</v>
      </c>
      <c r="R92" s="122">
        <v>112.93479805061267</v>
      </c>
      <c r="S92" s="122">
        <v>112.93479805061267</v>
      </c>
      <c r="T92" s="22">
        <v>127</v>
      </c>
      <c r="U92" s="22">
        <v>127</v>
      </c>
      <c r="V92" s="122">
        <v>112.93479805061267</v>
      </c>
      <c r="W92" s="119">
        <v>112.93479805061267</v>
      </c>
      <c r="X92" s="122">
        <v>112.93479805061267</v>
      </c>
      <c r="Y92" s="72">
        <v>43.2</v>
      </c>
      <c r="Z92" s="119">
        <v>112.93479805061267</v>
      </c>
      <c r="AA92" s="119">
        <v>112.93479805061267</v>
      </c>
      <c r="AB92" s="119">
        <v>112.93479805061267</v>
      </c>
      <c r="AC92" s="22">
        <v>127</v>
      </c>
      <c r="AD92" s="119">
        <v>112.93479805061267</v>
      </c>
      <c r="AE92" s="119">
        <v>112.93479805061267</v>
      </c>
      <c r="AF92" s="119">
        <v>112.93479805061267</v>
      </c>
      <c r="AG92" s="119">
        <v>112.93479805061267</v>
      </c>
      <c r="AH92" s="119">
        <v>112.93479805061267</v>
      </c>
      <c r="AI92" s="119">
        <v>112.93479805061267</v>
      </c>
      <c r="AJ92" s="119">
        <v>112.93479805061267</v>
      </c>
      <c r="AK92" s="119">
        <v>112.93479805061267</v>
      </c>
      <c r="AL92" s="122">
        <v>730.17055978186579</v>
      </c>
      <c r="AM92" s="119">
        <v>112.93479805061267</v>
      </c>
      <c r="AN92" s="122">
        <v>112.93479805061267</v>
      </c>
      <c r="AO92" s="119">
        <v>3.12</v>
      </c>
      <c r="AP92" s="119">
        <v>112.93479805061267</v>
      </c>
      <c r="AQ92" s="119">
        <v>112.93479805061267</v>
      </c>
      <c r="AR92" s="122">
        <v>112.93479805061267</v>
      </c>
      <c r="AS92" s="22">
        <v>127</v>
      </c>
      <c r="AT92" s="119">
        <v>112.93479805061267</v>
      </c>
      <c r="AU92" s="119">
        <v>112.93479805061267</v>
      </c>
      <c r="AV92" s="119">
        <v>112.93479805061267</v>
      </c>
      <c r="AW92" s="122">
        <v>112.93479805061267</v>
      </c>
    </row>
    <row r="93" spans="1:49" x14ac:dyDescent="0.25">
      <c r="A93" s="3">
        <v>42</v>
      </c>
      <c r="B93" s="122">
        <v>727.45122534950451</v>
      </c>
      <c r="C93" s="122">
        <v>727.45122534950451</v>
      </c>
      <c r="D93" s="22">
        <v>127</v>
      </c>
      <c r="E93" s="119">
        <v>112.93479805061267</v>
      </c>
      <c r="F93" s="122">
        <v>112.93479805061267</v>
      </c>
      <c r="G93" s="119">
        <v>112.93479805061267</v>
      </c>
      <c r="H93" s="119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2">
        <v>112.93479805061267</v>
      </c>
      <c r="N93" s="119">
        <v>112.93479805061267</v>
      </c>
      <c r="O93" s="122">
        <v>112.93479805061267</v>
      </c>
      <c r="P93" s="122">
        <v>727.45122534950451</v>
      </c>
      <c r="Q93" s="119">
        <v>112.93479805061267</v>
      </c>
      <c r="R93" s="122">
        <v>112.93479805061267</v>
      </c>
      <c r="S93" s="122">
        <v>112.93479805061267</v>
      </c>
      <c r="T93" s="22">
        <v>127</v>
      </c>
      <c r="U93" s="22">
        <v>127</v>
      </c>
      <c r="V93" s="122">
        <v>112.93479805061267</v>
      </c>
      <c r="W93" s="119">
        <v>112.93479805061267</v>
      </c>
      <c r="X93" s="122">
        <v>112.93479805061267</v>
      </c>
      <c r="Y93" s="72">
        <v>43.2</v>
      </c>
      <c r="Z93" s="119">
        <v>112.93479805061267</v>
      </c>
      <c r="AA93" s="119">
        <v>112.93479805061267</v>
      </c>
      <c r="AB93" s="119">
        <v>112.93479805061267</v>
      </c>
      <c r="AC93" s="22">
        <v>127</v>
      </c>
      <c r="AD93" s="119">
        <v>112.93479805061267</v>
      </c>
      <c r="AE93" s="119">
        <v>112.93479805061267</v>
      </c>
      <c r="AF93" s="119">
        <v>112.93479805061267</v>
      </c>
      <c r="AG93" s="119">
        <v>112.93479805061267</v>
      </c>
      <c r="AH93" s="119">
        <v>112.93479805061267</v>
      </c>
      <c r="AI93" s="119">
        <v>112.93479805061267</v>
      </c>
      <c r="AJ93" s="119">
        <v>112.93479805061267</v>
      </c>
      <c r="AK93" s="119">
        <v>112.93479805061267</v>
      </c>
      <c r="AL93" s="122">
        <v>727.45122534950451</v>
      </c>
      <c r="AM93" s="119">
        <v>112.93479805061267</v>
      </c>
      <c r="AN93" s="122">
        <v>112.93479805061267</v>
      </c>
      <c r="AO93" s="119">
        <v>3.12</v>
      </c>
      <c r="AP93" s="119">
        <v>112.93479805061267</v>
      </c>
      <c r="AQ93" s="119">
        <v>112.93479805061267</v>
      </c>
      <c r="AR93" s="122">
        <v>112.93479805061267</v>
      </c>
      <c r="AS93" s="22">
        <v>127</v>
      </c>
      <c r="AT93" s="119">
        <v>112.93479805061267</v>
      </c>
      <c r="AU93" s="119">
        <v>112.93479805061267</v>
      </c>
      <c r="AV93" s="119">
        <v>112.93479805061267</v>
      </c>
      <c r="AW93" s="122">
        <v>112.93479805061267</v>
      </c>
    </row>
    <row r="94" spans="1:49" x14ac:dyDescent="0.25">
      <c r="A94" s="3">
        <v>43</v>
      </c>
      <c r="B94" s="122">
        <v>724.62476699045158</v>
      </c>
      <c r="C94" s="122">
        <v>724.62476699045158</v>
      </c>
      <c r="D94" s="22">
        <v>127</v>
      </c>
      <c r="E94" s="119">
        <v>112.93479805061267</v>
      </c>
      <c r="F94" s="122">
        <v>112.93479805061267</v>
      </c>
      <c r="G94" s="119">
        <v>112.93479805061267</v>
      </c>
      <c r="H94" s="119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2">
        <v>112.93479805061267</v>
      </c>
      <c r="N94" s="119">
        <v>112.93479805061267</v>
      </c>
      <c r="O94" s="122">
        <v>112.93479805061267</v>
      </c>
      <c r="P94" s="122">
        <v>724.62476699045158</v>
      </c>
      <c r="Q94" s="119">
        <v>112.93479805061267</v>
      </c>
      <c r="R94" s="122">
        <v>112.93479805061267</v>
      </c>
      <c r="S94" s="122">
        <v>112.93479805061267</v>
      </c>
      <c r="T94" s="22">
        <v>127</v>
      </c>
      <c r="U94" s="22">
        <v>127</v>
      </c>
      <c r="V94" s="122">
        <v>112.93479805061267</v>
      </c>
      <c r="W94" s="119">
        <v>112.93479805061267</v>
      </c>
      <c r="X94" s="122">
        <v>112.93479805061267</v>
      </c>
      <c r="Y94" s="72">
        <v>43.2</v>
      </c>
      <c r="Z94" s="119">
        <v>112.93479805061267</v>
      </c>
      <c r="AA94" s="119">
        <v>112.93479805061267</v>
      </c>
      <c r="AB94" s="119">
        <v>112.93479805061267</v>
      </c>
      <c r="AC94" s="22">
        <v>127</v>
      </c>
      <c r="AD94" s="119">
        <v>112.93479805061267</v>
      </c>
      <c r="AE94" s="119">
        <v>112.93479805061267</v>
      </c>
      <c r="AF94" s="119">
        <v>112.93479805061267</v>
      </c>
      <c r="AG94" s="119">
        <v>112.93479805061267</v>
      </c>
      <c r="AH94" s="119">
        <v>112.93479805061267</v>
      </c>
      <c r="AI94" s="119">
        <v>112.93479805061267</v>
      </c>
      <c r="AJ94" s="119">
        <v>112.93479805061267</v>
      </c>
      <c r="AK94" s="119">
        <v>112.93479805061267</v>
      </c>
      <c r="AL94" s="122">
        <v>724.62476699045158</v>
      </c>
      <c r="AM94" s="119">
        <v>112.93479805061267</v>
      </c>
      <c r="AN94" s="122">
        <v>112.93479805061267</v>
      </c>
      <c r="AO94" s="119">
        <v>3.12</v>
      </c>
      <c r="AP94" s="119">
        <v>112.93479805061267</v>
      </c>
      <c r="AQ94" s="119">
        <v>112.93479805061267</v>
      </c>
      <c r="AR94" s="122">
        <v>112.93479805061267</v>
      </c>
      <c r="AS94" s="22">
        <v>127</v>
      </c>
      <c r="AT94" s="119">
        <v>112.93479805061267</v>
      </c>
      <c r="AU94" s="119">
        <v>112.93479805061267</v>
      </c>
      <c r="AV94" s="119">
        <v>112.93479805061267</v>
      </c>
      <c r="AW94" s="122">
        <v>112.93479805061267</v>
      </c>
    </row>
    <row r="95" spans="1:49" x14ac:dyDescent="0.25">
      <c r="A95" s="3">
        <v>44</v>
      </c>
      <c r="B95" s="122">
        <v>719.52403248891903</v>
      </c>
      <c r="C95" s="122">
        <v>719.52403248891903</v>
      </c>
      <c r="D95" s="22">
        <v>127</v>
      </c>
      <c r="E95" s="119">
        <v>112.93479805061267</v>
      </c>
      <c r="F95" s="122">
        <v>112.93479805061307</v>
      </c>
      <c r="G95" s="119">
        <v>112.93479805061267</v>
      </c>
      <c r="H95" s="119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2">
        <v>112.93479805061307</v>
      </c>
      <c r="N95" s="119">
        <v>112.93479805061267</v>
      </c>
      <c r="O95" s="122">
        <v>112.93479805061307</v>
      </c>
      <c r="P95" s="122">
        <v>719.52403248891903</v>
      </c>
      <c r="Q95" s="119">
        <v>112.93479805061267</v>
      </c>
      <c r="R95" s="122">
        <v>112.93479805061307</v>
      </c>
      <c r="S95" s="122">
        <v>112.93479805061307</v>
      </c>
      <c r="T95" s="22">
        <v>127</v>
      </c>
      <c r="U95" s="22">
        <v>127</v>
      </c>
      <c r="V95" s="122">
        <v>112.93479805061307</v>
      </c>
      <c r="W95" s="119">
        <v>112.93479805061267</v>
      </c>
      <c r="X95" s="122">
        <v>112.93479805061307</v>
      </c>
      <c r="Y95" s="72">
        <v>43.2</v>
      </c>
      <c r="Z95" s="119">
        <v>112.93479805061267</v>
      </c>
      <c r="AA95" s="119">
        <v>112.93479805061267</v>
      </c>
      <c r="AB95" s="119">
        <v>112.93479805061267</v>
      </c>
      <c r="AC95" s="22">
        <v>127</v>
      </c>
      <c r="AD95" s="119">
        <v>112.93479805061267</v>
      </c>
      <c r="AE95" s="119">
        <v>112.93479805061267</v>
      </c>
      <c r="AF95" s="119">
        <v>112.93479805061267</v>
      </c>
      <c r="AG95" s="119">
        <v>112.93479805061267</v>
      </c>
      <c r="AH95" s="119">
        <v>112.93479805061267</v>
      </c>
      <c r="AI95" s="119">
        <v>112.93479805061267</v>
      </c>
      <c r="AJ95" s="119">
        <v>112.93479805061267</v>
      </c>
      <c r="AK95" s="119">
        <v>112.93479805061267</v>
      </c>
      <c r="AL95" s="122">
        <v>719.52403248891903</v>
      </c>
      <c r="AM95" s="119">
        <v>112.93479805061267</v>
      </c>
      <c r="AN95" s="122">
        <v>112.93479805061307</v>
      </c>
      <c r="AO95" s="119">
        <v>3.12</v>
      </c>
      <c r="AP95" s="119">
        <v>112.93479805061267</v>
      </c>
      <c r="AQ95" s="119">
        <v>112.93479805061267</v>
      </c>
      <c r="AR95" s="122">
        <v>112.93479805061307</v>
      </c>
      <c r="AS95" s="22">
        <v>127</v>
      </c>
      <c r="AT95" s="119">
        <v>112.93479805061267</v>
      </c>
      <c r="AU95" s="119">
        <v>112.93479805061267</v>
      </c>
      <c r="AV95" s="119">
        <v>112.93479805061267</v>
      </c>
      <c r="AW95" s="122">
        <v>112.93479805061307</v>
      </c>
    </row>
    <row r="96" spans="1:49" x14ac:dyDescent="0.25">
      <c r="A96" s="3">
        <v>45</v>
      </c>
      <c r="B96" s="122">
        <v>716.51895895816392</v>
      </c>
      <c r="C96" s="122">
        <v>716.51895895816392</v>
      </c>
      <c r="D96" s="22">
        <v>127</v>
      </c>
      <c r="E96" s="119">
        <v>112.93479805061307</v>
      </c>
      <c r="F96" s="122">
        <v>112.93479805061267</v>
      </c>
      <c r="G96" s="119">
        <v>112.93479805061307</v>
      </c>
      <c r="H96" s="119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2">
        <v>112.93479805061267</v>
      </c>
      <c r="N96" s="119">
        <v>112.93479805061307</v>
      </c>
      <c r="O96" s="122">
        <v>112.93479805061267</v>
      </c>
      <c r="P96" s="122">
        <v>716.51895895816392</v>
      </c>
      <c r="Q96" s="119">
        <v>112.93479805061307</v>
      </c>
      <c r="R96" s="122">
        <v>112.93479805061267</v>
      </c>
      <c r="S96" s="122">
        <v>112.93479805061267</v>
      </c>
      <c r="T96" s="22">
        <v>127</v>
      </c>
      <c r="U96" s="22">
        <v>127</v>
      </c>
      <c r="V96" s="122">
        <v>112.93479805061267</v>
      </c>
      <c r="W96" s="119">
        <v>112.93479805061307</v>
      </c>
      <c r="X96" s="122">
        <v>112.93479805061267</v>
      </c>
      <c r="Y96" s="72">
        <v>43.2</v>
      </c>
      <c r="Z96" s="119">
        <v>112.93479805061307</v>
      </c>
      <c r="AA96" s="119">
        <v>112.93479805061307</v>
      </c>
      <c r="AB96" s="119">
        <v>112.93479805061307</v>
      </c>
      <c r="AC96" s="22">
        <v>127</v>
      </c>
      <c r="AD96" s="119">
        <v>112.93479805061307</v>
      </c>
      <c r="AE96" s="119">
        <v>112.93479805061307</v>
      </c>
      <c r="AF96" s="119">
        <v>112.93479805061307</v>
      </c>
      <c r="AG96" s="119">
        <v>112.93479805061307</v>
      </c>
      <c r="AH96" s="119">
        <v>112.93479805061307</v>
      </c>
      <c r="AI96" s="119">
        <v>112.93479805061307</v>
      </c>
      <c r="AJ96" s="119">
        <v>112.93479805061307</v>
      </c>
      <c r="AK96" s="119">
        <v>112.93479805061307</v>
      </c>
      <c r="AL96" s="122">
        <v>716.51895895816392</v>
      </c>
      <c r="AM96" s="119">
        <v>112.93479805061307</v>
      </c>
      <c r="AN96" s="122">
        <v>112.93479805061267</v>
      </c>
      <c r="AO96" s="119">
        <v>3.12</v>
      </c>
      <c r="AP96" s="119">
        <v>112.93479805061307</v>
      </c>
      <c r="AQ96" s="119">
        <v>112.93479805061307</v>
      </c>
      <c r="AR96" s="122">
        <v>112.93479805061267</v>
      </c>
      <c r="AS96" s="22">
        <v>127</v>
      </c>
      <c r="AT96" s="119">
        <v>112.93479805061307</v>
      </c>
      <c r="AU96" s="119">
        <v>112.93479805061307</v>
      </c>
      <c r="AV96" s="119">
        <v>112.93479805061307</v>
      </c>
      <c r="AW96" s="122">
        <v>112.93479805061267</v>
      </c>
    </row>
    <row r="97" spans="1:49" x14ac:dyDescent="0.25">
      <c r="A97" s="3">
        <v>46</v>
      </c>
      <c r="B97" s="122">
        <v>713.37110212662515</v>
      </c>
      <c r="C97" s="122">
        <v>713.37110212662515</v>
      </c>
      <c r="D97" s="22">
        <v>127</v>
      </c>
      <c r="E97" s="119">
        <v>112.93479805061267</v>
      </c>
      <c r="F97" s="122">
        <v>112.93479805061267</v>
      </c>
      <c r="G97" s="119">
        <v>112.93479805061267</v>
      </c>
      <c r="H97" s="119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2">
        <v>112.93479805061267</v>
      </c>
      <c r="N97" s="119">
        <v>112.93479805061267</v>
      </c>
      <c r="O97" s="122">
        <v>112.93479805061267</v>
      </c>
      <c r="P97" s="122">
        <v>713.37110212662515</v>
      </c>
      <c r="Q97" s="119">
        <v>112.93479805061267</v>
      </c>
      <c r="R97" s="122">
        <v>112.93479805061267</v>
      </c>
      <c r="S97" s="122">
        <v>112.93479805061267</v>
      </c>
      <c r="T97" s="22">
        <v>127</v>
      </c>
      <c r="U97" s="22">
        <v>127</v>
      </c>
      <c r="V97" s="122">
        <v>112.93479805061267</v>
      </c>
      <c r="W97" s="119">
        <v>112.93479805061267</v>
      </c>
      <c r="X97" s="122">
        <v>112.93479805061267</v>
      </c>
      <c r="Y97" s="72">
        <v>43.2</v>
      </c>
      <c r="Z97" s="119">
        <v>112.93479805061267</v>
      </c>
      <c r="AA97" s="119">
        <v>112.93479805061267</v>
      </c>
      <c r="AB97" s="119">
        <v>112.93479805061267</v>
      </c>
      <c r="AC97" s="22">
        <v>127</v>
      </c>
      <c r="AD97" s="119">
        <v>112.93479805061267</v>
      </c>
      <c r="AE97" s="119">
        <v>112.93479805061267</v>
      </c>
      <c r="AF97" s="119">
        <v>112.93479805061267</v>
      </c>
      <c r="AG97" s="119">
        <v>112.93479805061267</v>
      </c>
      <c r="AH97" s="119">
        <v>112.93479805061267</v>
      </c>
      <c r="AI97" s="119">
        <v>112.93479805061267</v>
      </c>
      <c r="AJ97" s="119">
        <v>112.93479805061267</v>
      </c>
      <c r="AK97" s="119">
        <v>112.93479805061267</v>
      </c>
      <c r="AL97" s="122">
        <v>713.37110212662515</v>
      </c>
      <c r="AM97" s="119">
        <v>112.93479805061267</v>
      </c>
      <c r="AN97" s="122">
        <v>112.93479805061267</v>
      </c>
      <c r="AO97" s="119">
        <v>3.12</v>
      </c>
      <c r="AP97" s="119">
        <v>112.93479805061267</v>
      </c>
      <c r="AQ97" s="119">
        <v>112.93479805061267</v>
      </c>
      <c r="AR97" s="122">
        <v>112.93479805061267</v>
      </c>
      <c r="AS97" s="22">
        <v>127</v>
      </c>
      <c r="AT97" s="119">
        <v>112.93479805061267</v>
      </c>
      <c r="AU97" s="119">
        <v>112.93479805061267</v>
      </c>
      <c r="AV97" s="119">
        <v>112.93479805061267</v>
      </c>
      <c r="AW97" s="122">
        <v>112.93479805061267</v>
      </c>
    </row>
    <row r="98" spans="1:49" x14ac:dyDescent="0.25">
      <c r="A98" s="3">
        <v>47</v>
      </c>
      <c r="B98" s="122">
        <v>710.11174298581318</v>
      </c>
      <c r="C98" s="122">
        <v>710.11174298581318</v>
      </c>
      <c r="D98" s="22">
        <v>127</v>
      </c>
      <c r="E98" s="119">
        <v>112.93479805061267</v>
      </c>
      <c r="F98" s="122">
        <v>112.93479805061267</v>
      </c>
      <c r="G98" s="119">
        <v>112.93479805061267</v>
      </c>
      <c r="H98" s="119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2">
        <v>112.93479805061267</v>
      </c>
      <c r="N98" s="119">
        <v>112.93479805061267</v>
      </c>
      <c r="O98" s="122">
        <v>112.93479805061267</v>
      </c>
      <c r="P98" s="122">
        <v>710.11174298581318</v>
      </c>
      <c r="Q98" s="119">
        <v>112.93479805061267</v>
      </c>
      <c r="R98" s="122">
        <v>112.93479805061267</v>
      </c>
      <c r="S98" s="122">
        <v>112.93479805061267</v>
      </c>
      <c r="T98" s="22">
        <v>127</v>
      </c>
      <c r="U98" s="22">
        <v>127</v>
      </c>
      <c r="V98" s="122">
        <v>112.93479805061267</v>
      </c>
      <c r="W98" s="119">
        <v>112.93479805061267</v>
      </c>
      <c r="X98" s="122">
        <v>112.93479805061267</v>
      </c>
      <c r="Y98" s="72">
        <v>43.2</v>
      </c>
      <c r="Z98" s="119">
        <v>112.93479805061267</v>
      </c>
      <c r="AA98" s="119">
        <v>112.93479805061267</v>
      </c>
      <c r="AB98" s="119">
        <v>112.93479805061267</v>
      </c>
      <c r="AC98" s="22">
        <v>127</v>
      </c>
      <c r="AD98" s="119">
        <v>112.93479805061267</v>
      </c>
      <c r="AE98" s="119">
        <v>112.93479805061267</v>
      </c>
      <c r="AF98" s="119">
        <v>112.93479805061267</v>
      </c>
      <c r="AG98" s="119">
        <v>112.93479805061267</v>
      </c>
      <c r="AH98" s="119">
        <v>112.93479805061267</v>
      </c>
      <c r="AI98" s="119">
        <v>112.93479805061267</v>
      </c>
      <c r="AJ98" s="119">
        <v>112.93479805061267</v>
      </c>
      <c r="AK98" s="119">
        <v>112.93479805061267</v>
      </c>
      <c r="AL98" s="122">
        <v>710.11174298581318</v>
      </c>
      <c r="AM98" s="119">
        <v>112.93479805061267</v>
      </c>
      <c r="AN98" s="122">
        <v>112.93479805061267</v>
      </c>
      <c r="AO98" s="119">
        <v>3.12</v>
      </c>
      <c r="AP98" s="119">
        <v>112.93479805061267</v>
      </c>
      <c r="AQ98" s="119">
        <v>112.93479805061267</v>
      </c>
      <c r="AR98" s="122">
        <v>112.93479805061267</v>
      </c>
      <c r="AS98" s="22">
        <v>127</v>
      </c>
      <c r="AT98" s="119">
        <v>112.93479805061267</v>
      </c>
      <c r="AU98" s="119">
        <v>112.93479805061267</v>
      </c>
      <c r="AV98" s="119">
        <v>112.93479805061267</v>
      </c>
      <c r="AW98" s="122">
        <v>112.93479805061267</v>
      </c>
    </row>
    <row r="99" spans="1:49" x14ac:dyDescent="0.25">
      <c r="A99" s="3">
        <v>48</v>
      </c>
      <c r="B99" s="122">
        <v>696.28428353093204</v>
      </c>
      <c r="C99" s="122">
        <v>696.28428353093204</v>
      </c>
      <c r="D99" s="22">
        <v>127</v>
      </c>
      <c r="E99" s="119">
        <v>112.93479805061267</v>
      </c>
      <c r="F99" s="122">
        <v>112.93479805061267</v>
      </c>
      <c r="G99" s="119">
        <v>112.93479805061267</v>
      </c>
      <c r="H99" s="119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2">
        <v>112.93479805061267</v>
      </c>
      <c r="N99" s="119">
        <v>112.93479805061267</v>
      </c>
      <c r="O99" s="122">
        <v>112.93479805061267</v>
      </c>
      <c r="P99" s="122">
        <v>696.28428353093204</v>
      </c>
      <c r="Q99" s="119">
        <v>112.93479805061267</v>
      </c>
      <c r="R99" s="122">
        <v>112.93479805061267</v>
      </c>
      <c r="S99" s="122">
        <v>112.93479805061267</v>
      </c>
      <c r="T99" s="22">
        <v>127</v>
      </c>
      <c r="U99" s="22">
        <v>127</v>
      </c>
      <c r="V99" s="122">
        <v>112.93479805061267</v>
      </c>
      <c r="W99" s="119">
        <v>112.93479805061267</v>
      </c>
      <c r="X99" s="122">
        <v>112.93479805061267</v>
      </c>
      <c r="Y99" s="72">
        <v>43.2</v>
      </c>
      <c r="Z99" s="119">
        <v>112.93479805061267</v>
      </c>
      <c r="AA99" s="119">
        <v>112.93479805061267</v>
      </c>
      <c r="AB99" s="119">
        <v>112.93479805061267</v>
      </c>
      <c r="AC99" s="22">
        <v>127</v>
      </c>
      <c r="AD99" s="119">
        <v>112.93479805061267</v>
      </c>
      <c r="AE99" s="119">
        <v>112.93479805061267</v>
      </c>
      <c r="AF99" s="119">
        <v>112.93479805061267</v>
      </c>
      <c r="AG99" s="119">
        <v>112.93479805061267</v>
      </c>
      <c r="AH99" s="119">
        <v>112.93479805061267</v>
      </c>
      <c r="AI99" s="119">
        <v>112.93479805061267</v>
      </c>
      <c r="AJ99" s="119">
        <v>112.93479805061267</v>
      </c>
      <c r="AK99" s="119">
        <v>112.93479805061267</v>
      </c>
      <c r="AL99" s="122">
        <v>696.28428353093204</v>
      </c>
      <c r="AM99" s="119">
        <v>112.93479805061267</v>
      </c>
      <c r="AN99" s="122">
        <v>112.93479805061267</v>
      </c>
      <c r="AO99" s="119">
        <v>3.12</v>
      </c>
      <c r="AP99" s="119">
        <v>112.93479805061267</v>
      </c>
      <c r="AQ99" s="119">
        <v>112.93479805061267</v>
      </c>
      <c r="AR99" s="122">
        <v>112.93479805061267</v>
      </c>
      <c r="AS99" s="22">
        <v>127</v>
      </c>
      <c r="AT99" s="119">
        <v>112.93479805061267</v>
      </c>
      <c r="AU99" s="119">
        <v>112.93479805061267</v>
      </c>
      <c r="AV99" s="119">
        <v>112.93479805061267</v>
      </c>
      <c r="AW99" s="122">
        <v>112.93479805061267</v>
      </c>
    </row>
    <row r="100" spans="1:49" x14ac:dyDescent="0.25">
      <c r="A100" s="3">
        <v>49</v>
      </c>
      <c r="B100" s="122">
        <v>693.05087587122193</v>
      </c>
      <c r="C100" s="122">
        <v>693.05087587122193</v>
      </c>
      <c r="D100" s="22">
        <v>127</v>
      </c>
      <c r="E100" s="119">
        <v>112.93479805061267</v>
      </c>
      <c r="F100" s="122">
        <v>112.93479805061267</v>
      </c>
      <c r="G100" s="119">
        <v>112.93479805061267</v>
      </c>
      <c r="H100" s="119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2">
        <v>112.93479805061267</v>
      </c>
      <c r="N100" s="119">
        <v>112.93479805061267</v>
      </c>
      <c r="O100" s="122">
        <v>112.93479805061267</v>
      </c>
      <c r="P100" s="122">
        <v>693.05087587122193</v>
      </c>
      <c r="Q100" s="119">
        <v>112.93479805061267</v>
      </c>
      <c r="R100" s="122">
        <v>112.93479805061267</v>
      </c>
      <c r="S100" s="122">
        <v>112.93479805061267</v>
      </c>
      <c r="T100" s="22">
        <v>127</v>
      </c>
      <c r="U100" s="22">
        <v>127</v>
      </c>
      <c r="V100" s="122">
        <v>112.93479805061267</v>
      </c>
      <c r="W100" s="119">
        <v>112.93479805061267</v>
      </c>
      <c r="X100" s="122">
        <v>112.93479805061267</v>
      </c>
      <c r="Y100" s="72">
        <v>43.2</v>
      </c>
      <c r="Z100" s="119">
        <v>112.93479805061267</v>
      </c>
      <c r="AA100" s="119">
        <v>112.93479805061267</v>
      </c>
      <c r="AB100" s="119">
        <v>112.93479805061267</v>
      </c>
      <c r="AC100" s="22">
        <v>127</v>
      </c>
      <c r="AD100" s="119">
        <v>112.93479805061267</v>
      </c>
      <c r="AE100" s="119">
        <v>112.93479805061267</v>
      </c>
      <c r="AF100" s="119">
        <v>112.93479805061267</v>
      </c>
      <c r="AG100" s="119">
        <v>112.93479805061267</v>
      </c>
      <c r="AH100" s="119">
        <v>112.93479805061267</v>
      </c>
      <c r="AI100" s="119">
        <v>112.93479805061267</v>
      </c>
      <c r="AJ100" s="119">
        <v>112.93479805061267</v>
      </c>
      <c r="AK100" s="119">
        <v>112.93479805061267</v>
      </c>
      <c r="AL100" s="122">
        <v>693.05087587122193</v>
      </c>
      <c r="AM100" s="119">
        <v>112.93479805061267</v>
      </c>
      <c r="AN100" s="122">
        <v>112.93479805061267</v>
      </c>
      <c r="AO100" s="119">
        <v>3.12</v>
      </c>
      <c r="AP100" s="119">
        <v>112.93479805061267</v>
      </c>
      <c r="AQ100" s="119">
        <v>112.93479805061267</v>
      </c>
      <c r="AR100" s="122">
        <v>112.93479805061267</v>
      </c>
      <c r="AS100" s="22">
        <v>127</v>
      </c>
      <c r="AT100" s="119">
        <v>112.93479805061267</v>
      </c>
      <c r="AU100" s="119">
        <v>112.93479805061267</v>
      </c>
      <c r="AV100" s="119">
        <v>112.93479805061267</v>
      </c>
      <c r="AW100" s="122">
        <v>112.93479805061267</v>
      </c>
    </row>
    <row r="101" spans="1:49" x14ac:dyDescent="0.25">
      <c r="A101" s="3">
        <v>50</v>
      </c>
      <c r="B101" s="122">
        <v>644.57171166066155</v>
      </c>
      <c r="C101" s="122">
        <v>644.57171166066155</v>
      </c>
      <c r="D101" s="22">
        <v>127</v>
      </c>
      <c r="E101" s="119">
        <v>112.93479805061267</v>
      </c>
      <c r="F101" s="122">
        <v>112.93479805061267</v>
      </c>
      <c r="G101" s="119">
        <v>112.93479805061267</v>
      </c>
      <c r="H101" s="119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2">
        <v>112.93479805061267</v>
      </c>
      <c r="N101" s="119">
        <v>112.93479805061267</v>
      </c>
      <c r="O101" s="122">
        <v>112.93479805061267</v>
      </c>
      <c r="P101" s="122">
        <v>644.57171166066155</v>
      </c>
      <c r="Q101" s="119">
        <v>112.93479805061267</v>
      </c>
      <c r="R101" s="122">
        <v>112.93479805061267</v>
      </c>
      <c r="S101" s="122">
        <v>112.93479805061267</v>
      </c>
      <c r="T101" s="22">
        <v>127</v>
      </c>
      <c r="U101" s="22">
        <v>127</v>
      </c>
      <c r="V101" s="122">
        <v>112.93479805061267</v>
      </c>
      <c r="W101" s="119">
        <v>112.93479805061267</v>
      </c>
      <c r="X101" s="122">
        <v>112.93479805061267</v>
      </c>
      <c r="Y101" s="72">
        <v>43.2</v>
      </c>
      <c r="Z101" s="119">
        <v>112.93479805061267</v>
      </c>
      <c r="AA101" s="119">
        <v>112.93479805061267</v>
      </c>
      <c r="AB101" s="119">
        <v>112.93479805061267</v>
      </c>
      <c r="AC101" s="22">
        <v>127</v>
      </c>
      <c r="AD101" s="119">
        <v>112.93479805061267</v>
      </c>
      <c r="AE101" s="119">
        <v>112.93479805061267</v>
      </c>
      <c r="AF101" s="119">
        <v>112.93479805061267</v>
      </c>
      <c r="AG101" s="119">
        <v>112.93479805061267</v>
      </c>
      <c r="AH101" s="119">
        <v>112.93479805061267</v>
      </c>
      <c r="AI101" s="119">
        <v>112.93479805061267</v>
      </c>
      <c r="AJ101" s="119">
        <v>112.93479805061267</v>
      </c>
      <c r="AK101" s="119">
        <v>112.93479805061267</v>
      </c>
      <c r="AL101" s="122">
        <v>644.57171166066155</v>
      </c>
      <c r="AM101" s="119">
        <v>112.93479805061267</v>
      </c>
      <c r="AN101" s="122">
        <v>112.93479805061267</v>
      </c>
      <c r="AO101" s="119">
        <v>3.12</v>
      </c>
      <c r="AP101" s="119">
        <v>112.93479805061267</v>
      </c>
      <c r="AQ101" s="119">
        <v>112.93479805061267</v>
      </c>
      <c r="AR101" s="122">
        <v>112.93479805061267</v>
      </c>
      <c r="AS101" s="22">
        <v>127</v>
      </c>
      <c r="AT101" s="119">
        <v>112.93479805061267</v>
      </c>
      <c r="AU101" s="119">
        <v>112.93479805061267</v>
      </c>
      <c r="AV101" s="119">
        <v>112.93479805061267</v>
      </c>
      <c r="AW101" s="122">
        <v>112.93479805061267</v>
      </c>
    </row>
    <row r="102" spans="1:49" x14ac:dyDescent="0.25">
      <c r="A102" s="3">
        <v>51</v>
      </c>
      <c r="B102" s="122">
        <v>501.54608805746255</v>
      </c>
      <c r="C102" s="122">
        <v>501.54608805746255</v>
      </c>
      <c r="D102" s="22">
        <v>127</v>
      </c>
      <c r="E102" s="119">
        <v>112.93479805061267</v>
      </c>
      <c r="F102" s="122">
        <v>112.93479805061267</v>
      </c>
      <c r="G102" s="119">
        <v>112.93479805061267</v>
      </c>
      <c r="H102" s="119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2">
        <v>112.93479805061267</v>
      </c>
      <c r="N102" s="119">
        <v>112.93479805061267</v>
      </c>
      <c r="O102" s="122">
        <v>112.93479805061267</v>
      </c>
      <c r="P102" s="122">
        <v>501.54608805746255</v>
      </c>
      <c r="Q102" s="119">
        <v>112.93479805061267</v>
      </c>
      <c r="R102" s="122">
        <v>112.93479805061267</v>
      </c>
      <c r="S102" s="122">
        <v>112.93479805061267</v>
      </c>
      <c r="T102" s="22">
        <v>127</v>
      </c>
      <c r="U102" s="22">
        <v>127</v>
      </c>
      <c r="V102" s="122">
        <v>112.93479805061267</v>
      </c>
      <c r="W102" s="119">
        <v>112.93479805061267</v>
      </c>
      <c r="X102" s="122">
        <v>112.93479805061267</v>
      </c>
      <c r="Y102" s="72">
        <v>43.2</v>
      </c>
      <c r="Z102" s="119">
        <v>112.93479805061267</v>
      </c>
      <c r="AA102" s="119">
        <v>112.93479805061267</v>
      </c>
      <c r="AB102" s="119">
        <v>112.93479805061267</v>
      </c>
      <c r="AC102" s="22">
        <v>127</v>
      </c>
      <c r="AD102" s="119">
        <v>112.93479805061267</v>
      </c>
      <c r="AE102" s="119">
        <v>112.93479805061267</v>
      </c>
      <c r="AF102" s="119">
        <v>112.93479805061267</v>
      </c>
      <c r="AG102" s="119">
        <v>112.93479805061267</v>
      </c>
      <c r="AH102" s="119">
        <v>112.93479805061267</v>
      </c>
      <c r="AI102" s="119">
        <v>112.93479805061267</v>
      </c>
      <c r="AJ102" s="119">
        <v>112.93479805061267</v>
      </c>
      <c r="AK102" s="119">
        <v>112.93479805061267</v>
      </c>
      <c r="AL102" s="122">
        <v>501.54608805746255</v>
      </c>
      <c r="AM102" s="119">
        <v>112.93479805061267</v>
      </c>
      <c r="AN102" s="122">
        <v>112.93479805061267</v>
      </c>
      <c r="AO102" s="119">
        <v>3.12</v>
      </c>
      <c r="AP102" s="119">
        <v>112.93479805061267</v>
      </c>
      <c r="AQ102" s="119">
        <v>112.93479805061267</v>
      </c>
      <c r="AR102" s="122">
        <v>112.93479805061267</v>
      </c>
      <c r="AS102" s="22">
        <v>127</v>
      </c>
      <c r="AT102" s="119">
        <v>112.93479805061267</v>
      </c>
      <c r="AU102" s="119">
        <v>112.93479805061267</v>
      </c>
      <c r="AV102" s="119">
        <v>112.93479805061267</v>
      </c>
      <c r="AW102" s="122">
        <v>112.93479805061267</v>
      </c>
    </row>
    <row r="103" spans="1:49" x14ac:dyDescent="0.25">
      <c r="A103" s="3">
        <v>52</v>
      </c>
      <c r="B103" s="122">
        <v>489.9982476793391</v>
      </c>
      <c r="C103" s="122">
        <v>489.9982476793391</v>
      </c>
      <c r="D103" s="22">
        <v>127</v>
      </c>
      <c r="E103" s="119">
        <v>112.93479805061267</v>
      </c>
      <c r="F103" s="122">
        <v>112.93479805061267</v>
      </c>
      <c r="G103" s="119">
        <v>112.93479805061267</v>
      </c>
      <c r="H103" s="119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2">
        <v>112.93479805061267</v>
      </c>
      <c r="N103" s="119">
        <v>112.93479805061267</v>
      </c>
      <c r="O103" s="122">
        <v>112.93479805061267</v>
      </c>
      <c r="P103" s="122">
        <v>489.9982476793391</v>
      </c>
      <c r="Q103" s="119">
        <v>112.93479805061267</v>
      </c>
      <c r="R103" s="122">
        <v>112.93479805061267</v>
      </c>
      <c r="S103" s="122">
        <v>112.93479805061267</v>
      </c>
      <c r="T103" s="22">
        <v>127</v>
      </c>
      <c r="U103" s="22">
        <v>127</v>
      </c>
      <c r="V103" s="122">
        <v>112.93479805061267</v>
      </c>
      <c r="W103" s="119">
        <v>112.93479805061267</v>
      </c>
      <c r="X103" s="122">
        <v>112.93479805061267</v>
      </c>
      <c r="Y103" s="72">
        <v>43.2</v>
      </c>
      <c r="Z103" s="119">
        <v>112.93479805061267</v>
      </c>
      <c r="AA103" s="119">
        <v>112.93479805061267</v>
      </c>
      <c r="AB103" s="119">
        <v>112.93479805061267</v>
      </c>
      <c r="AC103" s="22">
        <v>127</v>
      </c>
      <c r="AD103" s="119">
        <v>112.93479805061267</v>
      </c>
      <c r="AE103" s="119">
        <v>112.93479805061267</v>
      </c>
      <c r="AF103" s="119">
        <v>112.93479805061267</v>
      </c>
      <c r="AG103" s="119">
        <v>112.93479805061267</v>
      </c>
      <c r="AH103" s="119">
        <v>112.93479805061267</v>
      </c>
      <c r="AI103" s="119">
        <v>112.93479805061267</v>
      </c>
      <c r="AJ103" s="119">
        <v>112.93479805061267</v>
      </c>
      <c r="AK103" s="119">
        <v>112.93479805061267</v>
      </c>
      <c r="AL103" s="122">
        <v>489.9982476793391</v>
      </c>
      <c r="AM103" s="119">
        <v>112.93479805061267</v>
      </c>
      <c r="AN103" s="122">
        <v>112.93479805061267</v>
      </c>
      <c r="AO103" s="119">
        <v>3.12</v>
      </c>
      <c r="AP103" s="119">
        <v>112.93479805061267</v>
      </c>
      <c r="AQ103" s="119">
        <v>112.93479805061267</v>
      </c>
      <c r="AR103" s="122">
        <v>112.93479805061267</v>
      </c>
      <c r="AS103" s="22">
        <v>127</v>
      </c>
      <c r="AT103" s="119">
        <v>112.93479805061267</v>
      </c>
      <c r="AU103" s="119">
        <v>112.93479805061267</v>
      </c>
      <c r="AV103" s="119">
        <v>112.93479805061267</v>
      </c>
      <c r="AW103" s="122">
        <v>112.93479805061267</v>
      </c>
    </row>
    <row r="104" spans="1:49" x14ac:dyDescent="0.25">
      <c r="A104" s="3">
        <v>53</v>
      </c>
      <c r="B104" s="122">
        <v>487.39185533749674</v>
      </c>
      <c r="C104" s="122">
        <v>487.39185533749674</v>
      </c>
      <c r="D104" s="22">
        <v>127</v>
      </c>
      <c r="E104" s="119">
        <v>112.93479805061267</v>
      </c>
      <c r="F104" s="122">
        <v>112.93479805061307</v>
      </c>
      <c r="G104" s="119">
        <v>112.93479805061267</v>
      </c>
      <c r="H104" s="119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2">
        <v>112.93479805061307</v>
      </c>
      <c r="N104" s="119">
        <v>112.93479805061267</v>
      </c>
      <c r="O104" s="122">
        <v>112.93479805061307</v>
      </c>
      <c r="P104" s="122">
        <v>487.39185533749674</v>
      </c>
      <c r="Q104" s="119">
        <v>112.93479805061267</v>
      </c>
      <c r="R104" s="122">
        <v>112.93479805061307</v>
      </c>
      <c r="S104" s="122">
        <v>112.93479805061307</v>
      </c>
      <c r="T104" s="22">
        <v>127</v>
      </c>
      <c r="U104" s="22">
        <v>127</v>
      </c>
      <c r="V104" s="122">
        <v>112.93479805061307</v>
      </c>
      <c r="W104" s="119">
        <v>112.93479805061267</v>
      </c>
      <c r="X104" s="122">
        <v>112.93479805061307</v>
      </c>
      <c r="Y104" s="72">
        <v>43.2</v>
      </c>
      <c r="Z104" s="119">
        <v>112.93479805061267</v>
      </c>
      <c r="AA104" s="119">
        <v>112.93479805061267</v>
      </c>
      <c r="AB104" s="119">
        <v>112.93479805061267</v>
      </c>
      <c r="AC104" s="22">
        <v>127</v>
      </c>
      <c r="AD104" s="119">
        <v>112.93479805061267</v>
      </c>
      <c r="AE104" s="119">
        <v>112.93479805061267</v>
      </c>
      <c r="AF104" s="119">
        <v>112.93479805061267</v>
      </c>
      <c r="AG104" s="119">
        <v>112.93479805061267</v>
      </c>
      <c r="AH104" s="119">
        <v>112.93479805061267</v>
      </c>
      <c r="AI104" s="119">
        <v>112.93479805061267</v>
      </c>
      <c r="AJ104" s="119">
        <v>112.93479805061267</v>
      </c>
      <c r="AK104" s="119">
        <v>112.93479805061267</v>
      </c>
      <c r="AL104" s="122">
        <v>487.39185533749674</v>
      </c>
      <c r="AM104" s="119">
        <v>112.93479805061267</v>
      </c>
      <c r="AN104" s="122">
        <v>112.93479805061307</v>
      </c>
      <c r="AO104" s="119">
        <v>3.12</v>
      </c>
      <c r="AP104" s="119">
        <v>112.93479805061267</v>
      </c>
      <c r="AQ104" s="119">
        <v>112.93479805061267</v>
      </c>
      <c r="AR104" s="122">
        <v>112.93479805061307</v>
      </c>
      <c r="AS104" s="22">
        <v>127</v>
      </c>
      <c r="AT104" s="119">
        <v>112.93479805061267</v>
      </c>
      <c r="AU104" s="119">
        <v>112.93479805061267</v>
      </c>
      <c r="AV104" s="119">
        <v>112.93479805061267</v>
      </c>
      <c r="AW104" s="122">
        <v>112.93479805061307</v>
      </c>
    </row>
    <row r="105" spans="1:49" x14ac:dyDescent="0.25">
      <c r="A105" s="3">
        <v>54</v>
      </c>
      <c r="B105" s="122">
        <v>486.64384089605312</v>
      </c>
      <c r="C105" s="122">
        <v>486.64384089605312</v>
      </c>
      <c r="D105" s="22">
        <v>127</v>
      </c>
      <c r="E105" s="119">
        <v>112.93479805061267</v>
      </c>
      <c r="F105" s="122">
        <v>112.93479805061267</v>
      </c>
      <c r="G105" s="119">
        <v>112.93479805061267</v>
      </c>
      <c r="H105" s="119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2">
        <v>112.93479805061267</v>
      </c>
      <c r="N105" s="119">
        <v>112.93479805061267</v>
      </c>
      <c r="O105" s="122">
        <v>112.93479805061267</v>
      </c>
      <c r="P105" s="122">
        <v>486.64384089605312</v>
      </c>
      <c r="Q105" s="119">
        <v>112.93479805061267</v>
      </c>
      <c r="R105" s="122">
        <v>112.93479805061267</v>
      </c>
      <c r="S105" s="122">
        <v>112.93479805061267</v>
      </c>
      <c r="T105" s="22">
        <v>127</v>
      </c>
      <c r="U105" s="22">
        <v>127</v>
      </c>
      <c r="V105" s="122">
        <v>112.93479805061267</v>
      </c>
      <c r="W105" s="119">
        <v>112.93479805061267</v>
      </c>
      <c r="X105" s="122">
        <v>112.93479805061267</v>
      </c>
      <c r="Y105" s="72">
        <v>43.2</v>
      </c>
      <c r="Z105" s="119">
        <v>112.93479805061267</v>
      </c>
      <c r="AA105" s="119">
        <v>112.93479805061267</v>
      </c>
      <c r="AB105" s="119">
        <v>112.93479805061267</v>
      </c>
      <c r="AC105" s="22">
        <v>127</v>
      </c>
      <c r="AD105" s="119">
        <v>112.93479805061267</v>
      </c>
      <c r="AE105" s="119">
        <v>112.93479805061267</v>
      </c>
      <c r="AF105" s="119">
        <v>112.93479805061267</v>
      </c>
      <c r="AG105" s="119">
        <v>112.93479805061267</v>
      </c>
      <c r="AH105" s="119">
        <v>112.93479805061267</v>
      </c>
      <c r="AI105" s="119">
        <v>112.93479805061267</v>
      </c>
      <c r="AJ105" s="119">
        <v>112.93479805061267</v>
      </c>
      <c r="AK105" s="119">
        <v>112.93479805061267</v>
      </c>
      <c r="AL105" s="122">
        <v>486.64384089605312</v>
      </c>
      <c r="AM105" s="119">
        <v>112.93479805061267</v>
      </c>
      <c r="AN105" s="122">
        <v>112.93479805061267</v>
      </c>
      <c r="AO105" s="119">
        <v>3.12</v>
      </c>
      <c r="AP105" s="119">
        <v>112.93479805061267</v>
      </c>
      <c r="AQ105" s="119">
        <v>112.93479805061267</v>
      </c>
      <c r="AR105" s="122">
        <v>112.93479805061267</v>
      </c>
      <c r="AS105" s="22">
        <v>127</v>
      </c>
      <c r="AT105" s="119">
        <v>112.93479805061267</v>
      </c>
      <c r="AU105" s="119">
        <v>112.93479805061267</v>
      </c>
      <c r="AV105" s="119">
        <v>112.93479805061267</v>
      </c>
      <c r="AW105" s="122">
        <v>112.93479805061267</v>
      </c>
    </row>
    <row r="106" spans="1:49" x14ac:dyDescent="0.25">
      <c r="A106" s="3">
        <v>55</v>
      </c>
      <c r="B106" s="122">
        <v>475.14346119409606</v>
      </c>
      <c r="C106" s="122">
        <v>475.14346119409606</v>
      </c>
      <c r="D106" s="22">
        <v>127</v>
      </c>
      <c r="E106" s="119">
        <v>112.93479805061267</v>
      </c>
      <c r="F106" s="122">
        <v>112.93479805061267</v>
      </c>
      <c r="G106" s="119">
        <v>112.93479805061267</v>
      </c>
      <c r="H106" s="119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2">
        <v>112.93479805061267</v>
      </c>
      <c r="N106" s="119">
        <v>112.93479805061267</v>
      </c>
      <c r="O106" s="122">
        <v>112.93479805061267</v>
      </c>
      <c r="P106" s="122">
        <v>475.14346119409606</v>
      </c>
      <c r="Q106" s="119">
        <v>112.93479805061267</v>
      </c>
      <c r="R106" s="122">
        <v>112.93479805061267</v>
      </c>
      <c r="S106" s="122">
        <v>112.93479805061267</v>
      </c>
      <c r="T106" s="22">
        <v>127</v>
      </c>
      <c r="U106" s="22">
        <v>127</v>
      </c>
      <c r="V106" s="122">
        <v>112.93479805061267</v>
      </c>
      <c r="W106" s="119">
        <v>112.93479805061267</v>
      </c>
      <c r="X106" s="122">
        <v>112.93479805061267</v>
      </c>
      <c r="Y106" s="72">
        <v>43.2</v>
      </c>
      <c r="Z106" s="119">
        <v>112.93479805061267</v>
      </c>
      <c r="AA106" s="119">
        <v>112.93479805061267</v>
      </c>
      <c r="AB106" s="119">
        <v>112.93479805061267</v>
      </c>
      <c r="AC106" s="22">
        <v>127</v>
      </c>
      <c r="AD106" s="119">
        <v>112.93479805061267</v>
      </c>
      <c r="AE106" s="119">
        <v>112.93479805061267</v>
      </c>
      <c r="AF106" s="119">
        <v>112.93479805061267</v>
      </c>
      <c r="AG106" s="119">
        <v>112.93479805061267</v>
      </c>
      <c r="AH106" s="119">
        <v>112.93479805061267</v>
      </c>
      <c r="AI106" s="119">
        <v>112.93479805061267</v>
      </c>
      <c r="AJ106" s="119">
        <v>112.93479805061267</v>
      </c>
      <c r="AK106" s="119">
        <v>112.93479805061267</v>
      </c>
      <c r="AL106" s="122">
        <v>475.14346119409606</v>
      </c>
      <c r="AM106" s="119">
        <v>112.93479805061267</v>
      </c>
      <c r="AN106" s="122">
        <v>112.93479805061267</v>
      </c>
      <c r="AO106" s="119">
        <v>3.12</v>
      </c>
      <c r="AP106" s="119">
        <v>112.93479805061267</v>
      </c>
      <c r="AQ106" s="119">
        <v>112.93479805061267</v>
      </c>
      <c r="AR106" s="122">
        <v>112.93479805061267</v>
      </c>
      <c r="AS106" s="22">
        <v>127</v>
      </c>
      <c r="AT106" s="119">
        <v>112.93479805061267</v>
      </c>
      <c r="AU106" s="119">
        <v>112.93479805061267</v>
      </c>
      <c r="AV106" s="119">
        <v>112.93479805061267</v>
      </c>
      <c r="AW106" s="122">
        <v>112.93479805061267</v>
      </c>
    </row>
    <row r="107" spans="1:49" x14ac:dyDescent="0.25">
      <c r="A107" s="3">
        <v>56</v>
      </c>
      <c r="B107" s="122">
        <v>469.90546140603385</v>
      </c>
      <c r="C107" s="122">
        <v>469.90546140603385</v>
      </c>
      <c r="D107" s="22">
        <v>127</v>
      </c>
      <c r="E107" s="119">
        <v>112.93479805061267</v>
      </c>
      <c r="F107" s="122">
        <v>112.93479805061267</v>
      </c>
      <c r="G107" s="119">
        <v>112.93479805061267</v>
      </c>
      <c r="H107" s="119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2">
        <v>112.93479805061267</v>
      </c>
      <c r="N107" s="119">
        <v>112.93479805061267</v>
      </c>
      <c r="O107" s="122">
        <v>112.93479805061267</v>
      </c>
      <c r="P107" s="122">
        <v>469.90546140603385</v>
      </c>
      <c r="Q107" s="119">
        <v>112.93479805061267</v>
      </c>
      <c r="R107" s="122">
        <v>112.93479805061267</v>
      </c>
      <c r="S107" s="122">
        <v>112.93479805061267</v>
      </c>
      <c r="T107" s="22">
        <v>127</v>
      </c>
      <c r="U107" s="22">
        <v>127</v>
      </c>
      <c r="V107" s="122">
        <v>112.93479805061267</v>
      </c>
      <c r="W107" s="119">
        <v>112.93479805061267</v>
      </c>
      <c r="X107" s="122">
        <v>112.93479805061267</v>
      </c>
      <c r="Y107" s="72">
        <v>43.2</v>
      </c>
      <c r="Z107" s="119">
        <v>112.93479805061267</v>
      </c>
      <c r="AA107" s="119">
        <v>112.93479805061267</v>
      </c>
      <c r="AB107" s="119">
        <v>112.93479805061267</v>
      </c>
      <c r="AC107" s="22">
        <v>127</v>
      </c>
      <c r="AD107" s="119">
        <v>112.93479805061267</v>
      </c>
      <c r="AE107" s="119">
        <v>112.93479805061267</v>
      </c>
      <c r="AF107" s="119">
        <v>112.93479805061267</v>
      </c>
      <c r="AG107" s="119">
        <v>112.93479805061267</v>
      </c>
      <c r="AH107" s="119">
        <v>112.93479805061267</v>
      </c>
      <c r="AI107" s="119">
        <v>112.93479805061267</v>
      </c>
      <c r="AJ107" s="119">
        <v>112.93479805061267</v>
      </c>
      <c r="AK107" s="119">
        <v>112.93479805061267</v>
      </c>
      <c r="AL107" s="122">
        <v>469.90546140603385</v>
      </c>
      <c r="AM107" s="119">
        <v>112.93479805061267</v>
      </c>
      <c r="AN107" s="122">
        <v>112.93479805061267</v>
      </c>
      <c r="AO107" s="119">
        <v>3.12</v>
      </c>
      <c r="AP107" s="119">
        <v>112.93479805061267</v>
      </c>
      <c r="AQ107" s="119">
        <v>112.93479805061267</v>
      </c>
      <c r="AR107" s="122">
        <v>112.93479805061267</v>
      </c>
      <c r="AS107" s="22">
        <v>127</v>
      </c>
      <c r="AT107" s="119">
        <v>112.93479805061267</v>
      </c>
      <c r="AU107" s="119">
        <v>112.93479805061267</v>
      </c>
      <c r="AV107" s="119">
        <v>112.93479805061267</v>
      </c>
      <c r="AW107" s="122">
        <v>112.93479805061267</v>
      </c>
    </row>
    <row r="108" spans="1:49" x14ac:dyDescent="0.25">
      <c r="A108" s="3">
        <v>57</v>
      </c>
      <c r="B108" s="122">
        <v>469.38291377010887</v>
      </c>
      <c r="C108" s="122">
        <v>469.38291377010887</v>
      </c>
      <c r="D108" s="22">
        <v>127</v>
      </c>
      <c r="E108" s="119">
        <v>112.93479805061267</v>
      </c>
      <c r="F108" s="122">
        <v>112.93479805061267</v>
      </c>
      <c r="G108" s="119">
        <v>112.93479805061267</v>
      </c>
      <c r="H108" s="119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2">
        <v>112.93479805061267</v>
      </c>
      <c r="N108" s="119">
        <v>112.93479805061267</v>
      </c>
      <c r="O108" s="122">
        <v>112.93479805061267</v>
      </c>
      <c r="P108" s="122">
        <v>469.38291377010887</v>
      </c>
      <c r="Q108" s="119">
        <v>112.93479805061267</v>
      </c>
      <c r="R108" s="122">
        <v>112.93479805061267</v>
      </c>
      <c r="S108" s="122">
        <v>112.93479805061267</v>
      </c>
      <c r="T108" s="22">
        <v>127</v>
      </c>
      <c r="U108" s="22">
        <v>127</v>
      </c>
      <c r="V108" s="122">
        <v>112.93479805061267</v>
      </c>
      <c r="W108" s="119">
        <v>112.93479805061267</v>
      </c>
      <c r="X108" s="122">
        <v>112.93479805061267</v>
      </c>
      <c r="Y108" s="72">
        <v>43.2</v>
      </c>
      <c r="Z108" s="119">
        <v>112.93479805061267</v>
      </c>
      <c r="AA108" s="119">
        <v>112.93479805061267</v>
      </c>
      <c r="AB108" s="119">
        <v>112.93479805061267</v>
      </c>
      <c r="AC108" s="22">
        <v>127</v>
      </c>
      <c r="AD108" s="119">
        <v>112.93479805061267</v>
      </c>
      <c r="AE108" s="119">
        <v>112.93479805061267</v>
      </c>
      <c r="AF108" s="119">
        <v>112.93479805061267</v>
      </c>
      <c r="AG108" s="119">
        <v>112.93479805061267</v>
      </c>
      <c r="AH108" s="119">
        <v>112.93479805061267</v>
      </c>
      <c r="AI108" s="119">
        <v>112.93479805061267</v>
      </c>
      <c r="AJ108" s="119">
        <v>112.93479805061267</v>
      </c>
      <c r="AK108" s="119">
        <v>112.93479805061267</v>
      </c>
      <c r="AL108" s="122">
        <v>469.38291377010887</v>
      </c>
      <c r="AM108" s="119">
        <v>112.93479805061267</v>
      </c>
      <c r="AN108" s="122">
        <v>112.93479805061267</v>
      </c>
      <c r="AO108" s="119">
        <v>3.12</v>
      </c>
      <c r="AP108" s="119">
        <v>112.93479805061267</v>
      </c>
      <c r="AQ108" s="119">
        <v>112.93479805061267</v>
      </c>
      <c r="AR108" s="122">
        <v>112.93479805061267</v>
      </c>
      <c r="AS108" s="22">
        <v>127</v>
      </c>
      <c r="AT108" s="119">
        <v>112.93479805061267</v>
      </c>
      <c r="AU108" s="119">
        <v>112.93479805061267</v>
      </c>
      <c r="AV108" s="119">
        <v>112.93479805061267</v>
      </c>
      <c r="AW108" s="122">
        <v>112.93479805061267</v>
      </c>
    </row>
    <row r="109" spans="1:49" x14ac:dyDescent="0.25">
      <c r="A109" s="3">
        <v>58</v>
      </c>
      <c r="B109" s="122">
        <v>468.83779573802349</v>
      </c>
      <c r="C109" s="122">
        <v>468.83779573802349</v>
      </c>
      <c r="D109" s="22">
        <v>127</v>
      </c>
      <c r="E109" s="119">
        <v>112.93479805061267</v>
      </c>
      <c r="F109" s="122">
        <v>112.93479805061307</v>
      </c>
      <c r="G109" s="119">
        <v>112.93479805061267</v>
      </c>
      <c r="H109" s="119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2">
        <v>112.93479805061307</v>
      </c>
      <c r="N109" s="119">
        <v>112.93479805061267</v>
      </c>
      <c r="O109" s="122">
        <v>112.93479805061307</v>
      </c>
      <c r="P109" s="122">
        <v>468.83779573802349</v>
      </c>
      <c r="Q109" s="119">
        <v>112.93479805061267</v>
      </c>
      <c r="R109" s="122">
        <v>112.93479805061307</v>
      </c>
      <c r="S109" s="122">
        <v>112.93479805061307</v>
      </c>
      <c r="T109" s="22">
        <v>127</v>
      </c>
      <c r="U109" s="22">
        <v>127</v>
      </c>
      <c r="V109" s="122">
        <v>112.93479805061307</v>
      </c>
      <c r="W109" s="119">
        <v>112.93479805061267</v>
      </c>
      <c r="X109" s="122">
        <v>112.93479805061307</v>
      </c>
      <c r="Y109" s="72">
        <v>43.2</v>
      </c>
      <c r="Z109" s="119">
        <v>112.93479805061267</v>
      </c>
      <c r="AA109" s="119">
        <v>112.93479805061267</v>
      </c>
      <c r="AB109" s="119">
        <v>112.93479805061267</v>
      </c>
      <c r="AC109" s="22">
        <v>127</v>
      </c>
      <c r="AD109" s="119">
        <v>112.93479805061267</v>
      </c>
      <c r="AE109" s="119">
        <v>112.93479805061267</v>
      </c>
      <c r="AF109" s="119">
        <v>112.93479805061267</v>
      </c>
      <c r="AG109" s="119">
        <v>112.93479805061267</v>
      </c>
      <c r="AH109" s="119">
        <v>112.93479805061267</v>
      </c>
      <c r="AI109" s="119">
        <v>112.93479805061267</v>
      </c>
      <c r="AJ109" s="119">
        <v>112.93479805061267</v>
      </c>
      <c r="AK109" s="119">
        <v>112.93479805061267</v>
      </c>
      <c r="AL109" s="122">
        <v>468.83779573802349</v>
      </c>
      <c r="AM109" s="119">
        <v>112.93479805061267</v>
      </c>
      <c r="AN109" s="122">
        <v>112.93479805061307</v>
      </c>
      <c r="AO109" s="119">
        <v>3.12</v>
      </c>
      <c r="AP109" s="119">
        <v>112.93479805061267</v>
      </c>
      <c r="AQ109" s="119">
        <v>112.93479805061267</v>
      </c>
      <c r="AR109" s="122">
        <v>112.93479805061307</v>
      </c>
      <c r="AS109" s="22">
        <v>127</v>
      </c>
      <c r="AT109" s="119">
        <v>112.93479805061267</v>
      </c>
      <c r="AU109" s="119">
        <v>112.93479805061267</v>
      </c>
      <c r="AV109" s="119">
        <v>112.93479805061267</v>
      </c>
      <c r="AW109" s="122">
        <v>112.93479805061307</v>
      </c>
    </row>
    <row r="110" spans="1:49" x14ac:dyDescent="0.25">
      <c r="A110" s="3">
        <v>59</v>
      </c>
      <c r="B110" s="122">
        <v>462.62988804741445</v>
      </c>
      <c r="C110" s="122">
        <v>462.62988804741445</v>
      </c>
      <c r="D110" s="22">
        <v>127</v>
      </c>
      <c r="E110" s="119">
        <v>112.93479805061267</v>
      </c>
      <c r="F110" s="122">
        <v>112.93479805061267</v>
      </c>
      <c r="G110" s="119">
        <v>112.93479805061267</v>
      </c>
      <c r="H110" s="119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2">
        <v>112.93479805061267</v>
      </c>
      <c r="N110" s="119">
        <v>112.93479805061267</v>
      </c>
      <c r="O110" s="122">
        <v>112.93479805061267</v>
      </c>
      <c r="P110" s="122">
        <v>462.62988804741445</v>
      </c>
      <c r="Q110" s="119">
        <v>112.93479805061267</v>
      </c>
      <c r="R110" s="122">
        <v>112.93479805061267</v>
      </c>
      <c r="S110" s="122">
        <v>112.93479805061267</v>
      </c>
      <c r="T110" s="22">
        <v>127</v>
      </c>
      <c r="U110" s="22">
        <v>127</v>
      </c>
      <c r="V110" s="122">
        <v>112.93479805061267</v>
      </c>
      <c r="W110" s="119">
        <v>112.93479805061267</v>
      </c>
      <c r="X110" s="122">
        <v>112.93479805061267</v>
      </c>
      <c r="Y110" s="72">
        <v>43.2</v>
      </c>
      <c r="Z110" s="119">
        <v>112.93479805061267</v>
      </c>
      <c r="AA110" s="119">
        <v>112.93479805061267</v>
      </c>
      <c r="AB110" s="119">
        <v>112.93479805061267</v>
      </c>
      <c r="AC110" s="22">
        <v>127</v>
      </c>
      <c r="AD110" s="119">
        <v>112.93479805061267</v>
      </c>
      <c r="AE110" s="119">
        <v>112.93479805061267</v>
      </c>
      <c r="AF110" s="119">
        <v>112.93479805061267</v>
      </c>
      <c r="AG110" s="119">
        <v>112.93479805061267</v>
      </c>
      <c r="AH110" s="119">
        <v>112.93479805061267</v>
      </c>
      <c r="AI110" s="119">
        <v>112.93479805061267</v>
      </c>
      <c r="AJ110" s="119">
        <v>112.93479805061267</v>
      </c>
      <c r="AK110" s="119">
        <v>112.93479805061267</v>
      </c>
      <c r="AL110" s="122">
        <v>462.62988804741445</v>
      </c>
      <c r="AM110" s="119">
        <v>112.93479805061267</v>
      </c>
      <c r="AN110" s="122">
        <v>112.93479805061267</v>
      </c>
      <c r="AO110" s="119">
        <v>3.12</v>
      </c>
      <c r="AP110" s="119">
        <v>112.93479805061267</v>
      </c>
      <c r="AQ110" s="119">
        <v>112.93479805061267</v>
      </c>
      <c r="AR110" s="122">
        <v>112.93479805061267</v>
      </c>
      <c r="AS110" s="22">
        <v>127</v>
      </c>
      <c r="AT110" s="119">
        <v>112.93479805061267</v>
      </c>
      <c r="AU110" s="119">
        <v>112.93479805061267</v>
      </c>
      <c r="AV110" s="119">
        <v>112.93479805061267</v>
      </c>
      <c r="AW110" s="122">
        <v>112.93479805061267</v>
      </c>
    </row>
    <row r="111" spans="1:49" x14ac:dyDescent="0.25">
      <c r="A111" s="3">
        <v>60</v>
      </c>
      <c r="B111" s="122">
        <v>462.20865050663292</v>
      </c>
      <c r="C111" s="122">
        <v>462.20865050663292</v>
      </c>
      <c r="D111" s="22">
        <v>127</v>
      </c>
      <c r="E111" s="119">
        <v>112.93479805061267</v>
      </c>
      <c r="F111" s="122">
        <v>112.93479805061307</v>
      </c>
      <c r="G111" s="119">
        <v>112.93479805061267</v>
      </c>
      <c r="H111" s="119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2">
        <v>112.93479805061307</v>
      </c>
      <c r="N111" s="119">
        <v>112.93479805061267</v>
      </c>
      <c r="O111" s="122">
        <v>112.93479805061307</v>
      </c>
      <c r="P111" s="122">
        <v>462.20865050663292</v>
      </c>
      <c r="Q111" s="119">
        <v>112.93479805061267</v>
      </c>
      <c r="R111" s="122">
        <v>112.93479805061307</v>
      </c>
      <c r="S111" s="122">
        <v>112.93479805061307</v>
      </c>
      <c r="T111" s="22">
        <v>127</v>
      </c>
      <c r="U111" s="22">
        <v>127</v>
      </c>
      <c r="V111" s="122">
        <v>112.93479805061307</v>
      </c>
      <c r="W111" s="119">
        <v>112.93479805061267</v>
      </c>
      <c r="X111" s="122">
        <v>112.93479805061307</v>
      </c>
      <c r="Y111" s="72">
        <v>43.2</v>
      </c>
      <c r="Z111" s="119">
        <v>112.93479805061267</v>
      </c>
      <c r="AA111" s="119">
        <v>112.93479805061267</v>
      </c>
      <c r="AB111" s="119">
        <v>112.93479805061267</v>
      </c>
      <c r="AC111" s="22">
        <v>127</v>
      </c>
      <c r="AD111" s="119">
        <v>112.93479805061267</v>
      </c>
      <c r="AE111" s="119">
        <v>112.93479805061267</v>
      </c>
      <c r="AF111" s="119">
        <v>112.93479805061267</v>
      </c>
      <c r="AG111" s="119">
        <v>112.93479805061267</v>
      </c>
      <c r="AH111" s="119">
        <v>112.93479805061267</v>
      </c>
      <c r="AI111" s="119">
        <v>112.93479805061267</v>
      </c>
      <c r="AJ111" s="119">
        <v>112.93479805061267</v>
      </c>
      <c r="AK111" s="119">
        <v>112.93479805061267</v>
      </c>
      <c r="AL111" s="122">
        <v>462.20865050663292</v>
      </c>
      <c r="AM111" s="119">
        <v>112.93479805061267</v>
      </c>
      <c r="AN111" s="122">
        <v>112.93479805061307</v>
      </c>
      <c r="AO111" s="119">
        <v>3.12</v>
      </c>
      <c r="AP111" s="119">
        <v>112.93479805061267</v>
      </c>
      <c r="AQ111" s="119">
        <v>112.93479805061267</v>
      </c>
      <c r="AR111" s="122">
        <v>112.93479805061307</v>
      </c>
      <c r="AS111" s="22">
        <v>127</v>
      </c>
      <c r="AT111" s="119">
        <v>112.93479805061267</v>
      </c>
      <c r="AU111" s="119">
        <v>112.93479805061267</v>
      </c>
      <c r="AV111" s="119">
        <v>112.93479805061267</v>
      </c>
      <c r="AW111" s="122">
        <v>112.93479805061307</v>
      </c>
    </row>
    <row r="112" spans="1:49" x14ac:dyDescent="0.25">
      <c r="A112" s="3">
        <v>61</v>
      </c>
      <c r="B112" s="122">
        <v>450.80168238143381</v>
      </c>
      <c r="C112" s="122">
        <v>450.80168238143381</v>
      </c>
      <c r="D112" s="22">
        <v>127</v>
      </c>
      <c r="E112" s="119">
        <v>112.93479805061267</v>
      </c>
      <c r="F112" s="122">
        <v>112.93479805061307</v>
      </c>
      <c r="G112" s="119">
        <v>112.93479805061267</v>
      </c>
      <c r="H112" s="119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2">
        <v>112.93479805061307</v>
      </c>
      <c r="N112" s="119">
        <v>112.93479805061267</v>
      </c>
      <c r="O112" s="122">
        <v>112.93479805061307</v>
      </c>
      <c r="P112" s="122">
        <v>450.80168238143381</v>
      </c>
      <c r="Q112" s="119">
        <v>112.93479805061267</v>
      </c>
      <c r="R112" s="122">
        <v>112.93479805061307</v>
      </c>
      <c r="S112" s="122">
        <v>112.93479805061307</v>
      </c>
      <c r="T112" s="22">
        <v>127</v>
      </c>
      <c r="U112" s="22">
        <v>127</v>
      </c>
      <c r="V112" s="122">
        <v>112.93479805061307</v>
      </c>
      <c r="W112" s="119">
        <v>112.93479805061267</v>
      </c>
      <c r="X112" s="122">
        <v>112.93479805061307</v>
      </c>
      <c r="Y112" s="72">
        <v>43.2</v>
      </c>
      <c r="Z112" s="119">
        <v>112.93479805061267</v>
      </c>
      <c r="AA112" s="119">
        <v>112.93479805061267</v>
      </c>
      <c r="AB112" s="119">
        <v>112.93479805061267</v>
      </c>
      <c r="AC112" s="22">
        <v>127</v>
      </c>
      <c r="AD112" s="119">
        <v>112.93479805061267</v>
      </c>
      <c r="AE112" s="119">
        <v>112.93479805061267</v>
      </c>
      <c r="AF112" s="119">
        <v>112.93479805061267</v>
      </c>
      <c r="AG112" s="119">
        <v>112.93479805061267</v>
      </c>
      <c r="AH112" s="119">
        <v>112.93479805061267</v>
      </c>
      <c r="AI112" s="119">
        <v>112.93479805061267</v>
      </c>
      <c r="AJ112" s="119">
        <v>112.93479805061267</v>
      </c>
      <c r="AK112" s="119">
        <v>112.93479805061267</v>
      </c>
      <c r="AL112" s="122">
        <v>450.80168238143381</v>
      </c>
      <c r="AM112" s="119">
        <v>112.93479805061267</v>
      </c>
      <c r="AN112" s="122">
        <v>112.93479805061307</v>
      </c>
      <c r="AO112" s="119">
        <v>3.12</v>
      </c>
      <c r="AP112" s="119">
        <v>112.93479805061267</v>
      </c>
      <c r="AQ112" s="119">
        <v>112.93479805061267</v>
      </c>
      <c r="AR112" s="122">
        <v>112.93479805061307</v>
      </c>
      <c r="AS112" s="22">
        <v>127</v>
      </c>
      <c r="AT112" s="119">
        <v>112.93479805061267</v>
      </c>
      <c r="AU112" s="119">
        <v>112.93479805061267</v>
      </c>
      <c r="AV112" s="119">
        <v>112.93479805061267</v>
      </c>
      <c r="AW112" s="122">
        <v>112.93479805061307</v>
      </c>
    </row>
    <row r="113" spans="1:49" x14ac:dyDescent="0.25">
      <c r="A113" s="3">
        <v>62</v>
      </c>
      <c r="B113" s="122">
        <v>449.99262484407689</v>
      </c>
      <c r="C113" s="122">
        <v>449.99262484407689</v>
      </c>
      <c r="D113" s="22">
        <v>127</v>
      </c>
      <c r="E113" s="119">
        <v>112.93479805061267</v>
      </c>
      <c r="F113" s="122">
        <v>112.93479805061267</v>
      </c>
      <c r="G113" s="119">
        <v>112.93479805061267</v>
      </c>
      <c r="H113" s="119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2">
        <v>112.93479805061267</v>
      </c>
      <c r="N113" s="119">
        <v>112.93479805061267</v>
      </c>
      <c r="O113" s="122">
        <v>112.93479805061267</v>
      </c>
      <c r="P113" s="122">
        <v>449.99262484407689</v>
      </c>
      <c r="Q113" s="119">
        <v>112.93479805061267</v>
      </c>
      <c r="R113" s="122">
        <v>112.93479805061267</v>
      </c>
      <c r="S113" s="122">
        <v>112.93479805061267</v>
      </c>
      <c r="T113" s="22">
        <v>127</v>
      </c>
      <c r="U113" s="22">
        <v>127</v>
      </c>
      <c r="V113" s="122">
        <v>112.93479805061267</v>
      </c>
      <c r="W113" s="119">
        <v>112.93479805061267</v>
      </c>
      <c r="X113" s="122">
        <v>112.93479805061267</v>
      </c>
      <c r="Y113" s="72">
        <v>43.2</v>
      </c>
      <c r="Z113" s="119">
        <v>112.93479805061267</v>
      </c>
      <c r="AA113" s="119">
        <v>112.93479805061267</v>
      </c>
      <c r="AB113" s="119">
        <v>112.93479805061267</v>
      </c>
      <c r="AC113" s="22">
        <v>127</v>
      </c>
      <c r="AD113" s="119">
        <v>112.93479805061267</v>
      </c>
      <c r="AE113" s="119">
        <v>112.93479805061267</v>
      </c>
      <c r="AF113" s="119">
        <v>112.93479805061267</v>
      </c>
      <c r="AG113" s="119">
        <v>112.93479805061267</v>
      </c>
      <c r="AH113" s="119">
        <v>112.93479805061267</v>
      </c>
      <c r="AI113" s="119">
        <v>112.93479805061267</v>
      </c>
      <c r="AJ113" s="119">
        <v>112.93479805061267</v>
      </c>
      <c r="AK113" s="119">
        <v>112.93479805061267</v>
      </c>
      <c r="AL113" s="122">
        <v>449.99262484407689</v>
      </c>
      <c r="AM113" s="119">
        <v>112.93479805061267</v>
      </c>
      <c r="AN113" s="122">
        <v>112.93479805061267</v>
      </c>
      <c r="AO113" s="119">
        <v>3.12</v>
      </c>
      <c r="AP113" s="119">
        <v>112.93479805061267</v>
      </c>
      <c r="AQ113" s="119">
        <v>112.93479805061267</v>
      </c>
      <c r="AR113" s="122">
        <v>112.93479805061267</v>
      </c>
      <c r="AS113" s="22">
        <v>127</v>
      </c>
      <c r="AT113" s="119">
        <v>112.93479805061267</v>
      </c>
      <c r="AU113" s="119">
        <v>112.93479805061267</v>
      </c>
      <c r="AV113" s="119">
        <v>112.93479805061267</v>
      </c>
      <c r="AW113" s="122">
        <v>112.93479805061267</v>
      </c>
    </row>
    <row r="114" spans="1:49" x14ac:dyDescent="0.25">
      <c r="A114" s="3">
        <v>63</v>
      </c>
      <c r="B114" s="122">
        <v>449.71513899597892</v>
      </c>
      <c r="C114" s="122">
        <v>449.71513899597892</v>
      </c>
      <c r="D114" s="22">
        <v>127</v>
      </c>
      <c r="E114" s="119">
        <v>112.93479805061267</v>
      </c>
      <c r="F114" s="122">
        <v>112.93479805061267</v>
      </c>
      <c r="G114" s="119">
        <v>112.93479805061267</v>
      </c>
      <c r="H114" s="119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2">
        <v>112.93479805061267</v>
      </c>
      <c r="N114" s="119">
        <v>112.93479805061267</v>
      </c>
      <c r="O114" s="122">
        <v>112.93479805061267</v>
      </c>
      <c r="P114" s="122">
        <v>449.71513899597892</v>
      </c>
      <c r="Q114" s="119">
        <v>112.93479805061267</v>
      </c>
      <c r="R114" s="122">
        <v>112.93479805061267</v>
      </c>
      <c r="S114" s="122">
        <v>112.93479805061267</v>
      </c>
      <c r="T114" s="22">
        <v>127</v>
      </c>
      <c r="U114" s="22">
        <v>127</v>
      </c>
      <c r="V114" s="122">
        <v>112.93479805061267</v>
      </c>
      <c r="W114" s="119">
        <v>112.93479805061267</v>
      </c>
      <c r="X114" s="122">
        <v>112.93479805061267</v>
      </c>
      <c r="Y114" s="72">
        <v>43.2</v>
      </c>
      <c r="Z114" s="119">
        <v>112.93479805061267</v>
      </c>
      <c r="AA114" s="119">
        <v>112.93479805061267</v>
      </c>
      <c r="AB114" s="119">
        <v>112.93479805061267</v>
      </c>
      <c r="AC114" s="22">
        <v>127</v>
      </c>
      <c r="AD114" s="119">
        <v>112.93479805061267</v>
      </c>
      <c r="AE114" s="119">
        <v>112.93479805061267</v>
      </c>
      <c r="AF114" s="119">
        <v>112.93479805061267</v>
      </c>
      <c r="AG114" s="119">
        <v>112.93479805061267</v>
      </c>
      <c r="AH114" s="119">
        <v>112.93479805061267</v>
      </c>
      <c r="AI114" s="119">
        <v>112.93479805061267</v>
      </c>
      <c r="AJ114" s="119">
        <v>112.93479805061267</v>
      </c>
      <c r="AK114" s="119">
        <v>112.93479805061267</v>
      </c>
      <c r="AL114" s="122">
        <v>449.71513899597892</v>
      </c>
      <c r="AM114" s="119">
        <v>112.93479805061267</v>
      </c>
      <c r="AN114" s="122">
        <v>112.93479805061267</v>
      </c>
      <c r="AO114" s="119">
        <v>3.12</v>
      </c>
      <c r="AP114" s="119">
        <v>112.93479805061267</v>
      </c>
      <c r="AQ114" s="119">
        <v>112.93479805061267</v>
      </c>
      <c r="AR114" s="122">
        <v>112.93479805061267</v>
      </c>
      <c r="AS114" s="22">
        <v>127</v>
      </c>
      <c r="AT114" s="119">
        <v>112.93479805061267</v>
      </c>
      <c r="AU114" s="119">
        <v>112.93479805061267</v>
      </c>
      <c r="AV114" s="119">
        <v>112.93479805061267</v>
      </c>
      <c r="AW114" s="122">
        <v>112.93479805061267</v>
      </c>
    </row>
    <row r="115" spans="1:49" x14ac:dyDescent="0.25">
      <c r="A115" s="3">
        <v>64</v>
      </c>
      <c r="B115" s="122">
        <v>449.39656558037223</v>
      </c>
      <c r="C115" s="122">
        <v>449.39656558037223</v>
      </c>
      <c r="D115" s="22">
        <v>127</v>
      </c>
      <c r="E115" s="119">
        <v>112.93479805061267</v>
      </c>
      <c r="F115" s="122">
        <v>112.93479805061267</v>
      </c>
      <c r="G115" s="119">
        <v>112.93479805061267</v>
      </c>
      <c r="H115" s="119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2">
        <v>112.93479805061267</v>
      </c>
      <c r="N115" s="119">
        <v>112.93479805061267</v>
      </c>
      <c r="O115" s="122">
        <v>112.93479805061267</v>
      </c>
      <c r="P115" s="122">
        <v>449.39656558037223</v>
      </c>
      <c r="Q115" s="119">
        <v>112.93479805061267</v>
      </c>
      <c r="R115" s="122">
        <v>112.93479805061267</v>
      </c>
      <c r="S115" s="122">
        <v>112.93479805061267</v>
      </c>
      <c r="T115" s="22">
        <v>127</v>
      </c>
      <c r="U115" s="22">
        <v>127</v>
      </c>
      <c r="V115" s="122">
        <v>112.93479805061267</v>
      </c>
      <c r="W115" s="119">
        <v>112.93479805061267</v>
      </c>
      <c r="X115" s="122">
        <v>112.93479805061267</v>
      </c>
      <c r="Y115" s="72">
        <v>43.2</v>
      </c>
      <c r="Z115" s="119">
        <v>112.93479805061267</v>
      </c>
      <c r="AA115" s="119">
        <v>112.93479805061267</v>
      </c>
      <c r="AB115" s="119">
        <v>112.93479805061267</v>
      </c>
      <c r="AC115" s="22">
        <v>127</v>
      </c>
      <c r="AD115" s="119">
        <v>112.93479805061267</v>
      </c>
      <c r="AE115" s="119">
        <v>112.93479805061267</v>
      </c>
      <c r="AF115" s="119">
        <v>112.93479805061267</v>
      </c>
      <c r="AG115" s="119">
        <v>112.93479805061267</v>
      </c>
      <c r="AH115" s="119">
        <v>112.93479805061267</v>
      </c>
      <c r="AI115" s="119">
        <v>112.93479805061267</v>
      </c>
      <c r="AJ115" s="119">
        <v>112.93479805061267</v>
      </c>
      <c r="AK115" s="119">
        <v>112.93479805061267</v>
      </c>
      <c r="AL115" s="122">
        <v>449.39656558037223</v>
      </c>
      <c r="AM115" s="119">
        <v>112.93479805061267</v>
      </c>
      <c r="AN115" s="122">
        <v>112.93479805061267</v>
      </c>
      <c r="AO115" s="119">
        <v>3.12</v>
      </c>
      <c r="AP115" s="119">
        <v>112.93479805061267</v>
      </c>
      <c r="AQ115" s="119">
        <v>112.93479805061267</v>
      </c>
      <c r="AR115" s="122">
        <v>112.93479805061267</v>
      </c>
      <c r="AS115" s="22">
        <v>127</v>
      </c>
      <c r="AT115" s="119">
        <v>112.93479805061267</v>
      </c>
      <c r="AU115" s="119">
        <v>112.93479805061267</v>
      </c>
      <c r="AV115" s="119">
        <v>112.93479805061267</v>
      </c>
      <c r="AW115" s="122">
        <v>112.93479805061267</v>
      </c>
    </row>
    <row r="116" spans="1:49" x14ac:dyDescent="0.25">
      <c r="A116" s="3">
        <v>65</v>
      </c>
      <c r="B116" s="122">
        <v>449.08380645925342</v>
      </c>
      <c r="C116" s="122">
        <v>449.08380645925342</v>
      </c>
      <c r="D116" s="22">
        <v>127</v>
      </c>
      <c r="E116" s="119">
        <v>112.93479805061267</v>
      </c>
      <c r="F116" s="122">
        <v>112.93479805061307</v>
      </c>
      <c r="G116" s="119">
        <v>112.93479805061267</v>
      </c>
      <c r="H116" s="119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2">
        <v>112.93479805061307</v>
      </c>
      <c r="N116" s="119">
        <v>112.93479805061267</v>
      </c>
      <c r="O116" s="122">
        <v>112.93479805061307</v>
      </c>
      <c r="P116" s="122">
        <v>449.08380645925342</v>
      </c>
      <c r="Q116" s="119">
        <v>112.93479805061267</v>
      </c>
      <c r="R116" s="122">
        <v>112.93479805061307</v>
      </c>
      <c r="S116" s="122">
        <v>112.93479805061307</v>
      </c>
      <c r="T116" s="22">
        <v>127</v>
      </c>
      <c r="U116" s="22">
        <v>127</v>
      </c>
      <c r="V116" s="122">
        <v>112.93479805061307</v>
      </c>
      <c r="W116" s="119">
        <v>112.93479805061267</v>
      </c>
      <c r="X116" s="122">
        <v>112.93479805061307</v>
      </c>
      <c r="Y116" s="72">
        <v>43.2</v>
      </c>
      <c r="Z116" s="119">
        <v>112.93479805061267</v>
      </c>
      <c r="AA116" s="119">
        <v>112.93479805061267</v>
      </c>
      <c r="AB116" s="119">
        <v>112.93479805061267</v>
      </c>
      <c r="AC116" s="22">
        <v>127</v>
      </c>
      <c r="AD116" s="119">
        <v>112.93479805061267</v>
      </c>
      <c r="AE116" s="119">
        <v>112.93479805061267</v>
      </c>
      <c r="AF116" s="119">
        <v>112.93479805061267</v>
      </c>
      <c r="AG116" s="119">
        <v>112.93479805061267</v>
      </c>
      <c r="AH116" s="119">
        <v>112.93479805061267</v>
      </c>
      <c r="AI116" s="119">
        <v>112.93479805061267</v>
      </c>
      <c r="AJ116" s="119">
        <v>112.93479805061267</v>
      </c>
      <c r="AK116" s="119">
        <v>112.93479805061267</v>
      </c>
      <c r="AL116" s="122">
        <v>449.08380645925342</v>
      </c>
      <c r="AM116" s="119">
        <v>112.93479805061267</v>
      </c>
      <c r="AN116" s="122">
        <v>112.93479805061307</v>
      </c>
      <c r="AO116" s="119">
        <v>3.12</v>
      </c>
      <c r="AP116" s="119">
        <v>112.93479805061267</v>
      </c>
      <c r="AQ116" s="119">
        <v>112.93479805061267</v>
      </c>
      <c r="AR116" s="122">
        <v>112.93479805061307</v>
      </c>
      <c r="AS116" s="22">
        <v>127</v>
      </c>
      <c r="AT116" s="119">
        <v>112.93479805061267</v>
      </c>
      <c r="AU116" s="119">
        <v>112.93479805061267</v>
      </c>
      <c r="AV116" s="119">
        <v>112.93479805061267</v>
      </c>
      <c r="AW116" s="122">
        <v>112.93479805061307</v>
      </c>
    </row>
    <row r="117" spans="1:49" x14ac:dyDescent="0.25">
      <c r="A117" s="3">
        <v>66</v>
      </c>
      <c r="B117" s="122">
        <v>448.7676709831992</v>
      </c>
      <c r="C117" s="122">
        <v>448.7676709831992</v>
      </c>
      <c r="D117" s="22">
        <v>127</v>
      </c>
      <c r="E117" s="119">
        <v>112.93479805061267</v>
      </c>
      <c r="F117" s="122">
        <v>112.93479805061267</v>
      </c>
      <c r="G117" s="119">
        <v>112.93479805061267</v>
      </c>
      <c r="H117" s="119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2">
        <v>112.93479805061267</v>
      </c>
      <c r="N117" s="119">
        <v>112.93479805061267</v>
      </c>
      <c r="O117" s="122">
        <v>112.93479805061267</v>
      </c>
      <c r="P117" s="122">
        <v>448.7676709831992</v>
      </c>
      <c r="Q117" s="119">
        <v>112.93479805061267</v>
      </c>
      <c r="R117" s="122">
        <v>112.93479805061267</v>
      </c>
      <c r="S117" s="122">
        <v>112.93479805061267</v>
      </c>
      <c r="T117" s="22">
        <v>127</v>
      </c>
      <c r="U117" s="22">
        <v>127</v>
      </c>
      <c r="V117" s="122">
        <v>112.93479805061267</v>
      </c>
      <c r="W117" s="119">
        <v>112.93479805061267</v>
      </c>
      <c r="X117" s="122">
        <v>112.93479805061267</v>
      </c>
      <c r="Y117" s="72">
        <v>43.2</v>
      </c>
      <c r="Z117" s="119">
        <v>112.93479805061267</v>
      </c>
      <c r="AA117" s="119">
        <v>112.93479805061267</v>
      </c>
      <c r="AB117" s="119">
        <v>112.93479805061267</v>
      </c>
      <c r="AC117" s="22">
        <v>127</v>
      </c>
      <c r="AD117" s="119">
        <v>112.93479805061267</v>
      </c>
      <c r="AE117" s="119">
        <v>112.93479805061267</v>
      </c>
      <c r="AF117" s="119">
        <v>112.93479805061267</v>
      </c>
      <c r="AG117" s="119">
        <v>112.93479805061267</v>
      </c>
      <c r="AH117" s="119">
        <v>112.93479805061267</v>
      </c>
      <c r="AI117" s="119">
        <v>112.93479805061267</v>
      </c>
      <c r="AJ117" s="119">
        <v>112.93479805061267</v>
      </c>
      <c r="AK117" s="119">
        <v>112.93479805061267</v>
      </c>
      <c r="AL117" s="122">
        <v>448.7676709831992</v>
      </c>
      <c r="AM117" s="119">
        <v>112.93479805061267</v>
      </c>
      <c r="AN117" s="122">
        <v>112.93479805061267</v>
      </c>
      <c r="AO117" s="119">
        <v>3.12</v>
      </c>
      <c r="AP117" s="119">
        <v>112.93479805061267</v>
      </c>
      <c r="AQ117" s="119">
        <v>112.93479805061267</v>
      </c>
      <c r="AR117" s="122">
        <v>112.93479805061267</v>
      </c>
      <c r="AS117" s="22">
        <v>127</v>
      </c>
      <c r="AT117" s="119">
        <v>112.93479805061267</v>
      </c>
      <c r="AU117" s="119">
        <v>112.93479805061267</v>
      </c>
      <c r="AV117" s="119">
        <v>112.93479805061267</v>
      </c>
      <c r="AW117" s="122">
        <v>112.93479805061267</v>
      </c>
    </row>
    <row r="118" spans="1:49" x14ac:dyDescent="0.25">
      <c r="A118" s="3">
        <v>67</v>
      </c>
      <c r="B118" s="122">
        <v>448.46313998790777</v>
      </c>
      <c r="C118" s="122">
        <v>448.46313998790777</v>
      </c>
      <c r="D118" s="22">
        <v>127</v>
      </c>
      <c r="E118" s="119">
        <v>112.93479805061267</v>
      </c>
      <c r="F118" s="122">
        <v>112.93479805061267</v>
      </c>
      <c r="G118" s="119">
        <v>112.93479805061267</v>
      </c>
      <c r="H118" s="119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2">
        <v>112.93479805061267</v>
      </c>
      <c r="N118" s="119">
        <v>112.93479805061267</v>
      </c>
      <c r="O118" s="122">
        <v>112.93479805061267</v>
      </c>
      <c r="P118" s="122">
        <v>448.46313998790777</v>
      </c>
      <c r="Q118" s="119">
        <v>112.93479805061267</v>
      </c>
      <c r="R118" s="122">
        <v>112.93479805061267</v>
      </c>
      <c r="S118" s="122">
        <v>112.93479805061267</v>
      </c>
      <c r="T118" s="22">
        <v>127</v>
      </c>
      <c r="U118" s="22">
        <v>127</v>
      </c>
      <c r="V118" s="122">
        <v>112.93479805061267</v>
      </c>
      <c r="W118" s="119">
        <v>112.93479805061267</v>
      </c>
      <c r="X118" s="122">
        <v>112.93479805061267</v>
      </c>
      <c r="Y118" s="72">
        <v>43.2</v>
      </c>
      <c r="Z118" s="119">
        <v>112.93479805061267</v>
      </c>
      <c r="AA118" s="119">
        <v>112.93479805061267</v>
      </c>
      <c r="AB118" s="119">
        <v>112.93479805061267</v>
      </c>
      <c r="AC118" s="22">
        <v>127</v>
      </c>
      <c r="AD118" s="119">
        <v>112.93479805061267</v>
      </c>
      <c r="AE118" s="119">
        <v>112.93479805061267</v>
      </c>
      <c r="AF118" s="119">
        <v>112.93479805061267</v>
      </c>
      <c r="AG118" s="119">
        <v>112.93479805061267</v>
      </c>
      <c r="AH118" s="119">
        <v>112.93479805061267</v>
      </c>
      <c r="AI118" s="119">
        <v>112.93479805061267</v>
      </c>
      <c r="AJ118" s="119">
        <v>112.93479805061267</v>
      </c>
      <c r="AK118" s="119">
        <v>112.93479805061267</v>
      </c>
      <c r="AL118" s="122">
        <v>448.46313998790777</v>
      </c>
      <c r="AM118" s="119">
        <v>112.93479805061267</v>
      </c>
      <c r="AN118" s="122">
        <v>112.93479805061267</v>
      </c>
      <c r="AO118" s="119">
        <v>3.12</v>
      </c>
      <c r="AP118" s="119">
        <v>112.93479805061267</v>
      </c>
      <c r="AQ118" s="119">
        <v>112.93479805061267</v>
      </c>
      <c r="AR118" s="122">
        <v>112.93479805061267</v>
      </c>
      <c r="AS118" s="22">
        <v>127</v>
      </c>
      <c r="AT118" s="119">
        <v>112.93479805061267</v>
      </c>
      <c r="AU118" s="119">
        <v>112.93479805061267</v>
      </c>
      <c r="AV118" s="119">
        <v>112.93479805061267</v>
      </c>
      <c r="AW118" s="122">
        <v>112.93479805061267</v>
      </c>
    </row>
    <row r="119" spans="1:49" x14ac:dyDescent="0.25">
      <c r="A119" s="3">
        <v>68</v>
      </c>
      <c r="B119" s="122">
        <v>448.1556186614967</v>
      </c>
      <c r="C119" s="122">
        <v>448.1556186614967</v>
      </c>
      <c r="D119" s="22">
        <v>127</v>
      </c>
      <c r="E119" s="119">
        <v>112.93479805061267</v>
      </c>
      <c r="F119" s="122">
        <v>112.93479805061267</v>
      </c>
      <c r="G119" s="119">
        <v>112.93479805061267</v>
      </c>
      <c r="H119" s="119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2">
        <v>112.93479805061267</v>
      </c>
      <c r="N119" s="119">
        <v>112.93479805061267</v>
      </c>
      <c r="O119" s="122">
        <v>112.93479805061267</v>
      </c>
      <c r="P119" s="122">
        <v>448.1556186614967</v>
      </c>
      <c r="Q119" s="119">
        <v>112.93479805061267</v>
      </c>
      <c r="R119" s="122">
        <v>112.93479805061267</v>
      </c>
      <c r="S119" s="122">
        <v>112.93479805061267</v>
      </c>
      <c r="T119" s="22">
        <v>127</v>
      </c>
      <c r="U119" s="22">
        <v>127</v>
      </c>
      <c r="V119" s="122">
        <v>112.93479805061267</v>
      </c>
      <c r="W119" s="119">
        <v>112.93479805061267</v>
      </c>
      <c r="X119" s="122">
        <v>112.93479805061267</v>
      </c>
      <c r="Y119" s="72">
        <v>43.2</v>
      </c>
      <c r="Z119" s="119">
        <v>112.93479805061267</v>
      </c>
      <c r="AA119" s="119">
        <v>112.93479805061267</v>
      </c>
      <c r="AB119" s="119">
        <v>112.93479805061267</v>
      </c>
      <c r="AC119" s="22">
        <v>127</v>
      </c>
      <c r="AD119" s="119">
        <v>112.93479805061267</v>
      </c>
      <c r="AE119" s="119">
        <v>112.93479805061267</v>
      </c>
      <c r="AF119" s="119">
        <v>112.93479805061267</v>
      </c>
      <c r="AG119" s="119">
        <v>112.93479805061267</v>
      </c>
      <c r="AH119" s="119">
        <v>112.93479805061267</v>
      </c>
      <c r="AI119" s="119">
        <v>112.93479805061267</v>
      </c>
      <c r="AJ119" s="119">
        <v>112.93479805061267</v>
      </c>
      <c r="AK119" s="119">
        <v>112.93479805061267</v>
      </c>
      <c r="AL119" s="122">
        <v>448.1556186614967</v>
      </c>
      <c r="AM119" s="119">
        <v>112.93479805061267</v>
      </c>
      <c r="AN119" s="122">
        <v>112.93479805061267</v>
      </c>
      <c r="AO119" s="119">
        <v>3.12</v>
      </c>
      <c r="AP119" s="119">
        <v>112.93479805061267</v>
      </c>
      <c r="AQ119" s="119">
        <v>112.93479805061267</v>
      </c>
      <c r="AR119" s="122">
        <v>112.93479805061267</v>
      </c>
      <c r="AS119" s="22">
        <v>127</v>
      </c>
      <c r="AT119" s="119">
        <v>112.93479805061267</v>
      </c>
      <c r="AU119" s="119">
        <v>112.93479805061267</v>
      </c>
      <c r="AV119" s="119">
        <v>112.93479805061267</v>
      </c>
      <c r="AW119" s="122">
        <v>112.93479805061267</v>
      </c>
    </row>
    <row r="120" spans="1:49" x14ac:dyDescent="0.25">
      <c r="A120" s="3">
        <v>69</v>
      </c>
      <c r="B120" s="122">
        <v>443.59138573047125</v>
      </c>
      <c r="C120" s="122">
        <v>443.59138573047125</v>
      </c>
      <c r="D120" s="22">
        <v>127</v>
      </c>
      <c r="E120" s="119">
        <v>112.93479805061267</v>
      </c>
      <c r="F120" s="122">
        <v>112.93479805061267</v>
      </c>
      <c r="G120" s="119">
        <v>112.93479805061267</v>
      </c>
      <c r="H120" s="119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2">
        <v>112.93479805061267</v>
      </c>
      <c r="N120" s="119">
        <v>112.93479805061267</v>
      </c>
      <c r="O120" s="122">
        <v>112.93479805061267</v>
      </c>
      <c r="P120" s="122">
        <v>443.59138573047125</v>
      </c>
      <c r="Q120" s="119">
        <v>112.93479805061267</v>
      </c>
      <c r="R120" s="122">
        <v>112.93479805061267</v>
      </c>
      <c r="S120" s="122">
        <v>112.93479805061267</v>
      </c>
      <c r="T120" s="22">
        <v>127</v>
      </c>
      <c r="U120" s="22">
        <v>127</v>
      </c>
      <c r="V120" s="122">
        <v>112.93479805061267</v>
      </c>
      <c r="W120" s="119">
        <v>112.93479805061267</v>
      </c>
      <c r="X120" s="122">
        <v>112.93479805061267</v>
      </c>
      <c r="Y120" s="72">
        <v>43.2</v>
      </c>
      <c r="Z120" s="119">
        <v>112.93479805061267</v>
      </c>
      <c r="AA120" s="119">
        <v>112.93479805061267</v>
      </c>
      <c r="AB120" s="119">
        <v>112.93479805061267</v>
      </c>
      <c r="AC120" s="22">
        <v>127</v>
      </c>
      <c r="AD120" s="119">
        <v>112.93479805061267</v>
      </c>
      <c r="AE120" s="119">
        <v>112.93479805061267</v>
      </c>
      <c r="AF120" s="119">
        <v>112.93479805061267</v>
      </c>
      <c r="AG120" s="119">
        <v>112.93479805061267</v>
      </c>
      <c r="AH120" s="119">
        <v>112.93479805061267</v>
      </c>
      <c r="AI120" s="119">
        <v>112.93479805061267</v>
      </c>
      <c r="AJ120" s="119">
        <v>112.93479805061267</v>
      </c>
      <c r="AK120" s="119">
        <v>112.93479805061267</v>
      </c>
      <c r="AL120" s="122">
        <v>443.59138573047125</v>
      </c>
      <c r="AM120" s="119">
        <v>112.93479805061267</v>
      </c>
      <c r="AN120" s="122">
        <v>112.93479805061267</v>
      </c>
      <c r="AO120" s="119">
        <v>3.12</v>
      </c>
      <c r="AP120" s="119">
        <v>112.93479805061267</v>
      </c>
      <c r="AQ120" s="119">
        <v>112.93479805061267</v>
      </c>
      <c r="AR120" s="122">
        <v>112.93479805061267</v>
      </c>
      <c r="AS120" s="22">
        <v>127</v>
      </c>
      <c r="AT120" s="119">
        <v>112.93479805061267</v>
      </c>
      <c r="AU120" s="119">
        <v>112.93479805061267</v>
      </c>
      <c r="AV120" s="119">
        <v>112.93479805061267</v>
      </c>
      <c r="AW120" s="122">
        <v>112.93479805061267</v>
      </c>
    </row>
    <row r="121" spans="1:49" x14ac:dyDescent="0.25">
      <c r="A121" s="3">
        <v>70</v>
      </c>
      <c r="B121" s="122">
        <v>443.33365661085543</v>
      </c>
      <c r="C121" s="122">
        <v>443.33365661085543</v>
      </c>
      <c r="D121" s="22">
        <v>127</v>
      </c>
      <c r="E121" s="119">
        <v>112.93479805061267</v>
      </c>
      <c r="F121" s="122">
        <v>112.93479805061267</v>
      </c>
      <c r="G121" s="119">
        <v>112.93479805061267</v>
      </c>
      <c r="H121" s="119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2">
        <v>112.93479805061267</v>
      </c>
      <c r="N121" s="119">
        <v>112.93479805061267</v>
      </c>
      <c r="O121" s="122">
        <v>112.93479805061267</v>
      </c>
      <c r="P121" s="122">
        <v>443.33365661085543</v>
      </c>
      <c r="Q121" s="119">
        <v>112.93479805061267</v>
      </c>
      <c r="R121" s="122">
        <v>112.93479805061267</v>
      </c>
      <c r="S121" s="122">
        <v>112.93479805061267</v>
      </c>
      <c r="T121" s="22">
        <v>127</v>
      </c>
      <c r="U121" s="22">
        <v>127</v>
      </c>
      <c r="V121" s="122">
        <v>112.93479805061267</v>
      </c>
      <c r="W121" s="119">
        <v>112.93479805061267</v>
      </c>
      <c r="X121" s="122">
        <v>112.93479805061267</v>
      </c>
      <c r="Y121" s="72">
        <v>43.2</v>
      </c>
      <c r="Z121" s="119">
        <v>112.93479805061267</v>
      </c>
      <c r="AA121" s="119">
        <v>112.93479805061267</v>
      </c>
      <c r="AB121" s="119">
        <v>112.93479805061267</v>
      </c>
      <c r="AC121" s="22">
        <v>127</v>
      </c>
      <c r="AD121" s="119">
        <v>112.93479805061267</v>
      </c>
      <c r="AE121" s="119">
        <v>112.93479805061267</v>
      </c>
      <c r="AF121" s="119">
        <v>112.93479805061267</v>
      </c>
      <c r="AG121" s="119">
        <v>112.93479805061267</v>
      </c>
      <c r="AH121" s="119">
        <v>112.93479805061267</v>
      </c>
      <c r="AI121" s="119">
        <v>112.93479805061267</v>
      </c>
      <c r="AJ121" s="119">
        <v>112.93479805061267</v>
      </c>
      <c r="AK121" s="119">
        <v>112.93479805061267</v>
      </c>
      <c r="AL121" s="122">
        <v>443.33365661085543</v>
      </c>
      <c r="AM121" s="119">
        <v>112.93479805061267</v>
      </c>
      <c r="AN121" s="122">
        <v>112.93479805061267</v>
      </c>
      <c r="AO121" s="119">
        <v>3.12</v>
      </c>
      <c r="AP121" s="119">
        <v>112.93479805061267</v>
      </c>
      <c r="AQ121" s="119">
        <v>112.93479805061267</v>
      </c>
      <c r="AR121" s="122">
        <v>112.93479805061267</v>
      </c>
      <c r="AS121" s="22">
        <v>127</v>
      </c>
      <c r="AT121" s="119">
        <v>112.93479805061267</v>
      </c>
      <c r="AU121" s="119">
        <v>112.93479805061267</v>
      </c>
      <c r="AV121" s="119">
        <v>112.93479805061267</v>
      </c>
      <c r="AW121" s="122">
        <v>112.93479805061267</v>
      </c>
    </row>
    <row r="122" spans="1:49" x14ac:dyDescent="0.25">
      <c r="A122" s="3">
        <v>71</v>
      </c>
      <c r="B122" s="122">
        <v>442.49558590438642</v>
      </c>
      <c r="C122" s="122">
        <v>442.49558590438642</v>
      </c>
      <c r="D122" s="22">
        <v>127</v>
      </c>
      <c r="E122" s="119">
        <v>112.93479805061267</v>
      </c>
      <c r="F122" s="122">
        <v>112.93479805061267</v>
      </c>
      <c r="G122" s="119">
        <v>112.93479805061267</v>
      </c>
      <c r="H122" s="119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2">
        <v>112.93479805061267</v>
      </c>
      <c r="N122" s="119">
        <v>112.93479805061267</v>
      </c>
      <c r="O122" s="122">
        <v>112.93479805061267</v>
      </c>
      <c r="P122" s="122">
        <v>442.49558590438642</v>
      </c>
      <c r="Q122" s="119">
        <v>112.93479805061267</v>
      </c>
      <c r="R122" s="122">
        <v>112.93479805061267</v>
      </c>
      <c r="S122" s="122">
        <v>112.93479805061267</v>
      </c>
      <c r="T122" s="22">
        <v>127</v>
      </c>
      <c r="U122" s="22">
        <v>127</v>
      </c>
      <c r="V122" s="122">
        <v>112.93479805061267</v>
      </c>
      <c r="W122" s="119">
        <v>112.93479805061267</v>
      </c>
      <c r="X122" s="122">
        <v>112.93479805061267</v>
      </c>
      <c r="Y122" s="72">
        <v>43.2</v>
      </c>
      <c r="Z122" s="119">
        <v>112.93479805061267</v>
      </c>
      <c r="AA122" s="119">
        <v>112.93479805061267</v>
      </c>
      <c r="AB122" s="119">
        <v>112.93479805061267</v>
      </c>
      <c r="AC122" s="22">
        <v>127</v>
      </c>
      <c r="AD122" s="119">
        <v>112.93479805061267</v>
      </c>
      <c r="AE122" s="119">
        <v>112.93479805061267</v>
      </c>
      <c r="AF122" s="119">
        <v>112.93479805061267</v>
      </c>
      <c r="AG122" s="119">
        <v>112.93479805061267</v>
      </c>
      <c r="AH122" s="119">
        <v>112.93479805061267</v>
      </c>
      <c r="AI122" s="119">
        <v>112.93479805061267</v>
      </c>
      <c r="AJ122" s="119">
        <v>112.93479805061267</v>
      </c>
      <c r="AK122" s="119">
        <v>112.93479805061267</v>
      </c>
      <c r="AL122" s="122">
        <v>442.49558590438642</v>
      </c>
      <c r="AM122" s="119">
        <v>112.93479805061267</v>
      </c>
      <c r="AN122" s="122">
        <v>112.93479805061267</v>
      </c>
      <c r="AO122" s="119">
        <v>3.12</v>
      </c>
      <c r="AP122" s="119">
        <v>112.93479805061267</v>
      </c>
      <c r="AQ122" s="119">
        <v>112.93479805061267</v>
      </c>
      <c r="AR122" s="122">
        <v>112.93479805061267</v>
      </c>
      <c r="AS122" s="22">
        <v>127</v>
      </c>
      <c r="AT122" s="119">
        <v>112.93479805061267</v>
      </c>
      <c r="AU122" s="119">
        <v>112.93479805061267</v>
      </c>
      <c r="AV122" s="119">
        <v>112.93479805061267</v>
      </c>
      <c r="AW122" s="122">
        <v>112.93479805061267</v>
      </c>
    </row>
    <row r="123" spans="1:49" x14ac:dyDescent="0.25">
      <c r="A123" s="3">
        <v>72</v>
      </c>
      <c r="B123" s="122">
        <v>441.71034822472035</v>
      </c>
      <c r="C123" s="122">
        <v>441.71034822472035</v>
      </c>
      <c r="D123" s="22">
        <v>127</v>
      </c>
      <c r="E123" s="119">
        <v>112.93479805061267</v>
      </c>
      <c r="F123" s="122">
        <v>112.93479805061307</v>
      </c>
      <c r="G123" s="119">
        <v>112.93479805061267</v>
      </c>
      <c r="H123" s="119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2">
        <v>112.93479805061307</v>
      </c>
      <c r="N123" s="119">
        <v>112.93479805061267</v>
      </c>
      <c r="O123" s="122">
        <v>112.93479805061307</v>
      </c>
      <c r="P123" s="122">
        <v>441.71034822472035</v>
      </c>
      <c r="Q123" s="119">
        <v>112.93479805061267</v>
      </c>
      <c r="R123" s="122">
        <v>112.93479805061307</v>
      </c>
      <c r="S123" s="122">
        <v>112.93479805061307</v>
      </c>
      <c r="T123" s="22">
        <v>127</v>
      </c>
      <c r="U123" s="22">
        <v>127</v>
      </c>
      <c r="V123" s="122">
        <v>112.93479805061307</v>
      </c>
      <c r="W123" s="119">
        <v>112.93479805061267</v>
      </c>
      <c r="X123" s="122">
        <v>112.93479805061307</v>
      </c>
      <c r="Y123" s="72">
        <v>43.2</v>
      </c>
      <c r="Z123" s="119">
        <v>112.93479805061267</v>
      </c>
      <c r="AA123" s="119">
        <v>112.93479805061267</v>
      </c>
      <c r="AB123" s="119">
        <v>112.93479805061267</v>
      </c>
      <c r="AC123" s="22">
        <v>127</v>
      </c>
      <c r="AD123" s="119">
        <v>112.93479805061267</v>
      </c>
      <c r="AE123" s="119">
        <v>112.93479805061267</v>
      </c>
      <c r="AF123" s="119">
        <v>112.93479805061267</v>
      </c>
      <c r="AG123" s="119">
        <v>112.93479805061267</v>
      </c>
      <c r="AH123" s="119">
        <v>112.93479805061267</v>
      </c>
      <c r="AI123" s="119">
        <v>112.93479805061267</v>
      </c>
      <c r="AJ123" s="119">
        <v>112.93479805061267</v>
      </c>
      <c r="AK123" s="119">
        <v>112.93479805061267</v>
      </c>
      <c r="AL123" s="122">
        <v>441.71034822472035</v>
      </c>
      <c r="AM123" s="119">
        <v>112.93479805061267</v>
      </c>
      <c r="AN123" s="122">
        <v>112.93479805061307</v>
      </c>
      <c r="AO123" s="119">
        <v>3.12</v>
      </c>
      <c r="AP123" s="119">
        <v>112.93479805061267</v>
      </c>
      <c r="AQ123" s="119">
        <v>112.93479805061267</v>
      </c>
      <c r="AR123" s="122">
        <v>112.93479805061307</v>
      </c>
      <c r="AS123" s="22">
        <v>127</v>
      </c>
      <c r="AT123" s="119">
        <v>112.93479805061267</v>
      </c>
      <c r="AU123" s="119">
        <v>112.93479805061267</v>
      </c>
      <c r="AV123" s="119">
        <v>112.93479805061267</v>
      </c>
      <c r="AW123" s="122">
        <v>112.93479805061307</v>
      </c>
    </row>
    <row r="124" spans="1:49" x14ac:dyDescent="0.25">
      <c r="A124" s="3">
        <v>73</v>
      </c>
      <c r="B124" s="122">
        <v>441.48678857959555</v>
      </c>
      <c r="C124" s="122">
        <v>441.48678857959555</v>
      </c>
      <c r="D124" s="22">
        <v>127</v>
      </c>
      <c r="E124" s="119">
        <v>112.93479805061267</v>
      </c>
      <c r="F124" s="122">
        <v>112.93479805061267</v>
      </c>
      <c r="G124" s="119">
        <v>112.93479805061267</v>
      </c>
      <c r="H124" s="119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2">
        <v>112.93479805061267</v>
      </c>
      <c r="N124" s="119">
        <v>112.93479805061267</v>
      </c>
      <c r="O124" s="122">
        <v>112.93479805061267</v>
      </c>
      <c r="P124" s="122">
        <v>441.48678857959555</v>
      </c>
      <c r="Q124" s="119">
        <v>112.93479805061267</v>
      </c>
      <c r="R124" s="122">
        <v>112.93479805061267</v>
      </c>
      <c r="S124" s="122">
        <v>112.93479805061267</v>
      </c>
      <c r="T124" s="22">
        <v>127</v>
      </c>
      <c r="U124" s="22">
        <v>127</v>
      </c>
      <c r="V124" s="122">
        <v>112.93479805061267</v>
      </c>
      <c r="W124" s="119">
        <v>112.93479805061267</v>
      </c>
      <c r="X124" s="122">
        <v>112.93479805061267</v>
      </c>
      <c r="Y124" s="72">
        <v>43.2</v>
      </c>
      <c r="Z124" s="119">
        <v>112.93479805061267</v>
      </c>
      <c r="AA124" s="119">
        <v>112.93479805061267</v>
      </c>
      <c r="AB124" s="119">
        <v>112.93479805061267</v>
      </c>
      <c r="AC124" s="22">
        <v>127</v>
      </c>
      <c r="AD124" s="119">
        <v>112.93479805061267</v>
      </c>
      <c r="AE124" s="119">
        <v>112.93479805061267</v>
      </c>
      <c r="AF124" s="119">
        <v>112.93479805061267</v>
      </c>
      <c r="AG124" s="119">
        <v>112.93479805061267</v>
      </c>
      <c r="AH124" s="119">
        <v>112.93479805061267</v>
      </c>
      <c r="AI124" s="119">
        <v>112.93479805061267</v>
      </c>
      <c r="AJ124" s="119">
        <v>112.93479805061267</v>
      </c>
      <c r="AK124" s="119">
        <v>112.93479805061267</v>
      </c>
      <c r="AL124" s="122">
        <v>441.48678857959555</v>
      </c>
      <c r="AM124" s="119">
        <v>112.93479805061267</v>
      </c>
      <c r="AN124" s="122">
        <v>112.93479805061267</v>
      </c>
      <c r="AO124" s="119">
        <v>3.12</v>
      </c>
      <c r="AP124" s="119">
        <v>112.93479805061267</v>
      </c>
      <c r="AQ124" s="119">
        <v>112.93479805061267</v>
      </c>
      <c r="AR124" s="122">
        <v>112.93479805061267</v>
      </c>
      <c r="AS124" s="22">
        <v>127</v>
      </c>
      <c r="AT124" s="119">
        <v>112.93479805061267</v>
      </c>
      <c r="AU124" s="119">
        <v>112.93479805061267</v>
      </c>
      <c r="AV124" s="119">
        <v>112.93479805061267</v>
      </c>
      <c r="AW124" s="122">
        <v>112.93479805061267</v>
      </c>
    </row>
    <row r="125" spans="1:49" x14ac:dyDescent="0.25">
      <c r="A125" s="3">
        <v>74</v>
      </c>
      <c r="B125" s="122">
        <v>441.24331124738728</v>
      </c>
      <c r="C125" s="122">
        <v>441.24331124738728</v>
      </c>
      <c r="D125" s="22">
        <v>127</v>
      </c>
      <c r="E125" s="119">
        <v>112.93479805061267</v>
      </c>
      <c r="F125" s="122">
        <v>112.93479805061267</v>
      </c>
      <c r="G125" s="119">
        <v>112.93479805061267</v>
      </c>
      <c r="H125" s="119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2">
        <v>112.93479805061267</v>
      </c>
      <c r="N125" s="119">
        <v>112.93479805061267</v>
      </c>
      <c r="O125" s="122">
        <v>112.93479805061267</v>
      </c>
      <c r="P125" s="122">
        <v>441.24331124738728</v>
      </c>
      <c r="Q125" s="119">
        <v>112.93479805061267</v>
      </c>
      <c r="R125" s="122">
        <v>112.93479805061267</v>
      </c>
      <c r="S125" s="122">
        <v>112.93479805061267</v>
      </c>
      <c r="T125" s="22">
        <v>127</v>
      </c>
      <c r="U125" s="22">
        <v>127</v>
      </c>
      <c r="V125" s="122">
        <v>112.93479805061267</v>
      </c>
      <c r="W125" s="119">
        <v>112.93479805061267</v>
      </c>
      <c r="X125" s="122">
        <v>112.93479805061267</v>
      </c>
      <c r="Y125" s="72">
        <v>43.2</v>
      </c>
      <c r="Z125" s="119">
        <v>112.93479805061267</v>
      </c>
      <c r="AA125" s="119">
        <v>112.93479805061267</v>
      </c>
      <c r="AB125" s="119">
        <v>112.93479805061267</v>
      </c>
      <c r="AC125" s="22">
        <v>127</v>
      </c>
      <c r="AD125" s="119">
        <v>112.93479805061267</v>
      </c>
      <c r="AE125" s="119">
        <v>112.93479805061267</v>
      </c>
      <c r="AF125" s="119">
        <v>112.93479805061267</v>
      </c>
      <c r="AG125" s="119">
        <v>112.93479805061267</v>
      </c>
      <c r="AH125" s="119">
        <v>112.93479805061267</v>
      </c>
      <c r="AI125" s="119">
        <v>112.93479805061267</v>
      </c>
      <c r="AJ125" s="119">
        <v>112.93479805061267</v>
      </c>
      <c r="AK125" s="119">
        <v>112.93479805061267</v>
      </c>
      <c r="AL125" s="122">
        <v>441.24331124738728</v>
      </c>
      <c r="AM125" s="119">
        <v>112.93479805061267</v>
      </c>
      <c r="AN125" s="122">
        <v>112.93479805061267</v>
      </c>
      <c r="AO125" s="119">
        <v>3.12</v>
      </c>
      <c r="AP125" s="119">
        <v>112.93479805061267</v>
      </c>
      <c r="AQ125" s="119">
        <v>112.93479805061267</v>
      </c>
      <c r="AR125" s="122">
        <v>112.93479805061267</v>
      </c>
      <c r="AS125" s="22">
        <v>127</v>
      </c>
      <c r="AT125" s="119">
        <v>112.93479805061267</v>
      </c>
      <c r="AU125" s="119">
        <v>112.93479805061267</v>
      </c>
      <c r="AV125" s="119">
        <v>112.93479805061267</v>
      </c>
      <c r="AW125" s="122">
        <v>112.93479805061267</v>
      </c>
    </row>
    <row r="126" spans="1:49" x14ac:dyDescent="0.25">
      <c r="A126" s="3">
        <v>75</v>
      </c>
      <c r="B126" s="122">
        <v>440.95205204978708</v>
      </c>
      <c r="C126" s="122">
        <v>440.95205204978708</v>
      </c>
      <c r="D126" s="22">
        <v>127</v>
      </c>
      <c r="E126" s="119">
        <v>112.93479805061267</v>
      </c>
      <c r="F126" s="122">
        <v>112.93479805061267</v>
      </c>
      <c r="G126" s="119">
        <v>112.93479805061267</v>
      </c>
      <c r="H126" s="119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2">
        <v>112.93479805061267</v>
      </c>
      <c r="N126" s="119">
        <v>112.93479805061267</v>
      </c>
      <c r="O126" s="122">
        <v>112.93479805061267</v>
      </c>
      <c r="P126" s="122">
        <v>440.95205204978708</v>
      </c>
      <c r="Q126" s="119">
        <v>112.93479805061267</v>
      </c>
      <c r="R126" s="122">
        <v>112.93479805061267</v>
      </c>
      <c r="S126" s="122">
        <v>112.93479805061267</v>
      </c>
      <c r="T126" s="22">
        <v>127</v>
      </c>
      <c r="U126" s="22">
        <v>127</v>
      </c>
      <c r="V126" s="122">
        <v>112.93479805061267</v>
      </c>
      <c r="W126" s="119">
        <v>112.93479805061267</v>
      </c>
      <c r="X126" s="122">
        <v>112.93479805061267</v>
      </c>
      <c r="Y126" s="72">
        <v>43.2</v>
      </c>
      <c r="Z126" s="119">
        <v>112.93479805061267</v>
      </c>
      <c r="AA126" s="119">
        <v>112.93479805061267</v>
      </c>
      <c r="AB126" s="119">
        <v>112.93479805061267</v>
      </c>
      <c r="AC126" s="22">
        <v>127</v>
      </c>
      <c r="AD126" s="119">
        <v>112.93479805061267</v>
      </c>
      <c r="AE126" s="119">
        <v>112.93479805061267</v>
      </c>
      <c r="AF126" s="119">
        <v>112.93479805061267</v>
      </c>
      <c r="AG126" s="119">
        <v>112.93479805061267</v>
      </c>
      <c r="AH126" s="119">
        <v>112.93479805061267</v>
      </c>
      <c r="AI126" s="119">
        <v>112.93479805061267</v>
      </c>
      <c r="AJ126" s="119">
        <v>112.93479805061267</v>
      </c>
      <c r="AK126" s="119">
        <v>112.93479805061267</v>
      </c>
      <c r="AL126" s="122">
        <v>440.95205204978708</v>
      </c>
      <c r="AM126" s="119">
        <v>112.93479805061267</v>
      </c>
      <c r="AN126" s="122">
        <v>112.93479805061267</v>
      </c>
      <c r="AO126" s="119">
        <v>3.12</v>
      </c>
      <c r="AP126" s="119">
        <v>112.93479805061267</v>
      </c>
      <c r="AQ126" s="119">
        <v>112.93479805061267</v>
      </c>
      <c r="AR126" s="122">
        <v>112.93479805061267</v>
      </c>
      <c r="AS126" s="22">
        <v>127</v>
      </c>
      <c r="AT126" s="119">
        <v>112.93479805061267</v>
      </c>
      <c r="AU126" s="119">
        <v>112.93479805061267</v>
      </c>
      <c r="AV126" s="119">
        <v>112.93479805061267</v>
      </c>
      <c r="AW126" s="122">
        <v>112.93479805061267</v>
      </c>
    </row>
    <row r="127" spans="1:49" x14ac:dyDescent="0.25">
      <c r="A127" s="3">
        <v>76</v>
      </c>
      <c r="B127" s="122">
        <v>436.614998819265</v>
      </c>
      <c r="C127" s="122">
        <v>436.614998819265</v>
      </c>
      <c r="D127" s="22">
        <v>127</v>
      </c>
      <c r="E127" s="119">
        <v>112.93479805061267</v>
      </c>
      <c r="F127" s="122">
        <v>112.93479805061267</v>
      </c>
      <c r="G127" s="119">
        <v>112.93479805061267</v>
      </c>
      <c r="H127" s="119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2">
        <v>112.93479805061267</v>
      </c>
      <c r="N127" s="119">
        <v>112.93479805061267</v>
      </c>
      <c r="O127" s="122">
        <v>112.93479805061267</v>
      </c>
      <c r="P127" s="122">
        <v>436.614998819265</v>
      </c>
      <c r="Q127" s="119">
        <v>112.93479805061267</v>
      </c>
      <c r="R127" s="122">
        <v>112.93479805061267</v>
      </c>
      <c r="S127" s="122">
        <v>112.93479805061267</v>
      </c>
      <c r="T127" s="22">
        <v>127</v>
      </c>
      <c r="U127" s="22">
        <v>127</v>
      </c>
      <c r="V127" s="122">
        <v>112.93479805061267</v>
      </c>
      <c r="W127" s="119">
        <v>112.93479805061267</v>
      </c>
      <c r="X127" s="122">
        <v>112.93479805061267</v>
      </c>
      <c r="Y127" s="72">
        <v>43.2</v>
      </c>
      <c r="Z127" s="119">
        <v>112.93479805061267</v>
      </c>
      <c r="AA127" s="119">
        <v>112.93479805061267</v>
      </c>
      <c r="AB127" s="119">
        <v>112.93479805061267</v>
      </c>
      <c r="AC127" s="22">
        <v>127</v>
      </c>
      <c r="AD127" s="119">
        <v>112.93479805061267</v>
      </c>
      <c r="AE127" s="119">
        <v>112.93479805061267</v>
      </c>
      <c r="AF127" s="119">
        <v>112.93479805061267</v>
      </c>
      <c r="AG127" s="119">
        <v>112.93479805061267</v>
      </c>
      <c r="AH127" s="119">
        <v>112.93479805061267</v>
      </c>
      <c r="AI127" s="119">
        <v>112.93479805061267</v>
      </c>
      <c r="AJ127" s="119">
        <v>112.93479805061267</v>
      </c>
      <c r="AK127" s="119">
        <v>112.93479805061267</v>
      </c>
      <c r="AL127" s="122">
        <v>436.614998819265</v>
      </c>
      <c r="AM127" s="119">
        <v>112.93479805061267</v>
      </c>
      <c r="AN127" s="122">
        <v>112.93479805061267</v>
      </c>
      <c r="AO127" s="119">
        <v>3.12</v>
      </c>
      <c r="AP127" s="119">
        <v>112.93479805061267</v>
      </c>
      <c r="AQ127" s="119">
        <v>112.93479805061267</v>
      </c>
      <c r="AR127" s="122">
        <v>112.93479805061267</v>
      </c>
      <c r="AS127" s="22">
        <v>127</v>
      </c>
      <c r="AT127" s="119">
        <v>112.93479805061267</v>
      </c>
      <c r="AU127" s="119">
        <v>112.93479805061267</v>
      </c>
      <c r="AV127" s="119">
        <v>112.93479805061267</v>
      </c>
      <c r="AW127" s="122">
        <v>112.93479805061267</v>
      </c>
    </row>
    <row r="128" spans="1:49" x14ac:dyDescent="0.25">
      <c r="A128" s="3">
        <v>77</v>
      </c>
      <c r="B128" s="122">
        <v>434.96930133233423</v>
      </c>
      <c r="C128" s="122">
        <v>434.96930133233423</v>
      </c>
      <c r="D128" s="22">
        <v>127</v>
      </c>
      <c r="E128" s="119">
        <v>112.93479805061267</v>
      </c>
      <c r="F128" s="122">
        <v>112.93479805061307</v>
      </c>
      <c r="G128" s="119">
        <v>112.93479805061267</v>
      </c>
      <c r="H128" s="119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2">
        <v>112.93479805061307</v>
      </c>
      <c r="N128" s="119">
        <v>112.93479805061267</v>
      </c>
      <c r="O128" s="122">
        <v>112.93479805061307</v>
      </c>
      <c r="P128" s="122">
        <v>434.96930133233423</v>
      </c>
      <c r="Q128" s="119">
        <v>112.93479805061267</v>
      </c>
      <c r="R128" s="122">
        <v>112.93479805061307</v>
      </c>
      <c r="S128" s="122">
        <v>112.93479805061307</v>
      </c>
      <c r="T128" s="22">
        <v>127</v>
      </c>
      <c r="U128" s="22">
        <v>127</v>
      </c>
      <c r="V128" s="122">
        <v>112.93479805061307</v>
      </c>
      <c r="W128" s="119">
        <v>112.93479805061267</v>
      </c>
      <c r="X128" s="122">
        <v>112.93479805061307</v>
      </c>
      <c r="Y128" s="72">
        <v>43.2</v>
      </c>
      <c r="Z128" s="119">
        <v>112.93479805061267</v>
      </c>
      <c r="AA128" s="119">
        <v>112.93479805061267</v>
      </c>
      <c r="AB128" s="119">
        <v>112.93479805061267</v>
      </c>
      <c r="AC128" s="22">
        <v>127</v>
      </c>
      <c r="AD128" s="119">
        <v>112.93479805061267</v>
      </c>
      <c r="AE128" s="119">
        <v>112.93479805061267</v>
      </c>
      <c r="AF128" s="119">
        <v>112.93479805061267</v>
      </c>
      <c r="AG128" s="119">
        <v>112.93479805061267</v>
      </c>
      <c r="AH128" s="119">
        <v>112.93479805061267</v>
      </c>
      <c r="AI128" s="119">
        <v>112.93479805061267</v>
      </c>
      <c r="AJ128" s="119">
        <v>112.93479805061267</v>
      </c>
      <c r="AK128" s="119">
        <v>112.93479805061267</v>
      </c>
      <c r="AL128" s="122">
        <v>434.96930133233423</v>
      </c>
      <c r="AM128" s="119">
        <v>112.93479805061267</v>
      </c>
      <c r="AN128" s="122">
        <v>112.93479805061307</v>
      </c>
      <c r="AO128" s="119">
        <v>3.12</v>
      </c>
      <c r="AP128" s="119">
        <v>112.93479805061267</v>
      </c>
      <c r="AQ128" s="119">
        <v>112.93479805061267</v>
      </c>
      <c r="AR128" s="122">
        <v>112.93479805061307</v>
      </c>
      <c r="AS128" s="22">
        <v>127</v>
      </c>
      <c r="AT128" s="119">
        <v>112.93479805061267</v>
      </c>
      <c r="AU128" s="119">
        <v>112.93479805061267</v>
      </c>
      <c r="AV128" s="119">
        <v>112.93479805061267</v>
      </c>
      <c r="AW128" s="122">
        <v>112.93479805061307</v>
      </c>
    </row>
    <row r="129" spans="1:49" x14ac:dyDescent="0.25">
      <c r="A129" s="3">
        <v>78</v>
      </c>
      <c r="B129" s="122">
        <v>434.8821743222087</v>
      </c>
      <c r="C129" s="122">
        <v>434.8821743222087</v>
      </c>
      <c r="D129" s="22">
        <v>127</v>
      </c>
      <c r="E129" s="119">
        <v>112.93479805061267</v>
      </c>
      <c r="F129" s="122">
        <v>112.93479805061267</v>
      </c>
      <c r="G129" s="119">
        <v>112.93479805061267</v>
      </c>
      <c r="H129" s="119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2">
        <v>112.93479805061267</v>
      </c>
      <c r="N129" s="119">
        <v>112.93479805061267</v>
      </c>
      <c r="O129" s="122">
        <v>112.93479805061267</v>
      </c>
      <c r="P129" s="122">
        <v>434.8821743222087</v>
      </c>
      <c r="Q129" s="119">
        <v>112.93479805061267</v>
      </c>
      <c r="R129" s="122">
        <v>112.93479805061267</v>
      </c>
      <c r="S129" s="122">
        <v>112.93479805061267</v>
      </c>
      <c r="T129" s="22">
        <v>127</v>
      </c>
      <c r="U129" s="22">
        <v>127</v>
      </c>
      <c r="V129" s="122">
        <v>112.93479805061267</v>
      </c>
      <c r="W129" s="119">
        <v>112.93479805061267</v>
      </c>
      <c r="X129" s="122">
        <v>112.93479805061267</v>
      </c>
      <c r="Y129" s="72">
        <v>43.2</v>
      </c>
      <c r="Z129" s="119">
        <v>112.93479805061267</v>
      </c>
      <c r="AA129" s="119">
        <v>112.93479805061267</v>
      </c>
      <c r="AB129" s="119">
        <v>112.93479805061267</v>
      </c>
      <c r="AC129" s="22">
        <v>127</v>
      </c>
      <c r="AD129" s="119">
        <v>112.93479805061267</v>
      </c>
      <c r="AE129" s="119">
        <v>112.93479805061267</v>
      </c>
      <c r="AF129" s="119">
        <v>112.93479805061267</v>
      </c>
      <c r="AG129" s="119">
        <v>112.93479805061267</v>
      </c>
      <c r="AH129" s="119">
        <v>112.93479805061267</v>
      </c>
      <c r="AI129" s="119">
        <v>112.93479805061267</v>
      </c>
      <c r="AJ129" s="119">
        <v>112.93479805061267</v>
      </c>
      <c r="AK129" s="119">
        <v>112.93479805061267</v>
      </c>
      <c r="AL129" s="122">
        <v>434.8821743222087</v>
      </c>
      <c r="AM129" s="119">
        <v>112.93479805061267</v>
      </c>
      <c r="AN129" s="122">
        <v>112.93479805061267</v>
      </c>
      <c r="AO129" s="119">
        <v>3.12</v>
      </c>
      <c r="AP129" s="119">
        <v>112.93479805061267</v>
      </c>
      <c r="AQ129" s="119">
        <v>112.93479805061267</v>
      </c>
      <c r="AR129" s="122">
        <v>112.93479805061267</v>
      </c>
      <c r="AS129" s="22">
        <v>127</v>
      </c>
      <c r="AT129" s="119">
        <v>112.93479805061267</v>
      </c>
      <c r="AU129" s="119">
        <v>112.93479805061267</v>
      </c>
      <c r="AV129" s="119">
        <v>112.93479805061267</v>
      </c>
      <c r="AW129" s="122">
        <v>112.93479805061267</v>
      </c>
    </row>
    <row r="130" spans="1:49" x14ac:dyDescent="0.25">
      <c r="A130" s="3">
        <v>79</v>
      </c>
      <c r="B130" s="122">
        <v>434.78540867767629</v>
      </c>
      <c r="C130" s="122">
        <v>434.78540867767629</v>
      </c>
      <c r="D130" s="22">
        <v>127</v>
      </c>
      <c r="E130" s="119">
        <v>112.93479805061267</v>
      </c>
      <c r="F130" s="122">
        <v>112.93479805061307</v>
      </c>
      <c r="G130" s="119">
        <v>112.93479805061267</v>
      </c>
      <c r="H130" s="119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2">
        <v>112.93479805061307</v>
      </c>
      <c r="N130" s="119">
        <v>112.93479805061267</v>
      </c>
      <c r="O130" s="122">
        <v>112.93479805061307</v>
      </c>
      <c r="P130" s="122">
        <v>434.78540867767629</v>
      </c>
      <c r="Q130" s="119">
        <v>112.93479805061267</v>
      </c>
      <c r="R130" s="122">
        <v>112.93479805061307</v>
      </c>
      <c r="S130" s="122">
        <v>112.93479805061307</v>
      </c>
      <c r="T130" s="22">
        <v>127</v>
      </c>
      <c r="U130" s="22">
        <v>127</v>
      </c>
      <c r="V130" s="122">
        <v>112.93479805061307</v>
      </c>
      <c r="W130" s="119">
        <v>112.93479805061267</v>
      </c>
      <c r="X130" s="122">
        <v>112.93479805061307</v>
      </c>
      <c r="Y130" s="72">
        <v>43.2</v>
      </c>
      <c r="Z130" s="119">
        <v>112.93479805061267</v>
      </c>
      <c r="AA130" s="119">
        <v>112.93479805061267</v>
      </c>
      <c r="AB130" s="119">
        <v>112.93479805061267</v>
      </c>
      <c r="AC130" s="22">
        <v>127</v>
      </c>
      <c r="AD130" s="119">
        <v>112.93479805061267</v>
      </c>
      <c r="AE130" s="119">
        <v>112.93479805061267</v>
      </c>
      <c r="AF130" s="119">
        <v>112.93479805061267</v>
      </c>
      <c r="AG130" s="119">
        <v>112.93479805061267</v>
      </c>
      <c r="AH130" s="119">
        <v>112.93479805061267</v>
      </c>
      <c r="AI130" s="119">
        <v>112.93479805061267</v>
      </c>
      <c r="AJ130" s="119">
        <v>112.93479805061267</v>
      </c>
      <c r="AK130" s="119">
        <v>112.93479805061267</v>
      </c>
      <c r="AL130" s="122">
        <v>434.78540867767629</v>
      </c>
      <c r="AM130" s="119">
        <v>112.93479805061267</v>
      </c>
      <c r="AN130" s="122">
        <v>112.93479805061307</v>
      </c>
      <c r="AO130" s="119">
        <v>3.12</v>
      </c>
      <c r="AP130" s="119">
        <v>112.93479805061267</v>
      </c>
      <c r="AQ130" s="119">
        <v>112.93479805061267</v>
      </c>
      <c r="AR130" s="122">
        <v>112.93479805061307</v>
      </c>
      <c r="AS130" s="22">
        <v>127</v>
      </c>
      <c r="AT130" s="119">
        <v>112.93479805061267</v>
      </c>
      <c r="AU130" s="119">
        <v>112.93479805061267</v>
      </c>
      <c r="AV130" s="119">
        <v>112.93479805061267</v>
      </c>
      <c r="AW130" s="122">
        <v>112.93479805061307</v>
      </c>
    </row>
    <row r="131" spans="1:49" x14ac:dyDescent="0.25">
      <c r="A131" s="3">
        <v>80</v>
      </c>
      <c r="B131" s="122">
        <v>434.66788854653311</v>
      </c>
      <c r="C131" s="122">
        <v>434.66788854653311</v>
      </c>
      <c r="D131" s="22">
        <v>127</v>
      </c>
      <c r="E131" s="119">
        <v>112.93479805061267</v>
      </c>
      <c r="F131" s="122">
        <v>112.93479805061307</v>
      </c>
      <c r="G131" s="119">
        <v>112.93479805061267</v>
      </c>
      <c r="H131" s="119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2">
        <v>112.93479805061307</v>
      </c>
      <c r="N131" s="119">
        <v>112.93479805061267</v>
      </c>
      <c r="O131" s="122">
        <v>112.93479805061307</v>
      </c>
      <c r="P131" s="122">
        <v>434.66788854653311</v>
      </c>
      <c r="Q131" s="119">
        <v>112.93479805061267</v>
      </c>
      <c r="R131" s="122">
        <v>112.93479805061307</v>
      </c>
      <c r="S131" s="122">
        <v>112.93479805061307</v>
      </c>
      <c r="T131" s="22">
        <v>127</v>
      </c>
      <c r="U131" s="22">
        <v>127</v>
      </c>
      <c r="V131" s="122">
        <v>112.93479805061307</v>
      </c>
      <c r="W131" s="119">
        <v>112.93479805061267</v>
      </c>
      <c r="X131" s="122">
        <v>112.93479805061307</v>
      </c>
      <c r="Y131" s="72">
        <v>43.2</v>
      </c>
      <c r="Z131" s="119">
        <v>112.93479805061267</v>
      </c>
      <c r="AA131" s="119">
        <v>112.93479805061267</v>
      </c>
      <c r="AB131" s="119">
        <v>112.93479805061267</v>
      </c>
      <c r="AC131" s="22">
        <v>127</v>
      </c>
      <c r="AD131" s="119">
        <v>112.93479805061267</v>
      </c>
      <c r="AE131" s="119">
        <v>112.93479805061267</v>
      </c>
      <c r="AF131" s="119">
        <v>112.93479805061267</v>
      </c>
      <c r="AG131" s="119">
        <v>112.93479805061267</v>
      </c>
      <c r="AH131" s="119">
        <v>112.93479805061267</v>
      </c>
      <c r="AI131" s="119">
        <v>112.93479805061267</v>
      </c>
      <c r="AJ131" s="119">
        <v>112.93479805061267</v>
      </c>
      <c r="AK131" s="119">
        <v>112.93479805061267</v>
      </c>
      <c r="AL131" s="122">
        <v>434.66788854653311</v>
      </c>
      <c r="AM131" s="119">
        <v>112.93479805061267</v>
      </c>
      <c r="AN131" s="122">
        <v>112.93479805061307</v>
      </c>
      <c r="AO131" s="119">
        <v>3.12</v>
      </c>
      <c r="AP131" s="119">
        <v>112.93479805061267</v>
      </c>
      <c r="AQ131" s="119">
        <v>112.93479805061267</v>
      </c>
      <c r="AR131" s="122">
        <v>112.93479805061307</v>
      </c>
      <c r="AS131" s="22">
        <v>127</v>
      </c>
      <c r="AT131" s="119">
        <v>112.93479805061267</v>
      </c>
      <c r="AU131" s="119">
        <v>112.93479805061267</v>
      </c>
      <c r="AV131" s="119">
        <v>112.93479805061267</v>
      </c>
      <c r="AW131" s="122">
        <v>112.93479805061307</v>
      </c>
    </row>
    <row r="132" spans="1:49" x14ac:dyDescent="0.25">
      <c r="A132" s="3">
        <v>81</v>
      </c>
      <c r="B132" s="122">
        <v>433.52516796321413</v>
      </c>
      <c r="C132" s="122">
        <v>433.52516796321413</v>
      </c>
      <c r="D132" s="22">
        <v>127</v>
      </c>
      <c r="E132" s="119">
        <v>781.82665599668803</v>
      </c>
      <c r="F132" s="122">
        <v>781.82665599668803</v>
      </c>
      <c r="G132" s="119">
        <v>781.82665599668803</v>
      </c>
      <c r="H132" s="119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2">
        <v>781.82665599668803</v>
      </c>
      <c r="N132" s="119">
        <v>781.82665599668803</v>
      </c>
      <c r="O132" s="122">
        <v>781.82665599668803</v>
      </c>
      <c r="P132" s="122">
        <v>433.52516796321413</v>
      </c>
      <c r="Q132" s="119">
        <v>781.82665599668803</v>
      </c>
      <c r="R132" s="122">
        <v>781.82665599668803</v>
      </c>
      <c r="S132" s="122">
        <v>781.82665599668803</v>
      </c>
      <c r="T132" s="22">
        <v>127</v>
      </c>
      <c r="U132" s="22">
        <v>127</v>
      </c>
      <c r="V132" s="122">
        <v>781.82665599668803</v>
      </c>
      <c r="W132" s="119">
        <v>781.82665599668803</v>
      </c>
      <c r="X132" s="122">
        <v>781.82665599668803</v>
      </c>
      <c r="Y132" s="72">
        <v>43.2</v>
      </c>
      <c r="Z132" s="119">
        <v>781.82665599668803</v>
      </c>
      <c r="AA132" s="119">
        <v>781.82665599668803</v>
      </c>
      <c r="AB132" s="119">
        <v>781.82665599668803</v>
      </c>
      <c r="AC132" s="22">
        <v>127</v>
      </c>
      <c r="AD132" s="119">
        <v>781.82665599668803</v>
      </c>
      <c r="AE132" s="119">
        <v>781.82665599668803</v>
      </c>
      <c r="AF132" s="119">
        <v>781.82665599668803</v>
      </c>
      <c r="AG132" s="119">
        <v>781.82665599668803</v>
      </c>
      <c r="AH132" s="119">
        <v>781.82665599668803</v>
      </c>
      <c r="AI132" s="119">
        <v>781.82665599668803</v>
      </c>
      <c r="AJ132" s="119">
        <v>781.82665599668803</v>
      </c>
      <c r="AK132" s="119">
        <v>781.82665599668803</v>
      </c>
      <c r="AL132" s="122">
        <v>433.52516796321413</v>
      </c>
      <c r="AM132" s="119">
        <v>781.82665599668803</v>
      </c>
      <c r="AN132" s="122">
        <v>781.82665599668803</v>
      </c>
      <c r="AO132" s="119">
        <v>3.12</v>
      </c>
      <c r="AP132" s="119">
        <v>781.82665599668803</v>
      </c>
      <c r="AQ132" s="119">
        <v>781.82665599668803</v>
      </c>
      <c r="AR132" s="122">
        <v>781.82665599668803</v>
      </c>
      <c r="AS132" s="22">
        <v>127</v>
      </c>
      <c r="AT132" s="119">
        <v>781.82665599668803</v>
      </c>
      <c r="AU132" s="119">
        <v>781.82665599668803</v>
      </c>
      <c r="AV132" s="119">
        <v>781.82665599668803</v>
      </c>
      <c r="AW132" s="122">
        <v>781.82665599668803</v>
      </c>
    </row>
    <row r="133" spans="1:49" x14ac:dyDescent="0.25">
      <c r="A133" s="3">
        <v>82</v>
      </c>
      <c r="B133" s="122">
        <v>433.43360624925401</v>
      </c>
      <c r="C133" s="122">
        <v>433.43360624925401</v>
      </c>
      <c r="D133" s="22">
        <v>127</v>
      </c>
      <c r="E133" s="119">
        <v>781.82665599668803</v>
      </c>
      <c r="F133" s="122">
        <v>781.82665599668803</v>
      </c>
      <c r="G133" s="119">
        <v>781.82665599668803</v>
      </c>
      <c r="H133" s="119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2">
        <v>781.82665599668803</v>
      </c>
      <c r="N133" s="119">
        <v>781.82665599668803</v>
      </c>
      <c r="O133" s="122">
        <v>781.82665599668803</v>
      </c>
      <c r="P133" s="122">
        <v>433.43360624925401</v>
      </c>
      <c r="Q133" s="119">
        <v>781.82665599668803</v>
      </c>
      <c r="R133" s="122">
        <v>781.82665599668803</v>
      </c>
      <c r="S133" s="122">
        <v>781.82665599668803</v>
      </c>
      <c r="T133" s="22">
        <v>127</v>
      </c>
      <c r="U133" s="22">
        <v>127</v>
      </c>
      <c r="V133" s="122">
        <v>781.82665599668803</v>
      </c>
      <c r="W133" s="119">
        <v>781.82665599668803</v>
      </c>
      <c r="X133" s="122">
        <v>781.82665599668803</v>
      </c>
      <c r="Y133" s="72">
        <v>43.2</v>
      </c>
      <c r="Z133" s="119">
        <v>781.82665599668803</v>
      </c>
      <c r="AA133" s="119">
        <v>781.82665599668803</v>
      </c>
      <c r="AB133" s="119">
        <v>781.82665599668803</v>
      </c>
      <c r="AC133" s="22">
        <v>127</v>
      </c>
      <c r="AD133" s="119">
        <v>781.82665599668803</v>
      </c>
      <c r="AE133" s="119">
        <v>781.82665599668803</v>
      </c>
      <c r="AF133" s="119">
        <v>781.82665599668803</v>
      </c>
      <c r="AG133" s="119">
        <v>781.82665599668803</v>
      </c>
      <c r="AH133" s="119">
        <v>781.82665599668803</v>
      </c>
      <c r="AI133" s="119">
        <v>781.82665599668803</v>
      </c>
      <c r="AJ133" s="119">
        <v>781.82665599668803</v>
      </c>
      <c r="AK133" s="119">
        <v>781.82665599668803</v>
      </c>
      <c r="AL133" s="122">
        <v>433.43360624925401</v>
      </c>
      <c r="AM133" s="119">
        <v>781.82665599668803</v>
      </c>
      <c r="AN133" s="122">
        <v>781.82665599668803</v>
      </c>
      <c r="AO133" s="119">
        <v>3.12</v>
      </c>
      <c r="AP133" s="119">
        <v>781.82665599668803</v>
      </c>
      <c r="AQ133" s="119">
        <v>781.82665599668803</v>
      </c>
      <c r="AR133" s="122">
        <v>781.82665599668803</v>
      </c>
      <c r="AS133" s="22">
        <v>127</v>
      </c>
      <c r="AT133" s="119">
        <v>781.82665599668803</v>
      </c>
      <c r="AU133" s="119">
        <v>781.82665599668803</v>
      </c>
      <c r="AV133" s="119">
        <v>781.82665599668803</v>
      </c>
      <c r="AW133" s="122">
        <v>781.82665599668803</v>
      </c>
    </row>
    <row r="134" spans="1:49" x14ac:dyDescent="0.25">
      <c r="A134" s="3">
        <v>83</v>
      </c>
      <c r="B134" s="122">
        <v>433.34530696335923</v>
      </c>
      <c r="C134" s="122">
        <v>433.34530696335923</v>
      </c>
      <c r="D134" s="22">
        <v>127</v>
      </c>
      <c r="E134" s="119">
        <v>781.82665599668803</v>
      </c>
      <c r="F134" s="122">
        <v>781.82665599668803</v>
      </c>
      <c r="G134" s="119">
        <v>781.82665599668803</v>
      </c>
      <c r="H134" s="119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2">
        <v>781.82665599668803</v>
      </c>
      <c r="N134" s="119">
        <v>781.82665599668803</v>
      </c>
      <c r="O134" s="122">
        <v>781.82665599668803</v>
      </c>
      <c r="P134" s="122">
        <v>433.34530696335923</v>
      </c>
      <c r="Q134" s="119">
        <v>781.82665599668803</v>
      </c>
      <c r="R134" s="122">
        <v>781.82665599668803</v>
      </c>
      <c r="S134" s="122">
        <v>781.82665599668803</v>
      </c>
      <c r="T134" s="22">
        <v>127</v>
      </c>
      <c r="U134" s="22">
        <v>127</v>
      </c>
      <c r="V134" s="122">
        <v>781.82665599668803</v>
      </c>
      <c r="W134" s="119">
        <v>781.82665599668803</v>
      </c>
      <c r="X134" s="122">
        <v>781.82665599668803</v>
      </c>
      <c r="Y134" s="72">
        <v>43.2</v>
      </c>
      <c r="Z134" s="119">
        <v>781.82665599668803</v>
      </c>
      <c r="AA134" s="119">
        <v>781.82665599668803</v>
      </c>
      <c r="AB134" s="119">
        <v>781.82665599668803</v>
      </c>
      <c r="AC134" s="22">
        <v>127</v>
      </c>
      <c r="AD134" s="119">
        <v>781.82665599668803</v>
      </c>
      <c r="AE134" s="119">
        <v>781.82665599668803</v>
      </c>
      <c r="AF134" s="119">
        <v>781.82665599668803</v>
      </c>
      <c r="AG134" s="119">
        <v>781.82665599668803</v>
      </c>
      <c r="AH134" s="119">
        <v>781.82665599668803</v>
      </c>
      <c r="AI134" s="119">
        <v>781.82665599668803</v>
      </c>
      <c r="AJ134" s="119">
        <v>781.82665599668803</v>
      </c>
      <c r="AK134" s="119">
        <v>781.82665599668803</v>
      </c>
      <c r="AL134" s="122">
        <v>433.34530696335923</v>
      </c>
      <c r="AM134" s="119">
        <v>781.82665599668803</v>
      </c>
      <c r="AN134" s="122">
        <v>781.82665599668803</v>
      </c>
      <c r="AO134" s="119">
        <v>3.12</v>
      </c>
      <c r="AP134" s="119">
        <v>781.82665599668803</v>
      </c>
      <c r="AQ134" s="119">
        <v>781.82665599668803</v>
      </c>
      <c r="AR134" s="122">
        <v>781.82665599668803</v>
      </c>
      <c r="AS134" s="22">
        <v>127</v>
      </c>
      <c r="AT134" s="119">
        <v>781.82665599668803</v>
      </c>
      <c r="AU134" s="119">
        <v>781.82665599668803</v>
      </c>
      <c r="AV134" s="119">
        <v>781.82665599668803</v>
      </c>
      <c r="AW134" s="122">
        <v>781.82665599668803</v>
      </c>
    </row>
    <row r="135" spans="1:49" x14ac:dyDescent="0.25">
      <c r="A135" s="3">
        <v>84</v>
      </c>
      <c r="B135" s="122">
        <v>432.74337651494375</v>
      </c>
      <c r="C135" s="122">
        <v>432.74337651494375</v>
      </c>
      <c r="D135" s="22">
        <v>127</v>
      </c>
      <c r="E135" s="119">
        <v>780.60115132049759</v>
      </c>
      <c r="F135" s="122">
        <v>780.63045126490101</v>
      </c>
      <c r="G135" s="119">
        <v>780.60115132049759</v>
      </c>
      <c r="H135" s="119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2">
        <v>780.63045126490101</v>
      </c>
      <c r="N135" s="119">
        <v>780.60115132049759</v>
      </c>
      <c r="O135" s="122">
        <v>780.63045126490101</v>
      </c>
      <c r="P135" s="122">
        <v>432.74337651494375</v>
      </c>
      <c r="Q135" s="119">
        <v>780.60115132049759</v>
      </c>
      <c r="R135" s="122">
        <v>780.63045126490101</v>
      </c>
      <c r="S135" s="122">
        <v>780.63045126490101</v>
      </c>
      <c r="T135" s="22">
        <v>127</v>
      </c>
      <c r="U135" s="22">
        <v>127</v>
      </c>
      <c r="V135" s="122">
        <v>780.63045126490101</v>
      </c>
      <c r="W135" s="119">
        <v>780.60115132049759</v>
      </c>
      <c r="X135" s="122">
        <v>780.63045126490101</v>
      </c>
      <c r="Y135" s="72">
        <v>43.2</v>
      </c>
      <c r="Z135" s="119">
        <v>780.60115132049759</v>
      </c>
      <c r="AA135" s="119">
        <v>780.60115132049759</v>
      </c>
      <c r="AB135" s="119">
        <v>780.60115132049759</v>
      </c>
      <c r="AC135" s="22">
        <v>127</v>
      </c>
      <c r="AD135" s="119">
        <v>780.60115132049759</v>
      </c>
      <c r="AE135" s="119">
        <v>780.60115132049759</v>
      </c>
      <c r="AF135" s="119">
        <v>780.60115132049759</v>
      </c>
      <c r="AG135" s="119">
        <v>780.60115132049759</v>
      </c>
      <c r="AH135" s="119">
        <v>780.60115132049759</v>
      </c>
      <c r="AI135" s="119">
        <v>780.60115132049759</v>
      </c>
      <c r="AJ135" s="119">
        <v>780.60115132049759</v>
      </c>
      <c r="AK135" s="119">
        <v>780.60115132049759</v>
      </c>
      <c r="AL135" s="122">
        <v>432.74337651494375</v>
      </c>
      <c r="AM135" s="119">
        <v>780.60115132049759</v>
      </c>
      <c r="AN135" s="122">
        <v>780.63045126490101</v>
      </c>
      <c r="AO135" s="119">
        <v>3.12</v>
      </c>
      <c r="AP135" s="119">
        <v>780.60115132049759</v>
      </c>
      <c r="AQ135" s="119">
        <v>780.60115132049759</v>
      </c>
      <c r="AR135" s="122">
        <v>780.63045126490101</v>
      </c>
      <c r="AS135" s="22">
        <v>127</v>
      </c>
      <c r="AT135" s="119">
        <v>780.60115132049759</v>
      </c>
      <c r="AU135" s="119">
        <v>780.60115132049759</v>
      </c>
      <c r="AV135" s="119">
        <v>780.60115132049759</v>
      </c>
      <c r="AW135" s="122">
        <v>780.63045126490101</v>
      </c>
    </row>
    <row r="136" spans="1:49" x14ac:dyDescent="0.25">
      <c r="A136" s="3">
        <v>85</v>
      </c>
      <c r="B136" s="122">
        <v>432.66015197527543</v>
      </c>
      <c r="C136" s="122">
        <v>432.66015197527543</v>
      </c>
      <c r="D136" s="22">
        <v>127</v>
      </c>
      <c r="E136" s="119">
        <v>780.60115132049759</v>
      </c>
      <c r="F136" s="122">
        <v>780.63044716534546</v>
      </c>
      <c r="G136" s="119">
        <v>780.60115132049759</v>
      </c>
      <c r="H136" s="119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2">
        <v>780.63044716534546</v>
      </c>
      <c r="N136" s="119">
        <v>780.60115132049759</v>
      </c>
      <c r="O136" s="122">
        <v>780.63044716534546</v>
      </c>
      <c r="P136" s="122">
        <v>432.66015197527543</v>
      </c>
      <c r="Q136" s="119">
        <v>780.60115132049759</v>
      </c>
      <c r="R136" s="122">
        <v>780.63044716534546</v>
      </c>
      <c r="S136" s="122">
        <v>780.63044716534546</v>
      </c>
      <c r="T136" s="22">
        <v>127</v>
      </c>
      <c r="U136" s="22">
        <v>127</v>
      </c>
      <c r="V136" s="122">
        <v>780.63044716534546</v>
      </c>
      <c r="W136" s="119">
        <v>780.60115132049759</v>
      </c>
      <c r="X136" s="122">
        <v>780.63044716534546</v>
      </c>
      <c r="Y136" s="72">
        <v>43.2</v>
      </c>
      <c r="Z136" s="119">
        <v>780.60115132049759</v>
      </c>
      <c r="AA136" s="119">
        <v>780.60115132049759</v>
      </c>
      <c r="AB136" s="119">
        <v>780.60115132049759</v>
      </c>
      <c r="AC136" s="22">
        <v>127</v>
      </c>
      <c r="AD136" s="119">
        <v>780.60115132049759</v>
      </c>
      <c r="AE136" s="119">
        <v>780.60115132049759</v>
      </c>
      <c r="AF136" s="119">
        <v>780.60115132049759</v>
      </c>
      <c r="AG136" s="119">
        <v>780.60115132049759</v>
      </c>
      <c r="AH136" s="119">
        <v>780.60115132049759</v>
      </c>
      <c r="AI136" s="119">
        <v>780.60115132049759</v>
      </c>
      <c r="AJ136" s="119">
        <v>780.60115132049759</v>
      </c>
      <c r="AK136" s="119">
        <v>780.60115132049759</v>
      </c>
      <c r="AL136" s="122">
        <v>432.66015197527543</v>
      </c>
      <c r="AM136" s="119">
        <v>780.60115132049759</v>
      </c>
      <c r="AN136" s="122">
        <v>780.63044716534546</v>
      </c>
      <c r="AO136" s="119">
        <v>3.12</v>
      </c>
      <c r="AP136" s="119">
        <v>780.60115132049759</v>
      </c>
      <c r="AQ136" s="119">
        <v>780.60115132049759</v>
      </c>
      <c r="AR136" s="122">
        <v>780.63044716534546</v>
      </c>
      <c r="AS136" s="22">
        <v>127</v>
      </c>
      <c r="AT136" s="119">
        <v>780.60115132049759</v>
      </c>
      <c r="AU136" s="119">
        <v>780.60115132049759</v>
      </c>
      <c r="AV136" s="119">
        <v>780.60115132049759</v>
      </c>
      <c r="AW136" s="122">
        <v>780.63044716534546</v>
      </c>
    </row>
    <row r="137" spans="1:49" x14ac:dyDescent="0.25">
      <c r="A137" s="3">
        <v>86</v>
      </c>
      <c r="B137" s="122">
        <v>432.57642061026127</v>
      </c>
      <c r="C137" s="122">
        <v>432.57642061026127</v>
      </c>
      <c r="D137" s="22">
        <v>127</v>
      </c>
      <c r="E137" s="119">
        <v>780.60115132049759</v>
      </c>
      <c r="F137" s="122">
        <v>780.63044557556123</v>
      </c>
      <c r="G137" s="119">
        <v>780.60115132049759</v>
      </c>
      <c r="H137" s="119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2">
        <v>780.63044557556123</v>
      </c>
      <c r="N137" s="119">
        <v>780.60115132049759</v>
      </c>
      <c r="O137" s="122">
        <v>780.63044557556123</v>
      </c>
      <c r="P137" s="122">
        <v>432.57642061026127</v>
      </c>
      <c r="Q137" s="119">
        <v>780.60115132049759</v>
      </c>
      <c r="R137" s="122">
        <v>780.63044557556123</v>
      </c>
      <c r="S137" s="122">
        <v>780.63044557556123</v>
      </c>
      <c r="T137" s="22">
        <v>127</v>
      </c>
      <c r="U137" s="22">
        <v>127</v>
      </c>
      <c r="V137" s="122">
        <v>780.63044557556123</v>
      </c>
      <c r="W137" s="119">
        <v>780.60115132049759</v>
      </c>
      <c r="X137" s="122">
        <v>780.63044557556123</v>
      </c>
      <c r="Y137" s="72">
        <v>43.2</v>
      </c>
      <c r="Z137" s="119">
        <v>780.60115132049759</v>
      </c>
      <c r="AA137" s="119">
        <v>780.60115132049759</v>
      </c>
      <c r="AB137" s="119">
        <v>780.60115132049759</v>
      </c>
      <c r="AC137" s="22">
        <v>127</v>
      </c>
      <c r="AD137" s="119">
        <v>780.60115132049759</v>
      </c>
      <c r="AE137" s="119">
        <v>780.60115132049759</v>
      </c>
      <c r="AF137" s="119">
        <v>780.60115132049759</v>
      </c>
      <c r="AG137" s="119">
        <v>780.60115132049759</v>
      </c>
      <c r="AH137" s="119">
        <v>780.60115132049759</v>
      </c>
      <c r="AI137" s="119">
        <v>780.60115132049759</v>
      </c>
      <c r="AJ137" s="119">
        <v>780.60115132049759</v>
      </c>
      <c r="AK137" s="119">
        <v>780.60115132049759</v>
      </c>
      <c r="AL137" s="122">
        <v>432.57642061026127</v>
      </c>
      <c r="AM137" s="119">
        <v>780.60115132049759</v>
      </c>
      <c r="AN137" s="122">
        <v>780.63044557556123</v>
      </c>
      <c r="AO137" s="119">
        <v>3.12</v>
      </c>
      <c r="AP137" s="119">
        <v>780.60115132049759</v>
      </c>
      <c r="AQ137" s="119">
        <v>780.60115132049759</v>
      </c>
      <c r="AR137" s="122">
        <v>780.63044557556123</v>
      </c>
      <c r="AS137" s="22">
        <v>127</v>
      </c>
      <c r="AT137" s="119">
        <v>780.60115132049759</v>
      </c>
      <c r="AU137" s="119">
        <v>780.60115132049759</v>
      </c>
      <c r="AV137" s="119">
        <v>780.60115132049759</v>
      </c>
      <c r="AW137" s="122">
        <v>780.63044557556123</v>
      </c>
    </row>
    <row r="138" spans="1:49" x14ac:dyDescent="0.25">
      <c r="A138" s="3">
        <v>87</v>
      </c>
      <c r="B138" s="122">
        <v>431.96979714601093</v>
      </c>
      <c r="C138" s="122">
        <v>431.96979714601093</v>
      </c>
      <c r="D138" s="22">
        <v>127</v>
      </c>
      <c r="E138" s="119">
        <v>779.3782569659993</v>
      </c>
      <c r="F138" s="122">
        <v>779.43673418614594</v>
      </c>
      <c r="G138" s="119">
        <v>779.3782569659993</v>
      </c>
      <c r="H138" s="119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2">
        <v>779.43673418614594</v>
      </c>
      <c r="N138" s="119">
        <v>779.3782569659993</v>
      </c>
      <c r="O138" s="122">
        <v>779.43673418614594</v>
      </c>
      <c r="P138" s="122">
        <v>431.96979714601093</v>
      </c>
      <c r="Q138" s="119">
        <v>779.3782569659993</v>
      </c>
      <c r="R138" s="122">
        <v>779.43673418614594</v>
      </c>
      <c r="S138" s="122">
        <v>779.43673418614594</v>
      </c>
      <c r="T138" s="22">
        <v>127</v>
      </c>
      <c r="U138" s="22">
        <v>127</v>
      </c>
      <c r="V138" s="122">
        <v>779.43673418614594</v>
      </c>
      <c r="W138" s="119">
        <v>779.3782569659993</v>
      </c>
      <c r="X138" s="122">
        <v>779.43673418614594</v>
      </c>
      <c r="Y138" s="72">
        <v>43.2</v>
      </c>
      <c r="Z138" s="119">
        <v>779.3782569659993</v>
      </c>
      <c r="AA138" s="119">
        <v>779.3782569659993</v>
      </c>
      <c r="AB138" s="119">
        <v>779.3782569659993</v>
      </c>
      <c r="AC138" s="22">
        <v>127</v>
      </c>
      <c r="AD138" s="119">
        <v>779.3782569659993</v>
      </c>
      <c r="AE138" s="119">
        <v>779.3782569659993</v>
      </c>
      <c r="AF138" s="119">
        <v>779.3782569659993</v>
      </c>
      <c r="AG138" s="119">
        <v>779.3782569659993</v>
      </c>
      <c r="AH138" s="119">
        <v>779.3782569659993</v>
      </c>
      <c r="AI138" s="119">
        <v>779.3782569659993</v>
      </c>
      <c r="AJ138" s="119">
        <v>779.3782569659993</v>
      </c>
      <c r="AK138" s="119">
        <v>779.3782569659993</v>
      </c>
      <c r="AL138" s="122">
        <v>431.96979714601093</v>
      </c>
      <c r="AM138" s="119">
        <v>779.3782569659993</v>
      </c>
      <c r="AN138" s="122">
        <v>779.43673418614594</v>
      </c>
      <c r="AO138" s="119">
        <v>3.12</v>
      </c>
      <c r="AP138" s="119">
        <v>779.3782569659993</v>
      </c>
      <c r="AQ138" s="119">
        <v>779.3782569659993</v>
      </c>
      <c r="AR138" s="122">
        <v>779.43673418614594</v>
      </c>
      <c r="AS138" s="22">
        <v>127</v>
      </c>
      <c r="AT138" s="119">
        <v>779.3782569659993</v>
      </c>
      <c r="AU138" s="119">
        <v>779.3782569659993</v>
      </c>
      <c r="AV138" s="119">
        <v>779.3782569659993</v>
      </c>
      <c r="AW138" s="122">
        <v>779.43673418614594</v>
      </c>
    </row>
    <row r="139" spans="1:49" x14ac:dyDescent="0.25">
      <c r="A139" s="3">
        <v>88</v>
      </c>
      <c r="B139" s="122">
        <v>431.35765459215611</v>
      </c>
      <c r="C139" s="122">
        <v>431.35765459215611</v>
      </c>
      <c r="D139" s="22">
        <v>127</v>
      </c>
      <c r="E139" s="119">
        <v>778.15796668670077</v>
      </c>
      <c r="F139" s="122">
        <v>778.24551524532694</v>
      </c>
      <c r="G139" s="119">
        <v>778.15796668670077</v>
      </c>
      <c r="H139" s="119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2">
        <v>778.24551524532694</v>
      </c>
      <c r="N139" s="119">
        <v>778.15796668670077</v>
      </c>
      <c r="O139" s="122">
        <v>778.24551524532694</v>
      </c>
      <c r="P139" s="122">
        <v>431.35765459215611</v>
      </c>
      <c r="Q139" s="119">
        <v>778.15796668670077</v>
      </c>
      <c r="R139" s="122">
        <v>778.24551524532694</v>
      </c>
      <c r="S139" s="122">
        <v>778.24551524532694</v>
      </c>
      <c r="T139" s="22">
        <v>127</v>
      </c>
      <c r="U139" s="22">
        <v>127</v>
      </c>
      <c r="V139" s="122">
        <v>778.24551524532694</v>
      </c>
      <c r="W139" s="119">
        <v>778.15796668670077</v>
      </c>
      <c r="X139" s="122">
        <v>778.24551524532694</v>
      </c>
      <c r="Y139" s="72">
        <v>43.2</v>
      </c>
      <c r="Z139" s="119">
        <v>778.15796668670077</v>
      </c>
      <c r="AA139" s="119">
        <v>778.15796668670077</v>
      </c>
      <c r="AB139" s="119">
        <v>778.15796668670077</v>
      </c>
      <c r="AC139" s="22">
        <v>127</v>
      </c>
      <c r="AD139" s="119">
        <v>778.15796668670077</v>
      </c>
      <c r="AE139" s="119">
        <v>778.15796668670077</v>
      </c>
      <c r="AF139" s="119">
        <v>778.15796668670077</v>
      </c>
      <c r="AG139" s="119">
        <v>778.15796668670077</v>
      </c>
      <c r="AH139" s="119">
        <v>778.15796668670077</v>
      </c>
      <c r="AI139" s="119">
        <v>778.15796668670077</v>
      </c>
      <c r="AJ139" s="119">
        <v>778.15796668670077</v>
      </c>
      <c r="AK139" s="119">
        <v>778.15796668670077</v>
      </c>
      <c r="AL139" s="122">
        <v>431.35765459215611</v>
      </c>
      <c r="AM139" s="119">
        <v>778.15796668670077</v>
      </c>
      <c r="AN139" s="122">
        <v>778.24551524532694</v>
      </c>
      <c r="AO139" s="119">
        <v>3.12</v>
      </c>
      <c r="AP139" s="119">
        <v>778.15796668670077</v>
      </c>
      <c r="AQ139" s="119">
        <v>778.15796668670077</v>
      </c>
      <c r="AR139" s="122">
        <v>778.24551524532694</v>
      </c>
      <c r="AS139" s="22">
        <v>127</v>
      </c>
      <c r="AT139" s="119">
        <v>778.15796668670077</v>
      </c>
      <c r="AU139" s="119">
        <v>778.15796668670077</v>
      </c>
      <c r="AV139" s="119">
        <v>778.15796668670077</v>
      </c>
      <c r="AW139" s="122">
        <v>778.24551524532694</v>
      </c>
    </row>
    <row r="140" spans="1:49" x14ac:dyDescent="0.25">
      <c r="A140" s="3">
        <v>89</v>
      </c>
      <c r="B140" s="122">
        <v>431.20738823576676</v>
      </c>
      <c r="C140" s="122">
        <v>431.20738823576676</v>
      </c>
      <c r="D140" s="22">
        <v>127</v>
      </c>
      <c r="E140" s="119">
        <v>778.15796668670077</v>
      </c>
      <c r="F140" s="122">
        <v>778.2455121421317</v>
      </c>
      <c r="G140" s="119">
        <v>778.15796668670077</v>
      </c>
      <c r="H140" s="119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2">
        <v>778.2455121421317</v>
      </c>
      <c r="N140" s="119">
        <v>778.15796668670077</v>
      </c>
      <c r="O140" s="122">
        <v>778.2455121421317</v>
      </c>
      <c r="P140" s="122">
        <v>431.20738823576676</v>
      </c>
      <c r="Q140" s="119">
        <v>778.15796668670077</v>
      </c>
      <c r="R140" s="122">
        <v>778.2455121421317</v>
      </c>
      <c r="S140" s="122">
        <v>778.2455121421317</v>
      </c>
      <c r="T140" s="22">
        <v>127</v>
      </c>
      <c r="U140" s="22">
        <v>127</v>
      </c>
      <c r="V140" s="122">
        <v>778.2455121421317</v>
      </c>
      <c r="W140" s="119">
        <v>778.15796668670077</v>
      </c>
      <c r="X140" s="122">
        <v>778.2455121421317</v>
      </c>
      <c r="Y140" s="72">
        <v>43.2</v>
      </c>
      <c r="Z140" s="119">
        <v>778.15796668670077</v>
      </c>
      <c r="AA140" s="119">
        <v>778.15796668670077</v>
      </c>
      <c r="AB140" s="119">
        <v>778.15796668670077</v>
      </c>
      <c r="AC140" s="22">
        <v>127</v>
      </c>
      <c r="AD140" s="119">
        <v>778.15796668670077</v>
      </c>
      <c r="AE140" s="119">
        <v>778.15796668670077</v>
      </c>
      <c r="AF140" s="119">
        <v>778.15796668670077</v>
      </c>
      <c r="AG140" s="119">
        <v>778.15796668670077</v>
      </c>
      <c r="AH140" s="119">
        <v>778.15796668670077</v>
      </c>
      <c r="AI140" s="119">
        <v>778.15796668670077</v>
      </c>
      <c r="AJ140" s="119">
        <v>778.15796668670077</v>
      </c>
      <c r="AK140" s="119">
        <v>778.15796668670077</v>
      </c>
      <c r="AL140" s="122">
        <v>431.20738823576676</v>
      </c>
      <c r="AM140" s="119">
        <v>778.15796668670077</v>
      </c>
      <c r="AN140" s="122">
        <v>778.2455121421317</v>
      </c>
      <c r="AO140" s="119">
        <v>3.12</v>
      </c>
      <c r="AP140" s="119">
        <v>778.15796668670077</v>
      </c>
      <c r="AQ140" s="119">
        <v>778.15796668670077</v>
      </c>
      <c r="AR140" s="122">
        <v>778.2455121421317</v>
      </c>
      <c r="AS140" s="22">
        <v>127</v>
      </c>
      <c r="AT140" s="119">
        <v>778.15796668670077</v>
      </c>
      <c r="AU140" s="119">
        <v>778.15796668670077</v>
      </c>
      <c r="AV140" s="119">
        <v>778.15796668670077</v>
      </c>
      <c r="AW140" s="122">
        <v>778.2455121421317</v>
      </c>
    </row>
    <row r="141" spans="1:49" x14ac:dyDescent="0.25">
      <c r="A141" s="3">
        <v>90</v>
      </c>
      <c r="B141" s="122">
        <v>430.56791639761423</v>
      </c>
      <c r="C141" s="122">
        <v>430.56791639761423</v>
      </c>
      <c r="D141" s="22">
        <v>127</v>
      </c>
      <c r="E141" s="119">
        <v>776.94027425230672</v>
      </c>
      <c r="F141" s="122">
        <v>777.05679220259628</v>
      </c>
      <c r="G141" s="119">
        <v>776.94027425230672</v>
      </c>
      <c r="H141" s="119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2">
        <v>777.05679220259628</v>
      </c>
      <c r="N141" s="119">
        <v>776.94027425230672</v>
      </c>
      <c r="O141" s="122">
        <v>777.05679220259628</v>
      </c>
      <c r="P141" s="122">
        <v>430.56791639761423</v>
      </c>
      <c r="Q141" s="119">
        <v>776.94027425230672</v>
      </c>
      <c r="R141" s="122">
        <v>777.05679220259628</v>
      </c>
      <c r="S141" s="122">
        <v>777.05679220259628</v>
      </c>
      <c r="T141" s="22">
        <v>127</v>
      </c>
      <c r="U141" s="22">
        <v>127</v>
      </c>
      <c r="V141" s="122">
        <v>777.05679220259628</v>
      </c>
      <c r="W141" s="119">
        <v>776.94027425230672</v>
      </c>
      <c r="X141" s="122">
        <v>777.05679220259628</v>
      </c>
      <c r="Y141" s="72">
        <v>43.2</v>
      </c>
      <c r="Z141" s="119">
        <v>776.94027425230672</v>
      </c>
      <c r="AA141" s="119">
        <v>776.94027425230672</v>
      </c>
      <c r="AB141" s="119">
        <v>776.94027425230672</v>
      </c>
      <c r="AC141" s="22">
        <v>127</v>
      </c>
      <c r="AD141" s="119">
        <v>776.94027425230672</v>
      </c>
      <c r="AE141" s="119">
        <v>776.94027425230672</v>
      </c>
      <c r="AF141" s="119">
        <v>776.94027425230672</v>
      </c>
      <c r="AG141" s="119">
        <v>776.94027425230672</v>
      </c>
      <c r="AH141" s="119">
        <v>776.94027425230672</v>
      </c>
      <c r="AI141" s="119">
        <v>776.94027425230672</v>
      </c>
      <c r="AJ141" s="119">
        <v>776.94027425230672</v>
      </c>
      <c r="AK141" s="119">
        <v>776.94027425230672</v>
      </c>
      <c r="AL141" s="122">
        <v>430.56791639761423</v>
      </c>
      <c r="AM141" s="119">
        <v>776.94027425230672</v>
      </c>
      <c r="AN141" s="122">
        <v>777.05679220259628</v>
      </c>
      <c r="AO141" s="119">
        <v>3.12</v>
      </c>
      <c r="AP141" s="119">
        <v>776.94027425230672</v>
      </c>
      <c r="AQ141" s="119">
        <v>776.94027425230672</v>
      </c>
      <c r="AR141" s="122">
        <v>777.05679220259628</v>
      </c>
      <c r="AS141" s="22">
        <v>127</v>
      </c>
      <c r="AT141" s="119">
        <v>776.94027425230672</v>
      </c>
      <c r="AU141" s="119">
        <v>776.94027425230672</v>
      </c>
      <c r="AV141" s="119">
        <v>776.94027425230672</v>
      </c>
      <c r="AW141" s="122">
        <v>777.05679220259628</v>
      </c>
    </row>
    <row r="142" spans="1:49" x14ac:dyDescent="0.25">
      <c r="A142" s="3">
        <v>91</v>
      </c>
      <c r="B142" s="122">
        <v>429.96705340288077</v>
      </c>
      <c r="C142" s="122">
        <v>429.96705340288077</v>
      </c>
      <c r="D142" s="22">
        <v>127</v>
      </c>
      <c r="E142" s="119">
        <v>775.72517344866947</v>
      </c>
      <c r="F142" s="122">
        <v>775.87055149356047</v>
      </c>
      <c r="G142" s="119">
        <v>775.72517344866947</v>
      </c>
      <c r="H142" s="119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2">
        <v>775.87055149356047</v>
      </c>
      <c r="N142" s="119">
        <v>775.72517344866947</v>
      </c>
      <c r="O142" s="122">
        <v>775.87055149356047</v>
      </c>
      <c r="P142" s="122">
        <v>429.96705340288077</v>
      </c>
      <c r="Q142" s="119">
        <v>775.72517344866947</v>
      </c>
      <c r="R142" s="122">
        <v>775.87055149356047</v>
      </c>
      <c r="S142" s="122">
        <v>775.87055149356047</v>
      </c>
      <c r="T142" s="22">
        <v>127</v>
      </c>
      <c r="U142" s="22">
        <v>127</v>
      </c>
      <c r="V142" s="122">
        <v>775.87055149356047</v>
      </c>
      <c r="W142" s="119">
        <v>775.72517344866947</v>
      </c>
      <c r="X142" s="122">
        <v>775.87055149356047</v>
      </c>
      <c r="Y142" s="72">
        <v>43.2</v>
      </c>
      <c r="Z142" s="119">
        <v>775.72517344866947</v>
      </c>
      <c r="AA142" s="119">
        <v>775.72517344866947</v>
      </c>
      <c r="AB142" s="119">
        <v>775.72517344866947</v>
      </c>
      <c r="AC142" s="22">
        <v>127</v>
      </c>
      <c r="AD142" s="119">
        <v>775.72517344866947</v>
      </c>
      <c r="AE142" s="119">
        <v>775.72517344866947</v>
      </c>
      <c r="AF142" s="119">
        <v>775.72517344866947</v>
      </c>
      <c r="AG142" s="119">
        <v>775.72517344866947</v>
      </c>
      <c r="AH142" s="119">
        <v>775.72517344866947</v>
      </c>
      <c r="AI142" s="119">
        <v>775.72517344866947</v>
      </c>
      <c r="AJ142" s="119">
        <v>775.72517344866947</v>
      </c>
      <c r="AK142" s="119">
        <v>775.72517344866947</v>
      </c>
      <c r="AL142" s="122">
        <v>429.96705340288077</v>
      </c>
      <c r="AM142" s="119">
        <v>775.72517344866947</v>
      </c>
      <c r="AN142" s="122">
        <v>775.87055149356047</v>
      </c>
      <c r="AO142" s="119">
        <v>3.12</v>
      </c>
      <c r="AP142" s="119">
        <v>775.72517344866947</v>
      </c>
      <c r="AQ142" s="119">
        <v>775.72517344866947</v>
      </c>
      <c r="AR142" s="122">
        <v>775.87055149356047</v>
      </c>
      <c r="AS142" s="22">
        <v>127</v>
      </c>
      <c r="AT142" s="119">
        <v>775.72517344866947</v>
      </c>
      <c r="AU142" s="119">
        <v>775.72517344866947</v>
      </c>
      <c r="AV142" s="119">
        <v>775.72517344866947</v>
      </c>
      <c r="AW142" s="122">
        <v>775.87055149356047</v>
      </c>
    </row>
    <row r="143" spans="1:49" x14ac:dyDescent="0.25">
      <c r="A143" s="3">
        <v>92</v>
      </c>
      <c r="B143" s="122">
        <v>428.91660224497105</v>
      </c>
      <c r="C143" s="122">
        <v>428.91660224497105</v>
      </c>
      <c r="D143" s="22">
        <v>127</v>
      </c>
      <c r="E143" s="119">
        <v>773.3027219575481</v>
      </c>
      <c r="F143" s="122">
        <v>773.50551160510634</v>
      </c>
      <c r="G143" s="119">
        <v>773.3027219575481</v>
      </c>
      <c r="H143" s="119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2">
        <v>773.50551160510634</v>
      </c>
      <c r="N143" s="119">
        <v>773.3027219575481</v>
      </c>
      <c r="O143" s="122">
        <v>773.50551160510634</v>
      </c>
      <c r="P143" s="122">
        <v>428.91660224497105</v>
      </c>
      <c r="Q143" s="119">
        <v>773.3027219575481</v>
      </c>
      <c r="R143" s="122">
        <v>773.50551160510634</v>
      </c>
      <c r="S143" s="122">
        <v>773.50551160510634</v>
      </c>
      <c r="T143" s="22">
        <v>127</v>
      </c>
      <c r="U143" s="22">
        <v>127</v>
      </c>
      <c r="V143" s="122">
        <v>773.50551160510634</v>
      </c>
      <c r="W143" s="119">
        <v>773.3027219575481</v>
      </c>
      <c r="X143" s="122">
        <v>773.50551160510634</v>
      </c>
      <c r="Y143" s="72">
        <v>43.2</v>
      </c>
      <c r="Z143" s="119">
        <v>773.3027219575481</v>
      </c>
      <c r="AA143" s="119">
        <v>773.3027219575481</v>
      </c>
      <c r="AB143" s="119">
        <v>773.3027219575481</v>
      </c>
      <c r="AC143" s="22">
        <v>127</v>
      </c>
      <c r="AD143" s="119">
        <v>773.3027219575481</v>
      </c>
      <c r="AE143" s="119">
        <v>773.3027219575481</v>
      </c>
      <c r="AF143" s="119">
        <v>773.3027219575481</v>
      </c>
      <c r="AG143" s="119">
        <v>773.3027219575481</v>
      </c>
      <c r="AH143" s="119">
        <v>773.3027219575481</v>
      </c>
      <c r="AI143" s="119">
        <v>773.3027219575481</v>
      </c>
      <c r="AJ143" s="119">
        <v>773.3027219575481</v>
      </c>
      <c r="AK143" s="119">
        <v>773.3027219575481</v>
      </c>
      <c r="AL143" s="122">
        <v>428.91660224497105</v>
      </c>
      <c r="AM143" s="119">
        <v>773.3027219575481</v>
      </c>
      <c r="AN143" s="122">
        <v>773.50551160510634</v>
      </c>
      <c r="AO143" s="119">
        <v>3.12</v>
      </c>
      <c r="AP143" s="119">
        <v>773.3027219575481</v>
      </c>
      <c r="AQ143" s="119">
        <v>773.3027219575481</v>
      </c>
      <c r="AR143" s="122">
        <v>773.50551160510634</v>
      </c>
      <c r="AS143" s="22">
        <v>127</v>
      </c>
      <c r="AT143" s="119">
        <v>773.3027219575481</v>
      </c>
      <c r="AU143" s="119">
        <v>773.3027219575481</v>
      </c>
      <c r="AV143" s="119">
        <v>773.3027219575481</v>
      </c>
      <c r="AW143" s="122">
        <v>773.50551160510634</v>
      </c>
    </row>
    <row r="144" spans="1:49" x14ac:dyDescent="0.25">
      <c r="A144" s="3">
        <v>93</v>
      </c>
      <c r="B144" s="122">
        <v>426.94577275289868</v>
      </c>
      <c r="C144" s="122">
        <v>426.94577275289868</v>
      </c>
      <c r="D144" s="22">
        <v>127</v>
      </c>
      <c r="E144" s="119">
        <v>768.48864690409528</v>
      </c>
      <c r="F144" s="122">
        <v>768.80506764290021</v>
      </c>
      <c r="G144" s="119">
        <v>768.48864690409528</v>
      </c>
      <c r="H144" s="119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2">
        <v>768.80506764290021</v>
      </c>
      <c r="N144" s="119">
        <v>768.48864690409528</v>
      </c>
      <c r="O144" s="122">
        <v>768.80506764290021</v>
      </c>
      <c r="P144" s="122">
        <v>426.94577275289868</v>
      </c>
      <c r="Q144" s="119">
        <v>768.48864690409528</v>
      </c>
      <c r="R144" s="122">
        <v>768.80506764290021</v>
      </c>
      <c r="S144" s="122">
        <v>768.80506764290021</v>
      </c>
      <c r="T144" s="22">
        <v>127</v>
      </c>
      <c r="U144" s="22">
        <v>127</v>
      </c>
      <c r="V144" s="122">
        <v>768.80506764290021</v>
      </c>
      <c r="W144" s="119">
        <v>768.48864690409528</v>
      </c>
      <c r="X144" s="122">
        <v>768.80506764290021</v>
      </c>
      <c r="Y144" s="72">
        <v>43.2</v>
      </c>
      <c r="Z144" s="119">
        <v>768.48864690409528</v>
      </c>
      <c r="AA144" s="119">
        <v>768.48864690409528</v>
      </c>
      <c r="AB144" s="119">
        <v>768.48864690409528</v>
      </c>
      <c r="AC144" s="22">
        <v>127</v>
      </c>
      <c r="AD144" s="119">
        <v>768.48864690409528</v>
      </c>
      <c r="AE144" s="119">
        <v>768.48864690409528</v>
      </c>
      <c r="AF144" s="119">
        <v>768.48864690409528</v>
      </c>
      <c r="AG144" s="119">
        <v>768.48864690409528</v>
      </c>
      <c r="AH144" s="119">
        <v>768.48864690409528</v>
      </c>
      <c r="AI144" s="119">
        <v>768.48864690409528</v>
      </c>
      <c r="AJ144" s="119">
        <v>768.48864690409528</v>
      </c>
      <c r="AK144" s="119">
        <v>768.48864690409528</v>
      </c>
      <c r="AL144" s="122">
        <v>426.94577275289868</v>
      </c>
      <c r="AM144" s="119">
        <v>768.48864690409528</v>
      </c>
      <c r="AN144" s="122">
        <v>768.80506764290021</v>
      </c>
      <c r="AO144" s="119">
        <v>3.12</v>
      </c>
      <c r="AP144" s="119">
        <v>768.48864690409528</v>
      </c>
      <c r="AQ144" s="119">
        <v>768.48864690409528</v>
      </c>
      <c r="AR144" s="122">
        <v>768.80506764290021</v>
      </c>
      <c r="AS144" s="22">
        <v>127</v>
      </c>
      <c r="AT144" s="119">
        <v>768.48864690409528</v>
      </c>
      <c r="AU144" s="119">
        <v>768.48864690409528</v>
      </c>
      <c r="AV144" s="119">
        <v>768.48864690409528</v>
      </c>
      <c r="AW144" s="122">
        <v>768.80506764290021</v>
      </c>
    </row>
    <row r="145" spans="1:49" x14ac:dyDescent="0.25">
      <c r="A145" s="3">
        <v>94</v>
      </c>
      <c r="B145" s="122">
        <v>417.19630347281282</v>
      </c>
      <c r="C145" s="122">
        <v>417.19630347281282</v>
      </c>
      <c r="D145" s="22">
        <v>127</v>
      </c>
      <c r="E145" s="119">
        <v>743.87481683703072</v>
      </c>
      <c r="F145" s="122">
        <v>744.7630409876856</v>
      </c>
      <c r="G145" s="119">
        <v>743.87481683703072</v>
      </c>
      <c r="H145" s="119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2">
        <v>744.7630409876856</v>
      </c>
      <c r="N145" s="119">
        <v>743.87481683703072</v>
      </c>
      <c r="O145" s="122">
        <v>744.7630409876856</v>
      </c>
      <c r="P145" s="122">
        <v>417.19630347281282</v>
      </c>
      <c r="Q145" s="119">
        <v>743.87481683703072</v>
      </c>
      <c r="R145" s="122">
        <v>744.7630409876856</v>
      </c>
      <c r="S145" s="122">
        <v>744.7630409876856</v>
      </c>
      <c r="T145" s="22">
        <v>127</v>
      </c>
      <c r="U145" s="22">
        <v>127</v>
      </c>
      <c r="V145" s="122">
        <v>744.7630409876856</v>
      </c>
      <c r="W145" s="119">
        <v>743.87481683703072</v>
      </c>
      <c r="X145" s="122">
        <v>744.7630409876856</v>
      </c>
      <c r="Y145" s="72">
        <v>43.2</v>
      </c>
      <c r="Z145" s="119">
        <v>743.87481683703072</v>
      </c>
      <c r="AA145" s="119">
        <v>743.87481683703072</v>
      </c>
      <c r="AB145" s="119">
        <v>743.87481683703072</v>
      </c>
      <c r="AC145" s="22">
        <v>127</v>
      </c>
      <c r="AD145" s="119">
        <v>743.87481683703072</v>
      </c>
      <c r="AE145" s="119">
        <v>743.87481683703072</v>
      </c>
      <c r="AF145" s="119">
        <v>743.87481683703072</v>
      </c>
      <c r="AG145" s="119">
        <v>743.87481683703072</v>
      </c>
      <c r="AH145" s="119">
        <v>743.87481683703072</v>
      </c>
      <c r="AI145" s="119">
        <v>743.87481683703072</v>
      </c>
      <c r="AJ145" s="119">
        <v>743.87481683703072</v>
      </c>
      <c r="AK145" s="119">
        <v>743.87481683703072</v>
      </c>
      <c r="AL145" s="122">
        <v>417.19630347281282</v>
      </c>
      <c r="AM145" s="119">
        <v>743.87481683703072</v>
      </c>
      <c r="AN145" s="122">
        <v>744.7630409876856</v>
      </c>
      <c r="AO145" s="119">
        <v>3.12</v>
      </c>
      <c r="AP145" s="119">
        <v>743.87481683703072</v>
      </c>
      <c r="AQ145" s="119">
        <v>743.87481683703072</v>
      </c>
      <c r="AR145" s="122">
        <v>744.7630409876856</v>
      </c>
      <c r="AS145" s="22">
        <v>127</v>
      </c>
      <c r="AT145" s="119">
        <v>743.87481683703072</v>
      </c>
      <c r="AU145" s="119">
        <v>743.87481683703072</v>
      </c>
      <c r="AV145" s="119">
        <v>743.87481683703072</v>
      </c>
      <c r="AW145" s="122">
        <v>744.7630409876856</v>
      </c>
    </row>
    <row r="146" spans="1:49" x14ac:dyDescent="0.25">
      <c r="A146" s="3">
        <v>95</v>
      </c>
      <c r="B146" s="122">
        <v>391.45919188535026</v>
      </c>
      <c r="C146" s="122">
        <v>391.45919188535026</v>
      </c>
      <c r="D146" s="22">
        <v>127</v>
      </c>
      <c r="E146" s="119">
        <v>678.76069918978885</v>
      </c>
      <c r="F146" s="122">
        <v>681.08014004737458</v>
      </c>
      <c r="G146" s="119">
        <v>678.76069918978885</v>
      </c>
      <c r="H146" s="119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2">
        <v>681.08014004737458</v>
      </c>
      <c r="N146" s="119">
        <v>678.76069918978885</v>
      </c>
      <c r="O146" s="122">
        <v>681.08014004737458</v>
      </c>
      <c r="P146" s="122">
        <v>391.45919188535026</v>
      </c>
      <c r="Q146" s="119">
        <v>678.76069918978885</v>
      </c>
      <c r="R146" s="122">
        <v>681.08014004737458</v>
      </c>
      <c r="S146" s="122">
        <v>681.08014004737458</v>
      </c>
      <c r="T146" s="22">
        <v>127</v>
      </c>
      <c r="U146" s="22">
        <v>127</v>
      </c>
      <c r="V146" s="122">
        <v>681.08014004737458</v>
      </c>
      <c r="W146" s="119">
        <v>678.76069918978885</v>
      </c>
      <c r="X146" s="122">
        <v>681.08014004737458</v>
      </c>
      <c r="Y146" s="72">
        <v>43.2</v>
      </c>
      <c r="Z146" s="119">
        <v>678.76069918978885</v>
      </c>
      <c r="AA146" s="119">
        <v>678.76069918978885</v>
      </c>
      <c r="AB146" s="119">
        <v>678.76069918978885</v>
      </c>
      <c r="AC146" s="22">
        <v>127</v>
      </c>
      <c r="AD146" s="119">
        <v>678.76069918978885</v>
      </c>
      <c r="AE146" s="119">
        <v>678.76069918978885</v>
      </c>
      <c r="AF146" s="119">
        <v>678.76069918978885</v>
      </c>
      <c r="AG146" s="119">
        <v>678.76069918978885</v>
      </c>
      <c r="AH146" s="119">
        <v>678.76069918978885</v>
      </c>
      <c r="AI146" s="119">
        <v>678.76069918978885</v>
      </c>
      <c r="AJ146" s="119">
        <v>678.76069918978885</v>
      </c>
      <c r="AK146" s="119">
        <v>678.76069918978885</v>
      </c>
      <c r="AL146" s="122">
        <v>391.45919188535026</v>
      </c>
      <c r="AM146" s="119">
        <v>678.76069918978885</v>
      </c>
      <c r="AN146" s="122">
        <v>681.08014004737458</v>
      </c>
      <c r="AO146" s="119">
        <v>3.12</v>
      </c>
      <c r="AP146" s="119">
        <v>678.76069918978885</v>
      </c>
      <c r="AQ146" s="119">
        <v>678.76069918978885</v>
      </c>
      <c r="AR146" s="122">
        <v>681.08014004737458</v>
      </c>
      <c r="AS146" s="22">
        <v>127</v>
      </c>
      <c r="AT146" s="119">
        <v>678.76069918978885</v>
      </c>
      <c r="AU146" s="119">
        <v>678.76069918978885</v>
      </c>
      <c r="AV146" s="119">
        <v>678.76069918978885</v>
      </c>
      <c r="AW146" s="122">
        <v>681.08014004737458</v>
      </c>
    </row>
    <row r="147" spans="1:49" x14ac:dyDescent="0.25">
      <c r="A147" s="3">
        <v>96</v>
      </c>
      <c r="B147" s="122">
        <v>385.58606517149389</v>
      </c>
      <c r="C147" s="122">
        <v>385.58606517149389</v>
      </c>
      <c r="D147" s="22">
        <v>127</v>
      </c>
      <c r="E147" s="119">
        <v>660.92369874254416</v>
      </c>
      <c r="F147" s="122">
        <v>663.59950357847345</v>
      </c>
      <c r="G147" s="119">
        <v>660.92369874254416</v>
      </c>
      <c r="H147" s="119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2">
        <v>663.59950357847345</v>
      </c>
      <c r="N147" s="119">
        <v>660.92369874254416</v>
      </c>
      <c r="O147" s="122">
        <v>663.59950357847345</v>
      </c>
      <c r="P147" s="122">
        <v>385.58606517149389</v>
      </c>
      <c r="Q147" s="119">
        <v>660.92369874254416</v>
      </c>
      <c r="R147" s="122">
        <v>663.59950357847345</v>
      </c>
      <c r="S147" s="122">
        <v>663.59950357847345</v>
      </c>
      <c r="T147" s="22">
        <v>127</v>
      </c>
      <c r="U147" s="22">
        <v>127</v>
      </c>
      <c r="V147" s="122">
        <v>663.59950357847345</v>
      </c>
      <c r="W147" s="119">
        <v>660.92369874254416</v>
      </c>
      <c r="X147" s="122">
        <v>663.59950357847345</v>
      </c>
      <c r="Y147" s="72">
        <v>43.2</v>
      </c>
      <c r="Z147" s="119">
        <v>660.92369874254416</v>
      </c>
      <c r="AA147" s="119">
        <v>660.92369874254416</v>
      </c>
      <c r="AB147" s="119">
        <v>660.92369874254416</v>
      </c>
      <c r="AC147" s="22">
        <v>127</v>
      </c>
      <c r="AD147" s="119">
        <v>660.92369874254416</v>
      </c>
      <c r="AE147" s="119">
        <v>660.92369874254416</v>
      </c>
      <c r="AF147" s="119">
        <v>660.92369874254416</v>
      </c>
      <c r="AG147" s="119">
        <v>660.92369874254416</v>
      </c>
      <c r="AH147" s="119">
        <v>660.92369874254416</v>
      </c>
      <c r="AI147" s="119">
        <v>660.92369874254416</v>
      </c>
      <c r="AJ147" s="119">
        <v>660.92369874254416</v>
      </c>
      <c r="AK147" s="119">
        <v>660.92369874254416</v>
      </c>
      <c r="AL147" s="122">
        <v>385.58606517149389</v>
      </c>
      <c r="AM147" s="119">
        <v>660.92369874254416</v>
      </c>
      <c r="AN147" s="122">
        <v>663.59950357847345</v>
      </c>
      <c r="AO147" s="119">
        <v>3.12</v>
      </c>
      <c r="AP147" s="119">
        <v>660.92369874254416</v>
      </c>
      <c r="AQ147" s="119">
        <v>660.92369874254416</v>
      </c>
      <c r="AR147" s="122">
        <v>663.59950357847345</v>
      </c>
      <c r="AS147" s="22">
        <v>127</v>
      </c>
      <c r="AT147" s="119">
        <v>660.92369874254416</v>
      </c>
      <c r="AU147" s="119">
        <v>660.92369874254416</v>
      </c>
      <c r="AV147" s="119">
        <v>660.92369874254416</v>
      </c>
      <c r="AW147" s="122">
        <v>663.59950357847345</v>
      </c>
    </row>
    <row r="148" spans="1:49" x14ac:dyDescent="0.25">
      <c r="A148" s="3">
        <v>97</v>
      </c>
      <c r="B148" s="122">
        <v>381.32416597257225</v>
      </c>
      <c r="C148" s="122">
        <v>381.32416597257225</v>
      </c>
      <c r="D148" s="22">
        <v>127</v>
      </c>
      <c r="E148" s="119">
        <v>646.5591782895317</v>
      </c>
      <c r="F148" s="122">
        <v>649.51004538433028</v>
      </c>
      <c r="G148" s="119">
        <v>646.5591782895317</v>
      </c>
      <c r="H148" s="119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2">
        <v>649.51004538433028</v>
      </c>
      <c r="N148" s="119">
        <v>646.5591782895317</v>
      </c>
      <c r="O148" s="122">
        <v>649.51004538433028</v>
      </c>
      <c r="P148" s="122">
        <v>381.32416597257225</v>
      </c>
      <c r="Q148" s="119">
        <v>646.5591782895317</v>
      </c>
      <c r="R148" s="122">
        <v>649.51004538433028</v>
      </c>
      <c r="S148" s="122">
        <v>649.51004538433028</v>
      </c>
      <c r="T148" s="22">
        <v>127</v>
      </c>
      <c r="U148" s="22">
        <v>127</v>
      </c>
      <c r="V148" s="122">
        <v>649.51004538433028</v>
      </c>
      <c r="W148" s="119">
        <v>646.5591782895317</v>
      </c>
      <c r="X148" s="122">
        <v>649.51004538433028</v>
      </c>
      <c r="Y148" s="72">
        <v>43.2</v>
      </c>
      <c r="Z148" s="119">
        <v>646.5591782895317</v>
      </c>
      <c r="AA148" s="119">
        <v>646.5591782895317</v>
      </c>
      <c r="AB148" s="119">
        <v>646.5591782895317</v>
      </c>
      <c r="AC148" s="22">
        <v>127</v>
      </c>
      <c r="AD148" s="119">
        <v>646.5591782895317</v>
      </c>
      <c r="AE148" s="119">
        <v>646.5591782895317</v>
      </c>
      <c r="AF148" s="119">
        <v>646.5591782895317</v>
      </c>
      <c r="AG148" s="119">
        <v>646.5591782895317</v>
      </c>
      <c r="AH148" s="119">
        <v>646.5591782895317</v>
      </c>
      <c r="AI148" s="119">
        <v>646.5591782895317</v>
      </c>
      <c r="AJ148" s="119">
        <v>646.5591782895317</v>
      </c>
      <c r="AK148" s="119">
        <v>646.5591782895317</v>
      </c>
      <c r="AL148" s="122">
        <v>381.32416597257225</v>
      </c>
      <c r="AM148" s="119">
        <v>646.5591782895317</v>
      </c>
      <c r="AN148" s="122">
        <v>649.51004538433028</v>
      </c>
      <c r="AO148" s="119">
        <v>3.12</v>
      </c>
      <c r="AP148" s="119">
        <v>646.5591782895317</v>
      </c>
      <c r="AQ148" s="119">
        <v>646.5591782895317</v>
      </c>
      <c r="AR148" s="122">
        <v>649.51004538433028</v>
      </c>
      <c r="AS148" s="22">
        <v>127</v>
      </c>
      <c r="AT148" s="119">
        <v>646.5591782895317</v>
      </c>
      <c r="AU148" s="119">
        <v>646.5591782895317</v>
      </c>
      <c r="AV148" s="119">
        <v>646.5591782895317</v>
      </c>
      <c r="AW148" s="122">
        <v>649.51004538433028</v>
      </c>
    </row>
    <row r="149" spans="1:49" x14ac:dyDescent="0.25">
      <c r="A149" s="3">
        <v>98</v>
      </c>
      <c r="B149" s="122">
        <v>381.2236722023714</v>
      </c>
      <c r="C149" s="122">
        <v>381.2236722023714</v>
      </c>
      <c r="D149" s="22">
        <v>127</v>
      </c>
      <c r="E149" s="119">
        <v>641.86898760849522</v>
      </c>
      <c r="F149" s="122">
        <v>644.90360224766096</v>
      </c>
      <c r="G149" s="119">
        <v>641.86898760849522</v>
      </c>
      <c r="H149" s="119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2">
        <v>644.90360224766096</v>
      </c>
      <c r="N149" s="119">
        <v>641.86898760849522</v>
      </c>
      <c r="O149" s="122">
        <v>644.90360224766096</v>
      </c>
      <c r="P149" s="122">
        <v>381.2236722023714</v>
      </c>
      <c r="Q149" s="119">
        <v>641.86898760849522</v>
      </c>
      <c r="R149" s="122">
        <v>644.90360224766096</v>
      </c>
      <c r="S149" s="122">
        <v>644.90360224766096</v>
      </c>
      <c r="T149" s="22">
        <v>127</v>
      </c>
      <c r="U149" s="22">
        <v>127</v>
      </c>
      <c r="V149" s="122">
        <v>644.90360224766096</v>
      </c>
      <c r="W149" s="119">
        <v>641.86898760849522</v>
      </c>
      <c r="X149" s="122">
        <v>644.90360224766096</v>
      </c>
      <c r="Y149" s="72">
        <v>43.2</v>
      </c>
      <c r="Z149" s="119">
        <v>641.86898760849522</v>
      </c>
      <c r="AA149" s="119">
        <v>641.86898760849522</v>
      </c>
      <c r="AB149" s="119">
        <v>641.86898760849522</v>
      </c>
      <c r="AC149" s="22">
        <v>127</v>
      </c>
      <c r="AD149" s="119">
        <v>641.86898760849522</v>
      </c>
      <c r="AE149" s="119">
        <v>641.86898760849522</v>
      </c>
      <c r="AF149" s="119">
        <v>641.86898760849522</v>
      </c>
      <c r="AG149" s="119">
        <v>641.86898760849522</v>
      </c>
      <c r="AH149" s="119">
        <v>641.86898760849522</v>
      </c>
      <c r="AI149" s="119">
        <v>641.86898760849522</v>
      </c>
      <c r="AJ149" s="119">
        <v>641.86898760849522</v>
      </c>
      <c r="AK149" s="119">
        <v>641.86898760849522</v>
      </c>
      <c r="AL149" s="122">
        <v>381.2236722023714</v>
      </c>
      <c r="AM149" s="119">
        <v>641.86898760849522</v>
      </c>
      <c r="AN149" s="122">
        <v>644.90360224766096</v>
      </c>
      <c r="AO149" s="119">
        <v>3.12</v>
      </c>
      <c r="AP149" s="119">
        <v>641.86898760849522</v>
      </c>
      <c r="AQ149" s="119">
        <v>641.86898760849522</v>
      </c>
      <c r="AR149" s="122">
        <v>644.90360224766096</v>
      </c>
      <c r="AS149" s="22">
        <v>127</v>
      </c>
      <c r="AT149" s="119">
        <v>641.86898760849522</v>
      </c>
      <c r="AU149" s="119">
        <v>641.86898760849522</v>
      </c>
      <c r="AV149" s="119">
        <v>641.86898760849522</v>
      </c>
      <c r="AW149" s="122">
        <v>644.90360224766096</v>
      </c>
    </row>
    <row r="150" spans="1:49" x14ac:dyDescent="0.25">
      <c r="A150" s="3">
        <v>99</v>
      </c>
      <c r="B150" s="122">
        <v>372.05539301389848</v>
      </c>
      <c r="C150" s="122">
        <v>372.05539301389848</v>
      </c>
      <c r="D150" s="22">
        <v>127</v>
      </c>
      <c r="E150" s="119">
        <v>615.59597932044642</v>
      </c>
      <c r="F150" s="122">
        <v>619.11645754902588</v>
      </c>
      <c r="G150" s="119">
        <v>615.59597932044642</v>
      </c>
      <c r="H150" s="119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2">
        <v>619.11645754902588</v>
      </c>
      <c r="N150" s="119">
        <v>615.59597932044642</v>
      </c>
      <c r="O150" s="122">
        <v>619.11645754902588</v>
      </c>
      <c r="P150" s="122">
        <v>372.05539301389848</v>
      </c>
      <c r="Q150" s="119">
        <v>615.59597932044642</v>
      </c>
      <c r="R150" s="122">
        <v>619.11645754902588</v>
      </c>
      <c r="S150" s="122">
        <v>619.11645754902588</v>
      </c>
      <c r="T150" s="22">
        <v>127</v>
      </c>
      <c r="U150" s="22">
        <v>127</v>
      </c>
      <c r="V150" s="122">
        <v>619.11645754902588</v>
      </c>
      <c r="W150" s="119">
        <v>615.59597932044642</v>
      </c>
      <c r="X150" s="122">
        <v>619.11645754902588</v>
      </c>
      <c r="Y150" s="72">
        <v>43.2</v>
      </c>
      <c r="Z150" s="119">
        <v>615.59597932044642</v>
      </c>
      <c r="AA150" s="119">
        <v>615.59597932044642</v>
      </c>
      <c r="AB150" s="119">
        <v>615.59597932044642</v>
      </c>
      <c r="AC150" s="22">
        <v>127</v>
      </c>
      <c r="AD150" s="119">
        <v>615.59597932044642</v>
      </c>
      <c r="AE150" s="119">
        <v>615.59597932044642</v>
      </c>
      <c r="AF150" s="119">
        <v>615.59597932044642</v>
      </c>
      <c r="AG150" s="119">
        <v>615.59597932044642</v>
      </c>
      <c r="AH150" s="119">
        <v>615.59597932044642</v>
      </c>
      <c r="AI150" s="119">
        <v>615.59597932044642</v>
      </c>
      <c r="AJ150" s="119">
        <v>615.59597932044642</v>
      </c>
      <c r="AK150" s="119">
        <v>615.59597932044642</v>
      </c>
      <c r="AL150" s="122">
        <v>372.05539301389848</v>
      </c>
      <c r="AM150" s="119">
        <v>615.59597932044642</v>
      </c>
      <c r="AN150" s="122">
        <v>619.11645754902588</v>
      </c>
      <c r="AO150" s="119">
        <v>3.12</v>
      </c>
      <c r="AP150" s="119">
        <v>615.59597932044642</v>
      </c>
      <c r="AQ150" s="119">
        <v>615.59597932044642</v>
      </c>
      <c r="AR150" s="122">
        <v>619.11645754902588</v>
      </c>
      <c r="AS150" s="22">
        <v>127</v>
      </c>
      <c r="AT150" s="119">
        <v>615.59597932044642</v>
      </c>
      <c r="AU150" s="119">
        <v>615.59597932044642</v>
      </c>
      <c r="AV150" s="119">
        <v>615.59597932044642</v>
      </c>
      <c r="AW150" s="122">
        <v>619.11645754902588</v>
      </c>
    </row>
    <row r="151" spans="1:49" x14ac:dyDescent="0.25">
      <c r="A151" s="3">
        <v>100</v>
      </c>
      <c r="B151" s="122">
        <v>374.36788788509688</v>
      </c>
      <c r="C151" s="122">
        <v>374.36788788509688</v>
      </c>
      <c r="D151" s="22">
        <v>127</v>
      </c>
      <c r="E151" s="119">
        <v>615.59597932044642</v>
      </c>
      <c r="F151" s="122">
        <v>619.11049925243572</v>
      </c>
      <c r="G151" s="119">
        <v>615.59597932044642</v>
      </c>
      <c r="H151" s="119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2">
        <v>619.11049925243572</v>
      </c>
      <c r="N151" s="119">
        <v>615.59597932044642</v>
      </c>
      <c r="O151" s="122">
        <v>619.11049925243572</v>
      </c>
      <c r="P151" s="122">
        <v>374.36788788509688</v>
      </c>
      <c r="Q151" s="119">
        <v>615.59597932044642</v>
      </c>
      <c r="R151" s="122">
        <v>619.11049925243572</v>
      </c>
      <c r="S151" s="122">
        <v>619.11049925243572</v>
      </c>
      <c r="T151" s="22">
        <v>127</v>
      </c>
      <c r="U151" s="22">
        <v>127</v>
      </c>
      <c r="V151" s="122">
        <v>619.11049925243572</v>
      </c>
      <c r="W151" s="119">
        <v>615.59597932044642</v>
      </c>
      <c r="X151" s="122">
        <v>619.11049925243572</v>
      </c>
      <c r="Y151" s="72">
        <v>43.2</v>
      </c>
      <c r="Z151" s="119">
        <v>615.59597932044642</v>
      </c>
      <c r="AA151" s="119">
        <v>615.59597932044642</v>
      </c>
      <c r="AB151" s="119">
        <v>615.59597932044642</v>
      </c>
      <c r="AC151" s="22">
        <v>127</v>
      </c>
      <c r="AD151" s="119">
        <v>615.59597932044642</v>
      </c>
      <c r="AE151" s="119">
        <v>615.59597932044642</v>
      </c>
      <c r="AF151" s="119">
        <v>615.59597932044642</v>
      </c>
      <c r="AG151" s="119">
        <v>615.59597932044642</v>
      </c>
      <c r="AH151" s="119">
        <v>615.59597932044642</v>
      </c>
      <c r="AI151" s="119">
        <v>615.59597932044642</v>
      </c>
      <c r="AJ151" s="119">
        <v>615.59597932044642</v>
      </c>
      <c r="AK151" s="119">
        <v>615.59597932044642</v>
      </c>
      <c r="AL151" s="122">
        <v>374.36788788509688</v>
      </c>
      <c r="AM151" s="119">
        <v>615.59597932044642</v>
      </c>
      <c r="AN151" s="122">
        <v>619.11049925243572</v>
      </c>
      <c r="AO151" s="119">
        <v>3.12</v>
      </c>
      <c r="AP151" s="119">
        <v>615.59597932044642</v>
      </c>
      <c r="AQ151" s="119">
        <v>615.59597932044642</v>
      </c>
      <c r="AR151" s="122">
        <v>619.11049925243572</v>
      </c>
      <c r="AS151" s="22">
        <v>127</v>
      </c>
      <c r="AT151" s="119">
        <v>615.59597932044642</v>
      </c>
      <c r="AU151" s="119">
        <v>615.59597932044642</v>
      </c>
      <c r="AV151" s="119">
        <v>615.59597932044642</v>
      </c>
      <c r="AW151" s="122">
        <v>619.11049925243572</v>
      </c>
    </row>
    <row r="152" spans="1:49" x14ac:dyDescent="0.25">
      <c r="A152" s="3">
        <v>101</v>
      </c>
      <c r="B152" s="122">
        <v>372.86831800030143</v>
      </c>
      <c r="C152" s="122">
        <v>372.86831800030143</v>
      </c>
      <c r="D152" s="22">
        <v>127</v>
      </c>
      <c r="E152" s="119">
        <v>606.8918897075298</v>
      </c>
      <c r="F152" s="122">
        <v>610.55877541373798</v>
      </c>
      <c r="G152" s="119">
        <v>606.8918897075298</v>
      </c>
      <c r="H152" s="119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2">
        <v>610.55877541373798</v>
      </c>
      <c r="N152" s="119">
        <v>606.8918897075298</v>
      </c>
      <c r="O152" s="122">
        <v>610.55877541373798</v>
      </c>
      <c r="P152" s="122">
        <v>372.86831800030143</v>
      </c>
      <c r="Q152" s="119">
        <v>606.8918897075298</v>
      </c>
      <c r="R152" s="122">
        <v>610.55877541373798</v>
      </c>
      <c r="S152" s="122">
        <v>610.55877541373798</v>
      </c>
      <c r="T152" s="22">
        <v>127</v>
      </c>
      <c r="U152" s="22">
        <v>127</v>
      </c>
      <c r="V152" s="122">
        <v>610.55877541373798</v>
      </c>
      <c r="W152" s="119">
        <v>606.8918897075298</v>
      </c>
      <c r="X152" s="122">
        <v>610.55877541373798</v>
      </c>
      <c r="Y152" s="72">
        <v>43.2</v>
      </c>
      <c r="Z152" s="119">
        <v>606.8918897075298</v>
      </c>
      <c r="AA152" s="119">
        <v>606.8918897075298</v>
      </c>
      <c r="AB152" s="119">
        <v>606.8918897075298</v>
      </c>
      <c r="AC152" s="22">
        <v>127</v>
      </c>
      <c r="AD152" s="119">
        <v>606.8918897075298</v>
      </c>
      <c r="AE152" s="119">
        <v>606.8918897075298</v>
      </c>
      <c r="AF152" s="119">
        <v>606.8918897075298</v>
      </c>
      <c r="AG152" s="119">
        <v>606.8918897075298</v>
      </c>
      <c r="AH152" s="119">
        <v>606.8918897075298</v>
      </c>
      <c r="AI152" s="119">
        <v>606.8918897075298</v>
      </c>
      <c r="AJ152" s="119">
        <v>606.8918897075298</v>
      </c>
      <c r="AK152" s="119">
        <v>606.8918897075298</v>
      </c>
      <c r="AL152" s="122">
        <v>372.86831800030143</v>
      </c>
      <c r="AM152" s="119">
        <v>606.8918897075298</v>
      </c>
      <c r="AN152" s="122">
        <v>610.55877541373798</v>
      </c>
      <c r="AO152" s="119">
        <v>3.12</v>
      </c>
      <c r="AP152" s="119">
        <v>606.8918897075298</v>
      </c>
      <c r="AQ152" s="119">
        <v>606.8918897075298</v>
      </c>
      <c r="AR152" s="122">
        <v>610.55877541373798</v>
      </c>
      <c r="AS152" s="22">
        <v>127</v>
      </c>
      <c r="AT152" s="119">
        <v>606.8918897075298</v>
      </c>
      <c r="AU152" s="119">
        <v>606.8918897075298</v>
      </c>
      <c r="AV152" s="119">
        <v>606.8918897075298</v>
      </c>
      <c r="AW152" s="122">
        <v>610.55877541373798</v>
      </c>
    </row>
    <row r="153" spans="1:49" x14ac:dyDescent="0.25">
      <c r="A153" s="3">
        <v>102</v>
      </c>
      <c r="B153" s="122">
        <v>368.60879423195331</v>
      </c>
      <c r="C153" s="122">
        <v>368.60879423195331</v>
      </c>
      <c r="D153" s="22">
        <v>127</v>
      </c>
      <c r="E153" s="119">
        <v>591.66420135941519</v>
      </c>
      <c r="F153" s="122">
        <v>595.59045993519408</v>
      </c>
      <c r="G153" s="119">
        <v>591.66420135941519</v>
      </c>
      <c r="H153" s="119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2">
        <v>595.59045993519408</v>
      </c>
      <c r="N153" s="119">
        <v>591.66420135941519</v>
      </c>
      <c r="O153" s="122">
        <v>595.59045993519408</v>
      </c>
      <c r="P153" s="122">
        <v>368.60879423195331</v>
      </c>
      <c r="Q153" s="119">
        <v>591.66420135941519</v>
      </c>
      <c r="R153" s="122">
        <v>595.59045993519408</v>
      </c>
      <c r="S153" s="122">
        <v>595.59045993519408</v>
      </c>
      <c r="T153" s="22">
        <v>127</v>
      </c>
      <c r="U153" s="22">
        <v>127</v>
      </c>
      <c r="V153" s="122">
        <v>595.59045993519408</v>
      </c>
      <c r="W153" s="119">
        <v>591.66420135941519</v>
      </c>
      <c r="X153" s="122">
        <v>595.59045993519408</v>
      </c>
      <c r="Y153" s="72">
        <v>43.2</v>
      </c>
      <c r="Z153" s="119">
        <v>591.66420135941519</v>
      </c>
      <c r="AA153" s="119">
        <v>591.66420135941519</v>
      </c>
      <c r="AB153" s="119">
        <v>591.66420135941519</v>
      </c>
      <c r="AC153" s="22">
        <v>127</v>
      </c>
      <c r="AD153" s="119">
        <v>591.66420135941519</v>
      </c>
      <c r="AE153" s="119">
        <v>591.66420135941519</v>
      </c>
      <c r="AF153" s="119">
        <v>591.66420135941519</v>
      </c>
      <c r="AG153" s="119">
        <v>591.66420135941519</v>
      </c>
      <c r="AH153" s="119">
        <v>591.66420135941519</v>
      </c>
      <c r="AI153" s="119">
        <v>591.66420135941519</v>
      </c>
      <c r="AJ153" s="119">
        <v>591.66420135941519</v>
      </c>
      <c r="AK153" s="119">
        <v>591.66420135941519</v>
      </c>
      <c r="AL153" s="122">
        <v>368.60879423195331</v>
      </c>
      <c r="AM153" s="119">
        <v>591.66420135941519</v>
      </c>
      <c r="AN153" s="122">
        <v>595.59045993519408</v>
      </c>
      <c r="AO153" s="119">
        <v>3.12</v>
      </c>
      <c r="AP153" s="119">
        <v>591.66420135941519</v>
      </c>
      <c r="AQ153" s="119">
        <v>591.66420135941519</v>
      </c>
      <c r="AR153" s="122">
        <v>595.59045993519408</v>
      </c>
      <c r="AS153" s="22">
        <v>127</v>
      </c>
      <c r="AT153" s="119">
        <v>591.66420135941519</v>
      </c>
      <c r="AU153" s="119">
        <v>591.66420135941519</v>
      </c>
      <c r="AV153" s="119">
        <v>591.66420135941519</v>
      </c>
      <c r="AW153" s="122">
        <v>595.59045993519408</v>
      </c>
    </row>
    <row r="154" spans="1:49" x14ac:dyDescent="0.25">
      <c r="A154" s="3">
        <v>103</v>
      </c>
      <c r="B154" s="122">
        <v>356.5082915057626</v>
      </c>
      <c r="C154" s="122">
        <v>356.5082915057626</v>
      </c>
      <c r="D154" s="22">
        <v>127</v>
      </c>
      <c r="E154" s="119">
        <v>558.59868269680192</v>
      </c>
      <c r="F154" s="122">
        <v>563.06520004366064</v>
      </c>
      <c r="G154" s="119">
        <v>558.59868269680192</v>
      </c>
      <c r="H154" s="119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2">
        <v>563.06520004366064</v>
      </c>
      <c r="N154" s="119">
        <v>558.59868269680192</v>
      </c>
      <c r="O154" s="122">
        <v>563.06520004366064</v>
      </c>
      <c r="P154" s="122">
        <v>356.5082915057626</v>
      </c>
      <c r="Q154" s="119">
        <v>558.59868269680192</v>
      </c>
      <c r="R154" s="122">
        <v>563.06520004366064</v>
      </c>
      <c r="S154" s="122">
        <v>563.06520004366064</v>
      </c>
      <c r="T154" s="22">
        <v>127</v>
      </c>
      <c r="U154" s="22">
        <v>127</v>
      </c>
      <c r="V154" s="122">
        <v>563.06520004366064</v>
      </c>
      <c r="W154" s="119">
        <v>558.59868269680192</v>
      </c>
      <c r="X154" s="122">
        <v>563.06520004366064</v>
      </c>
      <c r="Y154" s="72">
        <v>43.2</v>
      </c>
      <c r="Z154" s="119">
        <v>558.59868269680192</v>
      </c>
      <c r="AA154" s="119">
        <v>558.59868269680192</v>
      </c>
      <c r="AB154" s="119">
        <v>558.59868269680192</v>
      </c>
      <c r="AC154" s="22">
        <v>127</v>
      </c>
      <c r="AD154" s="119">
        <v>558.59868269680192</v>
      </c>
      <c r="AE154" s="119">
        <v>558.59868269680192</v>
      </c>
      <c r="AF154" s="119">
        <v>558.59868269680192</v>
      </c>
      <c r="AG154" s="119">
        <v>558.59868269680192</v>
      </c>
      <c r="AH154" s="119">
        <v>558.59868269680192</v>
      </c>
      <c r="AI154" s="119">
        <v>558.59868269680192</v>
      </c>
      <c r="AJ154" s="119">
        <v>558.59868269680192</v>
      </c>
      <c r="AK154" s="119">
        <v>558.59868269680192</v>
      </c>
      <c r="AL154" s="122">
        <v>356.5082915057626</v>
      </c>
      <c r="AM154" s="119">
        <v>558.59868269680192</v>
      </c>
      <c r="AN154" s="122">
        <v>563.06520004366064</v>
      </c>
      <c r="AO154" s="119">
        <v>3.12</v>
      </c>
      <c r="AP154" s="119">
        <v>558.59868269680192</v>
      </c>
      <c r="AQ154" s="119">
        <v>558.59868269680192</v>
      </c>
      <c r="AR154" s="122">
        <v>563.06520004366064</v>
      </c>
      <c r="AS154" s="22">
        <v>127</v>
      </c>
      <c r="AT154" s="119">
        <v>558.59868269680192</v>
      </c>
      <c r="AU154" s="119">
        <v>558.59868269680192</v>
      </c>
      <c r="AV154" s="119">
        <v>558.59868269680192</v>
      </c>
      <c r="AW154" s="122">
        <v>563.06520004366064</v>
      </c>
    </row>
    <row r="155" spans="1:49" x14ac:dyDescent="0.25">
      <c r="A155" s="3">
        <v>104</v>
      </c>
      <c r="B155" s="122">
        <v>357.64359452343069</v>
      </c>
      <c r="C155" s="122">
        <v>357.64359452343069</v>
      </c>
      <c r="D155" s="22">
        <v>127</v>
      </c>
      <c r="E155" s="119">
        <v>554.04235306417741</v>
      </c>
      <c r="F155" s="122">
        <v>558.56883244816504</v>
      </c>
      <c r="G155" s="119">
        <v>554.04235306417741</v>
      </c>
      <c r="H155" s="119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2">
        <v>558.56883244816504</v>
      </c>
      <c r="N155" s="119">
        <v>554.04235306417741</v>
      </c>
      <c r="O155" s="122">
        <v>558.56883244816504</v>
      </c>
      <c r="P155" s="122">
        <v>357.64359452343069</v>
      </c>
      <c r="Q155" s="119">
        <v>554.04235306417741</v>
      </c>
      <c r="R155" s="122">
        <v>558.56883244816504</v>
      </c>
      <c r="S155" s="122">
        <v>558.56883244816504</v>
      </c>
      <c r="T155" s="22">
        <v>127</v>
      </c>
      <c r="U155" s="22">
        <v>127</v>
      </c>
      <c r="V155" s="122">
        <v>558.56883244816504</v>
      </c>
      <c r="W155" s="119">
        <v>554.04235306417741</v>
      </c>
      <c r="X155" s="122">
        <v>558.56883244816504</v>
      </c>
      <c r="Y155" s="72">
        <v>43.2</v>
      </c>
      <c r="Z155" s="119">
        <v>554.04235306417741</v>
      </c>
      <c r="AA155" s="119">
        <v>554.04235306417741</v>
      </c>
      <c r="AB155" s="119">
        <v>554.04235306417741</v>
      </c>
      <c r="AC155" s="22">
        <v>127</v>
      </c>
      <c r="AD155" s="119">
        <v>554.04235306417741</v>
      </c>
      <c r="AE155" s="119">
        <v>554.04235306417741</v>
      </c>
      <c r="AF155" s="119">
        <v>554.04235306417741</v>
      </c>
      <c r="AG155" s="119">
        <v>554.04235306417741</v>
      </c>
      <c r="AH155" s="119">
        <v>554.04235306417741</v>
      </c>
      <c r="AI155" s="119">
        <v>554.04235306417741</v>
      </c>
      <c r="AJ155" s="119">
        <v>554.04235306417741</v>
      </c>
      <c r="AK155" s="119">
        <v>554.04235306417741</v>
      </c>
      <c r="AL155" s="122">
        <v>357.64359452343069</v>
      </c>
      <c r="AM155" s="119">
        <v>554.04235306417741</v>
      </c>
      <c r="AN155" s="122">
        <v>558.56883244816504</v>
      </c>
      <c r="AO155" s="119">
        <v>3.12</v>
      </c>
      <c r="AP155" s="119">
        <v>554.04235306417741</v>
      </c>
      <c r="AQ155" s="119">
        <v>554.04235306417741</v>
      </c>
      <c r="AR155" s="122">
        <v>558.56883244816504</v>
      </c>
      <c r="AS155" s="22">
        <v>127</v>
      </c>
      <c r="AT155" s="119">
        <v>554.04235306417741</v>
      </c>
      <c r="AU155" s="119">
        <v>554.04235306417741</v>
      </c>
      <c r="AV155" s="119">
        <v>554.04235306417741</v>
      </c>
      <c r="AW155" s="122">
        <v>558.56883244816504</v>
      </c>
    </row>
    <row r="156" spans="1:49" x14ac:dyDescent="0.25">
      <c r="A156" s="3">
        <v>105</v>
      </c>
      <c r="B156" s="122">
        <v>360.47685562151776</v>
      </c>
      <c r="C156" s="122">
        <v>360.47685562151776</v>
      </c>
      <c r="D156" s="22">
        <v>127</v>
      </c>
      <c r="E156" s="119">
        <v>553.28827075932588</v>
      </c>
      <c r="F156" s="122">
        <v>557.82075754683387</v>
      </c>
      <c r="G156" s="119">
        <v>553.28827075932588</v>
      </c>
      <c r="H156" s="119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2">
        <v>557.82075754683387</v>
      </c>
      <c r="N156" s="119">
        <v>553.28827075932588</v>
      </c>
      <c r="O156" s="122">
        <v>557.82075754683387</v>
      </c>
      <c r="P156" s="122">
        <v>360.47685562151776</v>
      </c>
      <c r="Q156" s="119">
        <v>553.28827075932588</v>
      </c>
      <c r="R156" s="122">
        <v>557.82075754683387</v>
      </c>
      <c r="S156" s="122">
        <v>557.82075754683387</v>
      </c>
      <c r="T156" s="22">
        <v>127</v>
      </c>
      <c r="U156" s="22">
        <v>127</v>
      </c>
      <c r="V156" s="122">
        <v>557.82075754683387</v>
      </c>
      <c r="W156" s="119">
        <v>553.28827075932588</v>
      </c>
      <c r="X156" s="122">
        <v>557.82075754683387</v>
      </c>
      <c r="Y156" s="72">
        <v>43.2</v>
      </c>
      <c r="Z156" s="119">
        <v>553.28827075932588</v>
      </c>
      <c r="AA156" s="119">
        <v>553.28827075932588</v>
      </c>
      <c r="AB156" s="119">
        <v>553.28827075932588</v>
      </c>
      <c r="AC156" s="22">
        <v>127</v>
      </c>
      <c r="AD156" s="119">
        <v>553.28827075932588</v>
      </c>
      <c r="AE156" s="119">
        <v>553.28827075932588</v>
      </c>
      <c r="AF156" s="119">
        <v>553.28827075932588</v>
      </c>
      <c r="AG156" s="119">
        <v>553.28827075932588</v>
      </c>
      <c r="AH156" s="119">
        <v>553.28827075932588</v>
      </c>
      <c r="AI156" s="119">
        <v>553.28827075932588</v>
      </c>
      <c r="AJ156" s="119">
        <v>553.28827075932588</v>
      </c>
      <c r="AK156" s="119">
        <v>553.28827075932588</v>
      </c>
      <c r="AL156" s="122">
        <v>360.47685562151776</v>
      </c>
      <c r="AM156" s="119">
        <v>553.28827075932588</v>
      </c>
      <c r="AN156" s="122">
        <v>557.82075754683387</v>
      </c>
      <c r="AO156" s="119">
        <v>3.12</v>
      </c>
      <c r="AP156" s="119">
        <v>553.28827075932588</v>
      </c>
      <c r="AQ156" s="119">
        <v>553.28827075932588</v>
      </c>
      <c r="AR156" s="122">
        <v>557.82075754683387</v>
      </c>
      <c r="AS156" s="22">
        <v>127</v>
      </c>
      <c r="AT156" s="119">
        <v>553.28827075932588</v>
      </c>
      <c r="AU156" s="119">
        <v>553.28827075932588</v>
      </c>
      <c r="AV156" s="119">
        <v>553.28827075932588</v>
      </c>
      <c r="AW156" s="122">
        <v>557.82075754683387</v>
      </c>
    </row>
    <row r="157" spans="1:49" x14ac:dyDescent="0.25">
      <c r="A157" s="3">
        <v>106</v>
      </c>
      <c r="B157" s="122">
        <v>358.30807406260152</v>
      </c>
      <c r="C157" s="122">
        <v>358.30807406260152</v>
      </c>
      <c r="D157" s="22">
        <v>127</v>
      </c>
      <c r="E157" s="119">
        <v>542.15594619180297</v>
      </c>
      <c r="F157" s="122">
        <v>546.85687569566414</v>
      </c>
      <c r="G157" s="119">
        <v>542.15594619180297</v>
      </c>
      <c r="H157" s="119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2">
        <v>546.85687569566414</v>
      </c>
      <c r="N157" s="119">
        <v>542.15594619180297</v>
      </c>
      <c r="O157" s="122">
        <v>546.85687569566414</v>
      </c>
      <c r="P157" s="122">
        <v>358.30807406260152</v>
      </c>
      <c r="Q157" s="119">
        <v>542.15594619180297</v>
      </c>
      <c r="R157" s="122">
        <v>546.85687569566414</v>
      </c>
      <c r="S157" s="122">
        <v>546.85687569566414</v>
      </c>
      <c r="T157" s="22">
        <v>127</v>
      </c>
      <c r="U157" s="22">
        <v>127</v>
      </c>
      <c r="V157" s="122">
        <v>546.85687569566414</v>
      </c>
      <c r="W157" s="119">
        <v>542.15594619180297</v>
      </c>
      <c r="X157" s="122">
        <v>546.85687569566414</v>
      </c>
      <c r="Y157" s="72">
        <v>43.2</v>
      </c>
      <c r="Z157" s="119">
        <v>542.15594619180297</v>
      </c>
      <c r="AA157" s="119">
        <v>542.15594619180297</v>
      </c>
      <c r="AB157" s="119">
        <v>542.15594619180297</v>
      </c>
      <c r="AC157" s="22">
        <v>127</v>
      </c>
      <c r="AD157" s="119">
        <v>542.15594619180297</v>
      </c>
      <c r="AE157" s="119">
        <v>542.15594619180297</v>
      </c>
      <c r="AF157" s="119">
        <v>542.15594619180297</v>
      </c>
      <c r="AG157" s="119">
        <v>542.15594619180297</v>
      </c>
      <c r="AH157" s="119">
        <v>542.15594619180297</v>
      </c>
      <c r="AI157" s="119">
        <v>542.15594619180297</v>
      </c>
      <c r="AJ157" s="119">
        <v>542.15594619180297</v>
      </c>
      <c r="AK157" s="119">
        <v>542.15594619180297</v>
      </c>
      <c r="AL157" s="122">
        <v>358.30807406260152</v>
      </c>
      <c r="AM157" s="119">
        <v>542.15594619180297</v>
      </c>
      <c r="AN157" s="122">
        <v>546.85687569566414</v>
      </c>
      <c r="AO157" s="119">
        <v>3.12</v>
      </c>
      <c r="AP157" s="119">
        <v>542.15594619180297</v>
      </c>
      <c r="AQ157" s="119">
        <v>542.15594619180297</v>
      </c>
      <c r="AR157" s="122">
        <v>546.85687569566414</v>
      </c>
      <c r="AS157" s="22">
        <v>127</v>
      </c>
      <c r="AT157" s="119">
        <v>542.15594619180297</v>
      </c>
      <c r="AU157" s="119">
        <v>542.15594619180297</v>
      </c>
      <c r="AV157" s="119">
        <v>542.15594619180297</v>
      </c>
      <c r="AW157" s="122">
        <v>546.85687569566414</v>
      </c>
    </row>
    <row r="158" spans="1:49" x14ac:dyDescent="0.25">
      <c r="A158" s="3">
        <v>107</v>
      </c>
      <c r="B158" s="122">
        <v>354.57639594103244</v>
      </c>
      <c r="C158" s="122">
        <v>354.57639594103244</v>
      </c>
      <c r="D158" s="22">
        <v>127</v>
      </c>
      <c r="E158" s="119">
        <v>527.82067803416544</v>
      </c>
      <c r="F158" s="122">
        <v>532.7351912630678</v>
      </c>
      <c r="G158" s="119">
        <v>527.82067803416544</v>
      </c>
      <c r="H158" s="119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2">
        <v>532.7351912630678</v>
      </c>
      <c r="N158" s="119">
        <v>527.82067803416544</v>
      </c>
      <c r="O158" s="122">
        <v>532.7351912630678</v>
      </c>
      <c r="P158" s="122">
        <v>354.57639594103244</v>
      </c>
      <c r="Q158" s="119">
        <v>527.82067803416544</v>
      </c>
      <c r="R158" s="122">
        <v>532.7351912630678</v>
      </c>
      <c r="S158" s="122">
        <v>532.7351912630678</v>
      </c>
      <c r="T158" s="22">
        <v>127</v>
      </c>
      <c r="U158" s="22">
        <v>127</v>
      </c>
      <c r="V158" s="122">
        <v>532.7351912630678</v>
      </c>
      <c r="W158" s="119">
        <v>527.82067803416544</v>
      </c>
      <c r="X158" s="122">
        <v>532.7351912630678</v>
      </c>
      <c r="Y158" s="72">
        <v>43.2</v>
      </c>
      <c r="Z158" s="119">
        <v>527.82067803416544</v>
      </c>
      <c r="AA158" s="119">
        <v>527.82067803416544</v>
      </c>
      <c r="AB158" s="119">
        <v>527.82067803416544</v>
      </c>
      <c r="AC158" s="22">
        <v>127</v>
      </c>
      <c r="AD158" s="119">
        <v>527.82067803416544</v>
      </c>
      <c r="AE158" s="119">
        <v>527.82067803416544</v>
      </c>
      <c r="AF158" s="119">
        <v>527.82067803416544</v>
      </c>
      <c r="AG158" s="119">
        <v>527.82067803416544</v>
      </c>
      <c r="AH158" s="119">
        <v>527.82067803416544</v>
      </c>
      <c r="AI158" s="119">
        <v>527.82067803416544</v>
      </c>
      <c r="AJ158" s="119">
        <v>527.82067803416544</v>
      </c>
      <c r="AK158" s="119">
        <v>527.82067803416544</v>
      </c>
      <c r="AL158" s="122">
        <v>354.57639594103244</v>
      </c>
      <c r="AM158" s="119">
        <v>527.82067803416544</v>
      </c>
      <c r="AN158" s="122">
        <v>532.7351912630678</v>
      </c>
      <c r="AO158" s="119">
        <v>3.12</v>
      </c>
      <c r="AP158" s="119">
        <v>527.82067803416544</v>
      </c>
      <c r="AQ158" s="119">
        <v>527.82067803416544</v>
      </c>
      <c r="AR158" s="122">
        <v>532.7351912630678</v>
      </c>
      <c r="AS158" s="22">
        <v>127</v>
      </c>
      <c r="AT158" s="119">
        <v>527.82067803416544</v>
      </c>
      <c r="AU158" s="119">
        <v>527.82067803416544</v>
      </c>
      <c r="AV158" s="119">
        <v>527.82067803416544</v>
      </c>
      <c r="AW158" s="122">
        <v>532.7351912630678</v>
      </c>
    </row>
    <row r="159" spans="1:49" x14ac:dyDescent="0.25">
      <c r="A159" s="3">
        <v>108</v>
      </c>
      <c r="B159" s="122">
        <v>357.52960898780873</v>
      </c>
      <c r="C159" s="122">
        <v>357.52960898780873</v>
      </c>
      <c r="D159" s="22">
        <v>127</v>
      </c>
      <c r="E159" s="119">
        <v>527.11873945817399</v>
      </c>
      <c r="F159" s="122">
        <v>532.04334912916977</v>
      </c>
      <c r="G159" s="119">
        <v>527.11873945817399</v>
      </c>
      <c r="H159" s="119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2">
        <v>532.04334912916977</v>
      </c>
      <c r="N159" s="119">
        <v>527.11873945817399</v>
      </c>
      <c r="O159" s="122">
        <v>532.04334912916977</v>
      </c>
      <c r="P159" s="122">
        <v>357.52960898780873</v>
      </c>
      <c r="Q159" s="119">
        <v>527.11873945817399</v>
      </c>
      <c r="R159" s="122">
        <v>532.04334912916977</v>
      </c>
      <c r="S159" s="122">
        <v>532.04334912916977</v>
      </c>
      <c r="T159" s="22">
        <v>127</v>
      </c>
      <c r="U159" s="22">
        <v>127</v>
      </c>
      <c r="V159" s="122">
        <v>532.04334912916977</v>
      </c>
      <c r="W159" s="119">
        <v>527.11873945817399</v>
      </c>
      <c r="X159" s="122">
        <v>532.04334912916977</v>
      </c>
      <c r="Y159" s="72">
        <v>43.2</v>
      </c>
      <c r="Z159" s="119">
        <v>527.11873945817399</v>
      </c>
      <c r="AA159" s="119">
        <v>527.11873945817399</v>
      </c>
      <c r="AB159" s="119">
        <v>527.11873945817399</v>
      </c>
      <c r="AC159" s="22">
        <v>127</v>
      </c>
      <c r="AD159" s="119">
        <v>527.11873945817399</v>
      </c>
      <c r="AE159" s="119">
        <v>527.11873945817399</v>
      </c>
      <c r="AF159" s="119">
        <v>527.11873945817399</v>
      </c>
      <c r="AG159" s="119">
        <v>527.11873945817399</v>
      </c>
      <c r="AH159" s="119">
        <v>527.11873945817399</v>
      </c>
      <c r="AI159" s="119">
        <v>527.11873945817399</v>
      </c>
      <c r="AJ159" s="119">
        <v>527.11873945817399</v>
      </c>
      <c r="AK159" s="119">
        <v>527.11873945817399</v>
      </c>
      <c r="AL159" s="122">
        <v>357.52960898780873</v>
      </c>
      <c r="AM159" s="119">
        <v>527.11873945817399</v>
      </c>
      <c r="AN159" s="122">
        <v>532.04334912916977</v>
      </c>
      <c r="AO159" s="119">
        <v>3.12</v>
      </c>
      <c r="AP159" s="119">
        <v>527.11873945817399</v>
      </c>
      <c r="AQ159" s="119">
        <v>527.11873945817399</v>
      </c>
      <c r="AR159" s="122">
        <v>532.04334912916977</v>
      </c>
      <c r="AS159" s="22">
        <v>127</v>
      </c>
      <c r="AT159" s="119">
        <v>527.11873945817399</v>
      </c>
      <c r="AU159" s="119">
        <v>527.11873945817399</v>
      </c>
      <c r="AV159" s="119">
        <v>527.11873945817399</v>
      </c>
      <c r="AW159" s="122">
        <v>532.04334912916977</v>
      </c>
    </row>
    <row r="160" spans="1:49" x14ac:dyDescent="0.25">
      <c r="A160" s="3">
        <v>109</v>
      </c>
      <c r="B160" s="122">
        <v>360.6969501437203</v>
      </c>
      <c r="C160" s="122">
        <v>360.6969501437203</v>
      </c>
      <c r="D160" s="22">
        <v>127</v>
      </c>
      <c r="E160" s="119">
        <v>527.11873945817399</v>
      </c>
      <c r="F160" s="122">
        <v>532.04334912916977</v>
      </c>
      <c r="G160" s="119">
        <v>527.11873945817399</v>
      </c>
      <c r="H160" s="119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2">
        <v>532.04334912916977</v>
      </c>
      <c r="N160" s="119">
        <v>527.11873945817399</v>
      </c>
      <c r="O160" s="122">
        <v>532.04334912916977</v>
      </c>
      <c r="P160" s="122">
        <v>360.6969501437203</v>
      </c>
      <c r="Q160" s="119">
        <v>527.11873945817399</v>
      </c>
      <c r="R160" s="122">
        <v>532.04334912916977</v>
      </c>
      <c r="S160" s="122">
        <v>532.04334912916977</v>
      </c>
      <c r="T160" s="22">
        <v>127</v>
      </c>
      <c r="U160" s="22">
        <v>127</v>
      </c>
      <c r="V160" s="122">
        <v>532.04334912916977</v>
      </c>
      <c r="W160" s="119">
        <v>527.11873945817399</v>
      </c>
      <c r="X160" s="122">
        <v>532.04334912916977</v>
      </c>
      <c r="Y160" s="72">
        <v>43.2</v>
      </c>
      <c r="Z160" s="119">
        <v>527.11873945817399</v>
      </c>
      <c r="AA160" s="119">
        <v>527.11873945817399</v>
      </c>
      <c r="AB160" s="119">
        <v>527.11873945817399</v>
      </c>
      <c r="AC160" s="22">
        <v>127</v>
      </c>
      <c r="AD160" s="119">
        <v>527.11873945817399</v>
      </c>
      <c r="AE160" s="119">
        <v>527.11873945817399</v>
      </c>
      <c r="AF160" s="119">
        <v>527.11873945817399</v>
      </c>
      <c r="AG160" s="119">
        <v>527.11873945817399</v>
      </c>
      <c r="AH160" s="119">
        <v>527.11873945817399</v>
      </c>
      <c r="AI160" s="119">
        <v>527.11873945817399</v>
      </c>
      <c r="AJ160" s="119">
        <v>527.11873945817399</v>
      </c>
      <c r="AK160" s="119">
        <v>527.11873945817399</v>
      </c>
      <c r="AL160" s="122">
        <v>360.6969501437203</v>
      </c>
      <c r="AM160" s="119">
        <v>527.11873945817399</v>
      </c>
      <c r="AN160" s="122">
        <v>532.04334912916977</v>
      </c>
      <c r="AO160" s="119">
        <v>3.12</v>
      </c>
      <c r="AP160" s="119">
        <v>527.11873945817399</v>
      </c>
      <c r="AQ160" s="119">
        <v>527.11873945817399</v>
      </c>
      <c r="AR160" s="122">
        <v>532.04334912916977</v>
      </c>
      <c r="AS160" s="22">
        <v>127</v>
      </c>
      <c r="AT160" s="119">
        <v>527.11873945817399</v>
      </c>
      <c r="AU160" s="119">
        <v>527.11873945817399</v>
      </c>
      <c r="AV160" s="119">
        <v>527.11873945817399</v>
      </c>
      <c r="AW160" s="122">
        <v>532.04334912916977</v>
      </c>
    </row>
    <row r="161" spans="1:49" x14ac:dyDescent="0.25">
      <c r="A161" s="3">
        <v>110</v>
      </c>
      <c r="B161" s="122">
        <v>363.72661647570385</v>
      </c>
      <c r="C161" s="122">
        <v>363.72661647570385</v>
      </c>
      <c r="D161" s="22">
        <v>127</v>
      </c>
      <c r="E161" s="119">
        <v>527.11873945817399</v>
      </c>
      <c r="F161" s="122">
        <v>532.04334912916977</v>
      </c>
      <c r="G161" s="119">
        <v>527.11873945817399</v>
      </c>
      <c r="H161" s="119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2">
        <v>532.04334912916977</v>
      </c>
      <c r="N161" s="119">
        <v>527.11873945817399</v>
      </c>
      <c r="O161" s="122">
        <v>532.04334912916977</v>
      </c>
      <c r="P161" s="122">
        <v>363.72661647570385</v>
      </c>
      <c r="Q161" s="119">
        <v>527.11873945817399</v>
      </c>
      <c r="R161" s="122">
        <v>532.04334912916977</v>
      </c>
      <c r="S161" s="122">
        <v>532.04334912916977</v>
      </c>
      <c r="T161" s="22">
        <v>127</v>
      </c>
      <c r="U161" s="22">
        <v>127</v>
      </c>
      <c r="V161" s="122">
        <v>532.04334912916977</v>
      </c>
      <c r="W161" s="119">
        <v>527.11873945817399</v>
      </c>
      <c r="X161" s="122">
        <v>532.04334912916977</v>
      </c>
      <c r="Y161" s="72">
        <v>43.2</v>
      </c>
      <c r="Z161" s="119">
        <v>527.11873945817399</v>
      </c>
      <c r="AA161" s="119">
        <v>527.11873945817399</v>
      </c>
      <c r="AB161" s="119">
        <v>527.11873945817399</v>
      </c>
      <c r="AC161" s="22">
        <v>127</v>
      </c>
      <c r="AD161" s="119">
        <v>527.11873945817399</v>
      </c>
      <c r="AE161" s="119">
        <v>527.11873945817399</v>
      </c>
      <c r="AF161" s="119">
        <v>527.11873945817399</v>
      </c>
      <c r="AG161" s="119">
        <v>527.11873945817399</v>
      </c>
      <c r="AH161" s="119">
        <v>527.11873945817399</v>
      </c>
      <c r="AI161" s="119">
        <v>527.11873945817399</v>
      </c>
      <c r="AJ161" s="119">
        <v>527.11873945817399</v>
      </c>
      <c r="AK161" s="119">
        <v>527.11873945817399</v>
      </c>
      <c r="AL161" s="122">
        <v>363.72661647570385</v>
      </c>
      <c r="AM161" s="119">
        <v>527.11873945817399</v>
      </c>
      <c r="AN161" s="122">
        <v>532.04334912916977</v>
      </c>
      <c r="AO161" s="119">
        <v>3.12</v>
      </c>
      <c r="AP161" s="119">
        <v>527.11873945817399</v>
      </c>
      <c r="AQ161" s="119">
        <v>527.11873945817399</v>
      </c>
      <c r="AR161" s="122">
        <v>532.04334912916977</v>
      </c>
      <c r="AS161" s="22">
        <v>127</v>
      </c>
      <c r="AT161" s="119">
        <v>527.11873945817399</v>
      </c>
      <c r="AU161" s="119">
        <v>527.11873945817399</v>
      </c>
      <c r="AV161" s="119">
        <v>527.11873945817399</v>
      </c>
      <c r="AW161" s="122">
        <v>532.04334912916977</v>
      </c>
    </row>
    <row r="162" spans="1:49" x14ac:dyDescent="0.25">
      <c r="A162" s="3">
        <v>111</v>
      </c>
      <c r="B162" s="122">
        <v>366.62375748908187</v>
      </c>
      <c r="C162" s="122">
        <v>366.62375748908187</v>
      </c>
      <c r="D162" s="22">
        <v>127</v>
      </c>
      <c r="E162" s="119">
        <v>527.11873945817399</v>
      </c>
      <c r="F162" s="122">
        <v>532.04334912916977</v>
      </c>
      <c r="G162" s="119">
        <v>527.11873945817399</v>
      </c>
      <c r="H162" s="119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2">
        <v>532.04334912916977</v>
      </c>
      <c r="N162" s="119">
        <v>527.11873945817399</v>
      </c>
      <c r="O162" s="122">
        <v>532.04334912916977</v>
      </c>
      <c r="P162" s="122">
        <v>366.62375748908187</v>
      </c>
      <c r="Q162" s="119">
        <v>527.11873945817399</v>
      </c>
      <c r="R162" s="122">
        <v>532.04334912916977</v>
      </c>
      <c r="S162" s="122">
        <v>532.04334912916977</v>
      </c>
      <c r="T162" s="22">
        <v>127</v>
      </c>
      <c r="U162" s="22">
        <v>127</v>
      </c>
      <c r="V162" s="122">
        <v>532.04334912916977</v>
      </c>
      <c r="W162" s="119">
        <v>527.11873945817399</v>
      </c>
      <c r="X162" s="122">
        <v>532.04334912916977</v>
      </c>
      <c r="Y162" s="72">
        <v>43.2</v>
      </c>
      <c r="Z162" s="119">
        <v>527.11873945817399</v>
      </c>
      <c r="AA162" s="119">
        <v>527.11873945817399</v>
      </c>
      <c r="AB162" s="119">
        <v>527.11873945817399</v>
      </c>
      <c r="AC162" s="22">
        <v>127</v>
      </c>
      <c r="AD162" s="119">
        <v>527.11873945817399</v>
      </c>
      <c r="AE162" s="119">
        <v>527.11873945817399</v>
      </c>
      <c r="AF162" s="119">
        <v>527.11873945817399</v>
      </c>
      <c r="AG162" s="119">
        <v>527.11873945817399</v>
      </c>
      <c r="AH162" s="119">
        <v>527.11873945817399</v>
      </c>
      <c r="AI162" s="119">
        <v>527.11873945817399</v>
      </c>
      <c r="AJ162" s="119">
        <v>527.11873945817399</v>
      </c>
      <c r="AK162" s="119">
        <v>527.11873945817399</v>
      </c>
      <c r="AL162" s="122">
        <v>366.62375748908187</v>
      </c>
      <c r="AM162" s="119">
        <v>527.11873945817399</v>
      </c>
      <c r="AN162" s="122">
        <v>532.04334912916977</v>
      </c>
      <c r="AO162" s="119">
        <v>3.12</v>
      </c>
      <c r="AP162" s="119">
        <v>527.11873945817399</v>
      </c>
      <c r="AQ162" s="119">
        <v>527.11873945817399</v>
      </c>
      <c r="AR162" s="122">
        <v>532.04334912916977</v>
      </c>
      <c r="AS162" s="22">
        <v>127</v>
      </c>
      <c r="AT162" s="119">
        <v>527.11873945817399</v>
      </c>
      <c r="AU162" s="119">
        <v>527.11873945817399</v>
      </c>
      <c r="AV162" s="119">
        <v>527.11873945817399</v>
      </c>
      <c r="AW162" s="122">
        <v>532.04334912916977</v>
      </c>
    </row>
    <row r="163" spans="1:49" x14ac:dyDescent="0.25">
      <c r="A163" s="3">
        <v>112</v>
      </c>
      <c r="B163" s="122">
        <v>369.39341541707512</v>
      </c>
      <c r="C163" s="122">
        <v>369.39341541707512</v>
      </c>
      <c r="D163" s="22">
        <v>127</v>
      </c>
      <c r="E163" s="119">
        <v>527.11873945817399</v>
      </c>
      <c r="F163" s="122">
        <v>532.04334912916977</v>
      </c>
      <c r="G163" s="119">
        <v>527.11873945817399</v>
      </c>
      <c r="H163" s="119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2">
        <v>532.04334912916977</v>
      </c>
      <c r="N163" s="119">
        <v>527.11873945817399</v>
      </c>
      <c r="O163" s="122">
        <v>532.04334912916977</v>
      </c>
      <c r="P163" s="122">
        <v>369.39341541707512</v>
      </c>
      <c r="Q163" s="119">
        <v>527.11873945817399</v>
      </c>
      <c r="R163" s="122">
        <v>532.04334912916977</v>
      </c>
      <c r="S163" s="122">
        <v>532.04334912916977</v>
      </c>
      <c r="T163" s="22">
        <v>127</v>
      </c>
      <c r="U163" s="22">
        <v>127</v>
      </c>
      <c r="V163" s="122">
        <v>532.04334912916977</v>
      </c>
      <c r="W163" s="119">
        <v>527.11873945817399</v>
      </c>
      <c r="X163" s="122">
        <v>532.04334912916977</v>
      </c>
      <c r="Y163" s="72">
        <v>43.2</v>
      </c>
      <c r="Z163" s="119">
        <v>527.11873945817399</v>
      </c>
      <c r="AA163" s="119">
        <v>527.11873945817399</v>
      </c>
      <c r="AB163" s="119">
        <v>527.11873945817399</v>
      </c>
      <c r="AC163" s="22">
        <v>127</v>
      </c>
      <c r="AD163" s="119">
        <v>527.11873945817399</v>
      </c>
      <c r="AE163" s="119">
        <v>527.11873945817399</v>
      </c>
      <c r="AF163" s="119">
        <v>527.11873945817399</v>
      </c>
      <c r="AG163" s="119">
        <v>527.11873945817399</v>
      </c>
      <c r="AH163" s="119">
        <v>527.11873945817399</v>
      </c>
      <c r="AI163" s="119">
        <v>527.11873945817399</v>
      </c>
      <c r="AJ163" s="119">
        <v>527.11873945817399</v>
      </c>
      <c r="AK163" s="119">
        <v>527.11873945817399</v>
      </c>
      <c r="AL163" s="122">
        <v>369.39341541707512</v>
      </c>
      <c r="AM163" s="119">
        <v>527.11873945817399</v>
      </c>
      <c r="AN163" s="122">
        <v>532.04334912916977</v>
      </c>
      <c r="AO163" s="119">
        <v>3.12</v>
      </c>
      <c r="AP163" s="119">
        <v>527.11873945817399</v>
      </c>
      <c r="AQ163" s="119">
        <v>527.11873945817399</v>
      </c>
      <c r="AR163" s="122">
        <v>532.04334912916977</v>
      </c>
      <c r="AS163" s="22">
        <v>127</v>
      </c>
      <c r="AT163" s="119">
        <v>527.11873945817399</v>
      </c>
      <c r="AU163" s="119">
        <v>527.11873945817399</v>
      </c>
      <c r="AV163" s="119">
        <v>527.11873945817399</v>
      </c>
      <c r="AW163" s="122">
        <v>532.04334912916977</v>
      </c>
    </row>
    <row r="164" spans="1:49" x14ac:dyDescent="0.25">
      <c r="A164" s="3">
        <v>113</v>
      </c>
      <c r="B164" s="122">
        <v>372.04051748828027</v>
      </c>
      <c r="C164" s="122">
        <v>372.04051748828027</v>
      </c>
      <c r="D164" s="22">
        <v>127</v>
      </c>
      <c r="E164" s="119">
        <v>527.11873945817399</v>
      </c>
      <c r="F164" s="122">
        <v>532.04334912916977</v>
      </c>
      <c r="G164" s="119">
        <v>527.11873945817399</v>
      </c>
      <c r="H164" s="119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2">
        <v>532.04334912916977</v>
      </c>
      <c r="N164" s="119">
        <v>527.11873945817399</v>
      </c>
      <c r="O164" s="122">
        <v>532.04334912916977</v>
      </c>
      <c r="P164" s="122">
        <v>372.04051748828027</v>
      </c>
      <c r="Q164" s="119">
        <v>527.11873945817399</v>
      </c>
      <c r="R164" s="122">
        <v>532.04334912916977</v>
      </c>
      <c r="S164" s="122">
        <v>532.04334912916977</v>
      </c>
      <c r="T164" s="22">
        <v>127</v>
      </c>
      <c r="U164" s="22">
        <v>127</v>
      </c>
      <c r="V164" s="122">
        <v>532.04334912916977</v>
      </c>
      <c r="W164" s="119">
        <v>527.11873945817399</v>
      </c>
      <c r="X164" s="122">
        <v>532.04334912916977</v>
      </c>
      <c r="Y164" s="72">
        <v>43.2</v>
      </c>
      <c r="Z164" s="119">
        <v>527.11873945817399</v>
      </c>
      <c r="AA164" s="119">
        <v>527.11873945817399</v>
      </c>
      <c r="AB164" s="119">
        <v>527.11873945817399</v>
      </c>
      <c r="AC164" s="22">
        <v>127</v>
      </c>
      <c r="AD164" s="119">
        <v>527.11873945817399</v>
      </c>
      <c r="AE164" s="119">
        <v>527.11873945817399</v>
      </c>
      <c r="AF164" s="119">
        <v>527.11873945817399</v>
      </c>
      <c r="AG164" s="119">
        <v>527.11873945817399</v>
      </c>
      <c r="AH164" s="119">
        <v>527.11873945817399</v>
      </c>
      <c r="AI164" s="119">
        <v>527.11873945817399</v>
      </c>
      <c r="AJ164" s="119">
        <v>527.11873945817399</v>
      </c>
      <c r="AK164" s="119">
        <v>527.11873945817399</v>
      </c>
      <c r="AL164" s="122">
        <v>372.04051748828027</v>
      </c>
      <c r="AM164" s="119">
        <v>527.11873945817399</v>
      </c>
      <c r="AN164" s="122">
        <v>532.04334912916977</v>
      </c>
      <c r="AO164" s="119">
        <v>3.12</v>
      </c>
      <c r="AP164" s="119">
        <v>527.11873945817399</v>
      </c>
      <c r="AQ164" s="119">
        <v>527.11873945817399</v>
      </c>
      <c r="AR164" s="122">
        <v>532.04334912916977</v>
      </c>
      <c r="AS164" s="22">
        <v>127</v>
      </c>
      <c r="AT164" s="119">
        <v>527.11873945817399</v>
      </c>
      <c r="AU164" s="119">
        <v>527.11873945817399</v>
      </c>
      <c r="AV164" s="119">
        <v>527.11873945817399</v>
      </c>
      <c r="AW164" s="122">
        <v>532.04334912916977</v>
      </c>
    </row>
    <row r="165" spans="1:49" x14ac:dyDescent="0.25">
      <c r="A165" s="3">
        <v>114</v>
      </c>
      <c r="B165" s="122">
        <v>369.05215646838002</v>
      </c>
      <c r="C165" s="122">
        <v>369.05215646838002</v>
      </c>
      <c r="D165" s="22">
        <v>127</v>
      </c>
      <c r="E165" s="119">
        <v>516.75454735839969</v>
      </c>
      <c r="F165" s="122">
        <v>521.82832204583951</v>
      </c>
      <c r="G165" s="119">
        <v>516.75454735839969</v>
      </c>
      <c r="H165" s="119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2">
        <v>521.82832204583951</v>
      </c>
      <c r="N165" s="119">
        <v>516.75454735839969</v>
      </c>
      <c r="O165" s="122">
        <v>521.82832204583951</v>
      </c>
      <c r="P165" s="122">
        <v>369.05215646838002</v>
      </c>
      <c r="Q165" s="119">
        <v>516.75454735839969</v>
      </c>
      <c r="R165" s="122">
        <v>521.82832204583951</v>
      </c>
      <c r="S165" s="122">
        <v>521.82832204583951</v>
      </c>
      <c r="T165" s="22">
        <v>127</v>
      </c>
      <c r="U165" s="22">
        <v>127</v>
      </c>
      <c r="V165" s="122">
        <v>521.82832204583951</v>
      </c>
      <c r="W165" s="119">
        <v>516.75454735839969</v>
      </c>
      <c r="X165" s="122">
        <v>521.82832204583951</v>
      </c>
      <c r="Y165" s="72">
        <v>43.2</v>
      </c>
      <c r="Z165" s="119">
        <v>516.75454735839969</v>
      </c>
      <c r="AA165" s="119">
        <v>516.75454735839969</v>
      </c>
      <c r="AB165" s="119">
        <v>516.75454735839969</v>
      </c>
      <c r="AC165" s="22">
        <v>127</v>
      </c>
      <c r="AD165" s="119">
        <v>516.75454735839969</v>
      </c>
      <c r="AE165" s="119">
        <v>516.75454735839969</v>
      </c>
      <c r="AF165" s="119">
        <v>516.75454735839969</v>
      </c>
      <c r="AG165" s="119">
        <v>516.75454735839969</v>
      </c>
      <c r="AH165" s="119">
        <v>516.75454735839969</v>
      </c>
      <c r="AI165" s="119">
        <v>516.75454735839969</v>
      </c>
      <c r="AJ165" s="119">
        <v>516.75454735839969</v>
      </c>
      <c r="AK165" s="119">
        <v>516.75454735839969</v>
      </c>
      <c r="AL165" s="122">
        <v>369.05215646838002</v>
      </c>
      <c r="AM165" s="119">
        <v>516.75454735839969</v>
      </c>
      <c r="AN165" s="122">
        <v>521.82832204583951</v>
      </c>
      <c r="AO165" s="119">
        <v>3.12</v>
      </c>
      <c r="AP165" s="119">
        <v>516.75454735839969</v>
      </c>
      <c r="AQ165" s="119">
        <v>516.75454735839969</v>
      </c>
      <c r="AR165" s="122">
        <v>521.82832204583951</v>
      </c>
      <c r="AS165" s="22">
        <v>127</v>
      </c>
      <c r="AT165" s="119">
        <v>516.75454735839969</v>
      </c>
      <c r="AU165" s="119">
        <v>516.75454735839969</v>
      </c>
      <c r="AV165" s="119">
        <v>516.75454735839969</v>
      </c>
      <c r="AW165" s="122">
        <v>521.82832204583951</v>
      </c>
    </row>
    <row r="166" spans="1:49" x14ac:dyDescent="0.25">
      <c r="A166" s="3">
        <v>115</v>
      </c>
      <c r="B166" s="122">
        <v>371.80351738554293</v>
      </c>
      <c r="C166" s="122">
        <v>371.80351738554293</v>
      </c>
      <c r="D166" s="22">
        <v>127</v>
      </c>
      <c r="E166" s="119">
        <v>516.75454735839969</v>
      </c>
      <c r="F166" s="122">
        <v>521.82613873197056</v>
      </c>
      <c r="G166" s="119">
        <v>516.75454735839969</v>
      </c>
      <c r="H166" s="119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2">
        <v>521.82613873197056</v>
      </c>
      <c r="N166" s="119">
        <v>516.75454735839969</v>
      </c>
      <c r="O166" s="122">
        <v>521.82613873197056</v>
      </c>
      <c r="P166" s="122">
        <v>371.80351738554293</v>
      </c>
      <c r="Q166" s="119">
        <v>516.75454735839969</v>
      </c>
      <c r="R166" s="122">
        <v>521.82613873197056</v>
      </c>
      <c r="S166" s="122">
        <v>521.82613873197056</v>
      </c>
      <c r="T166" s="22">
        <v>127</v>
      </c>
      <c r="U166" s="22">
        <v>127</v>
      </c>
      <c r="V166" s="122">
        <v>521.82613873197056</v>
      </c>
      <c r="W166" s="119">
        <v>516.75454735839969</v>
      </c>
      <c r="X166" s="122">
        <v>521.82613873197056</v>
      </c>
      <c r="Y166" s="72">
        <v>43.2</v>
      </c>
      <c r="Z166" s="119">
        <v>516.75454735839969</v>
      </c>
      <c r="AA166" s="119">
        <v>516.75454735839969</v>
      </c>
      <c r="AB166" s="119">
        <v>516.75454735839969</v>
      </c>
      <c r="AC166" s="22">
        <v>127</v>
      </c>
      <c r="AD166" s="119">
        <v>516.75454735839969</v>
      </c>
      <c r="AE166" s="119">
        <v>516.75454735839969</v>
      </c>
      <c r="AF166" s="119">
        <v>516.75454735839969</v>
      </c>
      <c r="AG166" s="119">
        <v>516.75454735839969</v>
      </c>
      <c r="AH166" s="119">
        <v>516.75454735839969</v>
      </c>
      <c r="AI166" s="119">
        <v>516.75454735839969</v>
      </c>
      <c r="AJ166" s="119">
        <v>516.75454735839969</v>
      </c>
      <c r="AK166" s="119">
        <v>516.75454735839969</v>
      </c>
      <c r="AL166" s="122">
        <v>371.80351738554293</v>
      </c>
      <c r="AM166" s="119">
        <v>516.75454735839969</v>
      </c>
      <c r="AN166" s="122">
        <v>521.82613873197056</v>
      </c>
      <c r="AO166" s="119">
        <v>3.12</v>
      </c>
      <c r="AP166" s="119">
        <v>516.75454735839969</v>
      </c>
      <c r="AQ166" s="119">
        <v>516.75454735839969</v>
      </c>
      <c r="AR166" s="122">
        <v>521.82613873197056</v>
      </c>
      <c r="AS166" s="22">
        <v>127</v>
      </c>
      <c r="AT166" s="119">
        <v>516.75454735839969</v>
      </c>
      <c r="AU166" s="119">
        <v>516.75454735839969</v>
      </c>
      <c r="AV166" s="119">
        <v>516.75454735839969</v>
      </c>
      <c r="AW166" s="122">
        <v>521.82613873197056</v>
      </c>
    </row>
    <row r="167" spans="1:49" x14ac:dyDescent="0.25">
      <c r="A167" s="3">
        <v>116</v>
      </c>
      <c r="B167" s="122">
        <v>374.06341462610487</v>
      </c>
      <c r="C167" s="122">
        <v>374.06341462610487</v>
      </c>
      <c r="D167" s="22">
        <v>127</v>
      </c>
      <c r="E167" s="119">
        <v>516.07445398647201</v>
      </c>
      <c r="F167" s="122">
        <v>521.15462352434315</v>
      </c>
      <c r="G167" s="119">
        <v>516.07445398647201</v>
      </c>
      <c r="H167" s="119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2">
        <v>521.15462352434315</v>
      </c>
      <c r="N167" s="119">
        <v>516.07445398647201</v>
      </c>
      <c r="O167" s="122">
        <v>521.15462352434315</v>
      </c>
      <c r="P167" s="122">
        <v>374.06341462610487</v>
      </c>
      <c r="Q167" s="119">
        <v>516.07445398647201</v>
      </c>
      <c r="R167" s="122">
        <v>521.15462352434315</v>
      </c>
      <c r="S167" s="122">
        <v>521.15462352434315</v>
      </c>
      <c r="T167" s="22">
        <v>127</v>
      </c>
      <c r="U167" s="22">
        <v>127</v>
      </c>
      <c r="V167" s="122">
        <v>521.15462352434315</v>
      </c>
      <c r="W167" s="119">
        <v>516.07445398647201</v>
      </c>
      <c r="X167" s="122">
        <v>521.15462352434315</v>
      </c>
      <c r="Y167" s="72">
        <v>43.2</v>
      </c>
      <c r="Z167" s="119">
        <v>516.07445398647201</v>
      </c>
      <c r="AA167" s="119">
        <v>516.07445398647201</v>
      </c>
      <c r="AB167" s="119">
        <v>516.07445398647201</v>
      </c>
      <c r="AC167" s="22">
        <v>127</v>
      </c>
      <c r="AD167" s="119">
        <v>516.07445398647201</v>
      </c>
      <c r="AE167" s="119">
        <v>516.07445398647201</v>
      </c>
      <c r="AF167" s="119">
        <v>516.07445398647201</v>
      </c>
      <c r="AG167" s="119">
        <v>516.07445398647201</v>
      </c>
      <c r="AH167" s="119">
        <v>516.07445398647201</v>
      </c>
      <c r="AI167" s="119">
        <v>516.07445398647201</v>
      </c>
      <c r="AJ167" s="119">
        <v>516.07445398647201</v>
      </c>
      <c r="AK167" s="119">
        <v>516.07445398647201</v>
      </c>
      <c r="AL167" s="122">
        <v>374.06341462610487</v>
      </c>
      <c r="AM167" s="119">
        <v>516.07445398647201</v>
      </c>
      <c r="AN167" s="122">
        <v>521.15462352434315</v>
      </c>
      <c r="AO167" s="119">
        <v>3.12</v>
      </c>
      <c r="AP167" s="119">
        <v>516.07445398647201</v>
      </c>
      <c r="AQ167" s="119">
        <v>516.07445398647201</v>
      </c>
      <c r="AR167" s="122">
        <v>521.15462352434315</v>
      </c>
      <c r="AS167" s="22">
        <v>127</v>
      </c>
      <c r="AT167" s="119">
        <v>516.07445398647201</v>
      </c>
      <c r="AU167" s="119">
        <v>516.07445398647201</v>
      </c>
      <c r="AV167" s="119">
        <v>516.07445398647201</v>
      </c>
      <c r="AW167" s="122">
        <v>521.15462352434315</v>
      </c>
    </row>
    <row r="168" spans="1:49" x14ac:dyDescent="0.25">
      <c r="A168" s="3">
        <v>117</v>
      </c>
      <c r="B168" s="122">
        <v>376.69339002067346</v>
      </c>
      <c r="C168" s="122">
        <v>376.69339002067346</v>
      </c>
      <c r="D168" s="22">
        <v>127</v>
      </c>
      <c r="E168" s="119">
        <v>516.07445398647201</v>
      </c>
      <c r="F168" s="122">
        <v>521.15274944255805</v>
      </c>
      <c r="G168" s="119">
        <v>516.07445398647201</v>
      </c>
      <c r="H168" s="119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2">
        <v>521.15274944255805</v>
      </c>
      <c r="N168" s="119">
        <v>516.07445398647201</v>
      </c>
      <c r="O168" s="122">
        <v>521.15274944255805</v>
      </c>
      <c r="P168" s="122">
        <v>376.69339002067346</v>
      </c>
      <c r="Q168" s="119">
        <v>516.07445398647201</v>
      </c>
      <c r="R168" s="122">
        <v>521.15274944255805</v>
      </c>
      <c r="S168" s="122">
        <v>521.15274944255805</v>
      </c>
      <c r="T168" s="22">
        <v>127</v>
      </c>
      <c r="U168" s="22">
        <v>127</v>
      </c>
      <c r="V168" s="122">
        <v>521.15274944255805</v>
      </c>
      <c r="W168" s="119">
        <v>516.07445398647201</v>
      </c>
      <c r="X168" s="122">
        <v>521.15274944255805</v>
      </c>
      <c r="Y168" s="72">
        <v>43.2</v>
      </c>
      <c r="Z168" s="119">
        <v>516.07445398647201</v>
      </c>
      <c r="AA168" s="119">
        <v>516.07445398647201</v>
      </c>
      <c r="AB168" s="119">
        <v>516.07445398647201</v>
      </c>
      <c r="AC168" s="22">
        <v>127</v>
      </c>
      <c r="AD168" s="119">
        <v>516.07445398647201</v>
      </c>
      <c r="AE168" s="119">
        <v>516.07445398647201</v>
      </c>
      <c r="AF168" s="119">
        <v>516.07445398647201</v>
      </c>
      <c r="AG168" s="119">
        <v>516.07445398647201</v>
      </c>
      <c r="AH168" s="119">
        <v>516.07445398647201</v>
      </c>
      <c r="AI168" s="119">
        <v>516.07445398647201</v>
      </c>
      <c r="AJ168" s="119">
        <v>516.07445398647201</v>
      </c>
      <c r="AK168" s="119">
        <v>516.07445398647201</v>
      </c>
      <c r="AL168" s="122">
        <v>376.69339002067346</v>
      </c>
      <c r="AM168" s="119">
        <v>516.07445398647201</v>
      </c>
      <c r="AN168" s="122">
        <v>521.15274944255805</v>
      </c>
      <c r="AO168" s="119">
        <v>3.12</v>
      </c>
      <c r="AP168" s="119">
        <v>516.07445398647201</v>
      </c>
      <c r="AQ168" s="119">
        <v>516.07445398647201</v>
      </c>
      <c r="AR168" s="122">
        <v>521.15274944255805</v>
      </c>
      <c r="AS168" s="22">
        <v>127</v>
      </c>
      <c r="AT168" s="119">
        <v>516.07445398647201</v>
      </c>
      <c r="AU168" s="119">
        <v>516.07445398647201</v>
      </c>
      <c r="AV168" s="119">
        <v>516.07445398647201</v>
      </c>
      <c r="AW168" s="122">
        <v>521.15274944255805</v>
      </c>
    </row>
    <row r="169" spans="1:49" x14ac:dyDescent="0.25">
      <c r="A169" s="3">
        <v>118</v>
      </c>
      <c r="B169" s="122">
        <v>379.31644950896975</v>
      </c>
      <c r="C169" s="122">
        <v>379.31644950896975</v>
      </c>
      <c r="D169" s="22">
        <v>127</v>
      </c>
      <c r="E169" s="119">
        <v>516.07445398647201</v>
      </c>
      <c r="F169" s="122">
        <v>521.15060774443737</v>
      </c>
      <c r="G169" s="119">
        <v>516.07445398647201</v>
      </c>
      <c r="H169" s="119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2">
        <v>521.15060774443737</v>
      </c>
      <c r="N169" s="119">
        <v>516.07445398647201</v>
      </c>
      <c r="O169" s="122">
        <v>521.15060774443737</v>
      </c>
      <c r="P169" s="122">
        <v>379.31644950896975</v>
      </c>
      <c r="Q169" s="119">
        <v>516.07445398647201</v>
      </c>
      <c r="R169" s="122">
        <v>521.15060774443737</v>
      </c>
      <c r="S169" s="122">
        <v>521.15060774443737</v>
      </c>
      <c r="T169" s="22">
        <v>127</v>
      </c>
      <c r="U169" s="22">
        <v>127</v>
      </c>
      <c r="V169" s="122">
        <v>521.15060774443737</v>
      </c>
      <c r="W169" s="119">
        <v>516.07445398647201</v>
      </c>
      <c r="X169" s="122">
        <v>521.15060774443737</v>
      </c>
      <c r="Y169" s="72">
        <v>43.2</v>
      </c>
      <c r="Z169" s="119">
        <v>516.07445398647201</v>
      </c>
      <c r="AA169" s="119">
        <v>516.07445398647201</v>
      </c>
      <c r="AB169" s="119">
        <v>516.07445398647201</v>
      </c>
      <c r="AC169" s="22">
        <v>127</v>
      </c>
      <c r="AD169" s="119">
        <v>516.07445398647201</v>
      </c>
      <c r="AE169" s="119">
        <v>516.07445398647201</v>
      </c>
      <c r="AF169" s="119">
        <v>516.07445398647201</v>
      </c>
      <c r="AG169" s="119">
        <v>516.07445398647201</v>
      </c>
      <c r="AH169" s="119">
        <v>516.07445398647201</v>
      </c>
      <c r="AI169" s="119">
        <v>516.07445398647201</v>
      </c>
      <c r="AJ169" s="119">
        <v>516.07445398647201</v>
      </c>
      <c r="AK169" s="119">
        <v>516.07445398647201</v>
      </c>
      <c r="AL169" s="122">
        <v>379.31644950896975</v>
      </c>
      <c r="AM169" s="119">
        <v>516.07445398647201</v>
      </c>
      <c r="AN169" s="122">
        <v>521.15060774443737</v>
      </c>
      <c r="AO169" s="119">
        <v>3.12</v>
      </c>
      <c r="AP169" s="119">
        <v>516.07445398647201</v>
      </c>
      <c r="AQ169" s="119">
        <v>516.07445398647201</v>
      </c>
      <c r="AR169" s="122">
        <v>521.15060774443737</v>
      </c>
      <c r="AS169" s="22">
        <v>127</v>
      </c>
      <c r="AT169" s="119">
        <v>516.07445398647201</v>
      </c>
      <c r="AU169" s="119">
        <v>516.07445398647201</v>
      </c>
      <c r="AV169" s="119">
        <v>516.07445398647201</v>
      </c>
      <c r="AW169" s="122">
        <v>521.15060774443737</v>
      </c>
    </row>
    <row r="170" spans="1:49" x14ac:dyDescent="0.25">
      <c r="A170" s="3">
        <v>119</v>
      </c>
      <c r="B170" s="122">
        <v>381.93688831108261</v>
      </c>
      <c r="C170" s="122">
        <v>381.93688831108261</v>
      </c>
      <c r="D170" s="22">
        <v>127</v>
      </c>
      <c r="E170" s="119">
        <v>516.07445398647201</v>
      </c>
      <c r="F170" s="122">
        <v>521.15041169365111</v>
      </c>
      <c r="G170" s="119">
        <v>516.07445398647201</v>
      </c>
      <c r="H170" s="119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2">
        <v>521.15041169365111</v>
      </c>
      <c r="N170" s="119">
        <v>516.07445398647201</v>
      </c>
      <c r="O170" s="122">
        <v>521.15041169365111</v>
      </c>
      <c r="P170" s="122">
        <v>381.93688831108261</v>
      </c>
      <c r="Q170" s="119">
        <v>516.07445398647201</v>
      </c>
      <c r="R170" s="122">
        <v>521.15041169365111</v>
      </c>
      <c r="S170" s="122">
        <v>521.15041169365111</v>
      </c>
      <c r="T170" s="22">
        <v>127</v>
      </c>
      <c r="U170" s="22">
        <v>127</v>
      </c>
      <c r="V170" s="122">
        <v>521.15041169365111</v>
      </c>
      <c r="W170" s="119">
        <v>516.07445398647201</v>
      </c>
      <c r="X170" s="122">
        <v>521.15041169365111</v>
      </c>
      <c r="Y170" s="72">
        <v>43.2</v>
      </c>
      <c r="Z170" s="119">
        <v>516.07445398647201</v>
      </c>
      <c r="AA170" s="119">
        <v>516.07445398647201</v>
      </c>
      <c r="AB170" s="119">
        <v>516.07445398647201</v>
      </c>
      <c r="AC170" s="22">
        <v>127</v>
      </c>
      <c r="AD170" s="119">
        <v>516.07445398647201</v>
      </c>
      <c r="AE170" s="119">
        <v>516.07445398647201</v>
      </c>
      <c r="AF170" s="119">
        <v>516.07445398647201</v>
      </c>
      <c r="AG170" s="119">
        <v>516.07445398647201</v>
      </c>
      <c r="AH170" s="119">
        <v>516.07445398647201</v>
      </c>
      <c r="AI170" s="119">
        <v>516.07445398647201</v>
      </c>
      <c r="AJ170" s="119">
        <v>516.07445398647201</v>
      </c>
      <c r="AK170" s="119">
        <v>516.07445398647201</v>
      </c>
      <c r="AL170" s="122">
        <v>381.93688831108261</v>
      </c>
      <c r="AM170" s="119">
        <v>516.07445398647201</v>
      </c>
      <c r="AN170" s="122">
        <v>521.15041169365111</v>
      </c>
      <c r="AO170" s="119">
        <v>3.12</v>
      </c>
      <c r="AP170" s="119">
        <v>516.07445398647201</v>
      </c>
      <c r="AQ170" s="119">
        <v>516.07445398647201</v>
      </c>
      <c r="AR170" s="122">
        <v>521.15041169365111</v>
      </c>
      <c r="AS170" s="22">
        <v>127</v>
      </c>
      <c r="AT170" s="119">
        <v>516.07445398647201</v>
      </c>
      <c r="AU170" s="119">
        <v>516.07445398647201</v>
      </c>
      <c r="AV170" s="119">
        <v>516.07445398647201</v>
      </c>
      <c r="AW170" s="122">
        <v>521.15041169365111</v>
      </c>
    </row>
    <row r="171" spans="1:49" x14ac:dyDescent="0.25">
      <c r="A171" s="3">
        <v>120</v>
      </c>
      <c r="B171" s="122">
        <v>378.80623458687029</v>
      </c>
      <c r="C171" s="122">
        <v>378.80623458687029</v>
      </c>
      <c r="D171" s="22">
        <v>127</v>
      </c>
      <c r="E171" s="119">
        <v>506.03209964908433</v>
      </c>
      <c r="F171" s="122">
        <v>511.23753772260466</v>
      </c>
      <c r="G171" s="119">
        <v>506.03209964908433</v>
      </c>
      <c r="H171" s="119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2">
        <v>511.23753772260466</v>
      </c>
      <c r="N171" s="119">
        <v>506.03209964908433</v>
      </c>
      <c r="O171" s="122">
        <v>511.23753772260466</v>
      </c>
      <c r="P171" s="122">
        <v>378.80623458687029</v>
      </c>
      <c r="Q171" s="119">
        <v>506.03209964908433</v>
      </c>
      <c r="R171" s="122">
        <v>511.23753772260466</v>
      </c>
      <c r="S171" s="122">
        <v>511.23753772260466</v>
      </c>
      <c r="T171" s="22">
        <v>127</v>
      </c>
      <c r="U171" s="22">
        <v>127</v>
      </c>
      <c r="V171" s="122">
        <v>511.23753772260466</v>
      </c>
      <c r="W171" s="119">
        <v>506.03209964908433</v>
      </c>
      <c r="X171" s="122">
        <v>511.23753772260466</v>
      </c>
      <c r="Y171" s="72">
        <v>43.2</v>
      </c>
      <c r="Z171" s="119">
        <v>506.03209964908433</v>
      </c>
      <c r="AA171" s="119">
        <v>506.03209964908433</v>
      </c>
      <c r="AB171" s="119">
        <v>506.03209964908433</v>
      </c>
      <c r="AC171" s="22">
        <v>127</v>
      </c>
      <c r="AD171" s="119">
        <v>506.03209964908433</v>
      </c>
      <c r="AE171" s="119">
        <v>506.03209964908433</v>
      </c>
      <c r="AF171" s="119">
        <v>506.03209964908433</v>
      </c>
      <c r="AG171" s="119">
        <v>506.03209964908433</v>
      </c>
      <c r="AH171" s="119">
        <v>506.03209964908433</v>
      </c>
      <c r="AI171" s="119">
        <v>506.03209964908433</v>
      </c>
      <c r="AJ171" s="119">
        <v>506.03209964908433</v>
      </c>
      <c r="AK171" s="119">
        <v>506.03209964908433</v>
      </c>
      <c r="AL171" s="122">
        <v>378.80623458687029</v>
      </c>
      <c r="AM171" s="119">
        <v>506.03209964908433</v>
      </c>
      <c r="AN171" s="122">
        <v>511.23753772260466</v>
      </c>
      <c r="AO171" s="119">
        <v>3.12</v>
      </c>
      <c r="AP171" s="119">
        <v>506.03209964908433</v>
      </c>
      <c r="AQ171" s="119">
        <v>506.03209964908433</v>
      </c>
      <c r="AR171" s="122">
        <v>511.23753772260466</v>
      </c>
      <c r="AS171" s="22">
        <v>127</v>
      </c>
      <c r="AT171" s="119">
        <v>506.03209964908433</v>
      </c>
      <c r="AU171" s="119">
        <v>506.03209964908433</v>
      </c>
      <c r="AV171" s="119">
        <v>506.03209964908433</v>
      </c>
      <c r="AW171" s="122">
        <v>511.23753772260466</v>
      </c>
    </row>
    <row r="172" spans="1:49" x14ac:dyDescent="0.25">
      <c r="A172" s="3">
        <v>121</v>
      </c>
      <c r="B172" s="122">
        <v>381.56498672047223</v>
      </c>
      <c r="C172" s="122">
        <v>381.56498672047223</v>
      </c>
      <c r="D172" s="22">
        <v>127</v>
      </c>
      <c r="E172" s="119">
        <v>506.03209964908433</v>
      </c>
      <c r="F172" s="122">
        <v>511.2341487289691</v>
      </c>
      <c r="G172" s="119">
        <v>506.03209964908433</v>
      </c>
      <c r="H172" s="119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2">
        <v>511.2341487289691</v>
      </c>
      <c r="N172" s="119">
        <v>506.03209964908433</v>
      </c>
      <c r="O172" s="122">
        <v>511.2341487289691</v>
      </c>
      <c r="P172" s="122">
        <v>381.56498672047223</v>
      </c>
      <c r="Q172" s="119">
        <v>506.03209964908433</v>
      </c>
      <c r="R172" s="122">
        <v>511.2341487289691</v>
      </c>
      <c r="S172" s="122">
        <v>511.2341487289691</v>
      </c>
      <c r="T172" s="22">
        <v>127</v>
      </c>
      <c r="U172" s="22">
        <v>127</v>
      </c>
      <c r="V172" s="122">
        <v>511.2341487289691</v>
      </c>
      <c r="W172" s="119">
        <v>506.03209964908433</v>
      </c>
      <c r="X172" s="122">
        <v>511.2341487289691</v>
      </c>
      <c r="Y172" s="72">
        <v>43.2</v>
      </c>
      <c r="Z172" s="119">
        <v>506.03209964908433</v>
      </c>
      <c r="AA172" s="119">
        <v>506.03209964908433</v>
      </c>
      <c r="AB172" s="119">
        <v>506.03209964908433</v>
      </c>
      <c r="AC172" s="22">
        <v>127</v>
      </c>
      <c r="AD172" s="119">
        <v>506.03209964908433</v>
      </c>
      <c r="AE172" s="119">
        <v>506.03209964908433</v>
      </c>
      <c r="AF172" s="119">
        <v>506.03209964908433</v>
      </c>
      <c r="AG172" s="119">
        <v>506.03209964908433</v>
      </c>
      <c r="AH172" s="119">
        <v>506.03209964908433</v>
      </c>
      <c r="AI172" s="119">
        <v>506.03209964908433</v>
      </c>
      <c r="AJ172" s="119">
        <v>506.03209964908433</v>
      </c>
      <c r="AK172" s="119">
        <v>506.03209964908433</v>
      </c>
      <c r="AL172" s="122">
        <v>381.56498672047223</v>
      </c>
      <c r="AM172" s="119">
        <v>506.03209964908433</v>
      </c>
      <c r="AN172" s="122">
        <v>511.2341487289691</v>
      </c>
      <c r="AO172" s="119">
        <v>3.12</v>
      </c>
      <c r="AP172" s="119">
        <v>506.03209964908433</v>
      </c>
      <c r="AQ172" s="119">
        <v>506.03209964908433</v>
      </c>
      <c r="AR172" s="122">
        <v>511.2341487289691</v>
      </c>
      <c r="AS172" s="22">
        <v>127</v>
      </c>
      <c r="AT172" s="119">
        <v>506.03209964908433</v>
      </c>
      <c r="AU172" s="119">
        <v>506.03209964908433</v>
      </c>
      <c r="AV172" s="119">
        <v>506.03209964908433</v>
      </c>
      <c r="AW172" s="122">
        <v>511.2341487289691</v>
      </c>
    </row>
    <row r="173" spans="1:49" x14ac:dyDescent="0.25">
      <c r="A173" s="3">
        <v>122</v>
      </c>
      <c r="B173" s="122">
        <v>376.75259583751313</v>
      </c>
      <c r="C173" s="122">
        <v>376.75259583751313</v>
      </c>
      <c r="D173" s="22">
        <v>127</v>
      </c>
      <c r="E173" s="119">
        <v>493.09388725680049</v>
      </c>
      <c r="F173" s="122">
        <v>498.4560524731595</v>
      </c>
      <c r="G173" s="119">
        <v>493.09388725680049</v>
      </c>
      <c r="H173" s="119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2">
        <v>498.4560524731595</v>
      </c>
      <c r="N173" s="119">
        <v>493.09388725680049</v>
      </c>
      <c r="O173" s="122">
        <v>498.4560524731595</v>
      </c>
      <c r="P173" s="122">
        <v>376.75259583751313</v>
      </c>
      <c r="Q173" s="119">
        <v>493.09388725680049</v>
      </c>
      <c r="R173" s="122">
        <v>498.4560524731595</v>
      </c>
      <c r="S173" s="122">
        <v>498.4560524731595</v>
      </c>
      <c r="T173" s="22">
        <v>127</v>
      </c>
      <c r="U173" s="22">
        <v>127</v>
      </c>
      <c r="V173" s="122">
        <v>498.4560524731595</v>
      </c>
      <c r="W173" s="119">
        <v>493.09388725680049</v>
      </c>
      <c r="X173" s="122">
        <v>498.4560524731595</v>
      </c>
      <c r="Y173" s="72">
        <v>43.2</v>
      </c>
      <c r="Z173" s="119">
        <v>493.09388725680049</v>
      </c>
      <c r="AA173" s="119">
        <v>493.09388725680049</v>
      </c>
      <c r="AB173" s="119">
        <v>493.09388725680049</v>
      </c>
      <c r="AC173" s="22">
        <v>127</v>
      </c>
      <c r="AD173" s="119">
        <v>493.09388725680049</v>
      </c>
      <c r="AE173" s="119">
        <v>493.09388725680049</v>
      </c>
      <c r="AF173" s="119">
        <v>493.09388725680049</v>
      </c>
      <c r="AG173" s="119">
        <v>493.09388725680049</v>
      </c>
      <c r="AH173" s="119">
        <v>493.09388725680049</v>
      </c>
      <c r="AI173" s="119">
        <v>493.09388725680049</v>
      </c>
      <c r="AJ173" s="119">
        <v>493.09388725680049</v>
      </c>
      <c r="AK173" s="119">
        <v>493.09388725680049</v>
      </c>
      <c r="AL173" s="122">
        <v>376.75259583751313</v>
      </c>
      <c r="AM173" s="119">
        <v>493.09388725680049</v>
      </c>
      <c r="AN173" s="122">
        <v>498.4560524731595</v>
      </c>
      <c r="AO173" s="119">
        <v>3.12</v>
      </c>
      <c r="AP173" s="119">
        <v>493.09388725680049</v>
      </c>
      <c r="AQ173" s="119">
        <v>493.09388725680049</v>
      </c>
      <c r="AR173" s="122">
        <v>498.4560524731595</v>
      </c>
      <c r="AS173" s="22">
        <v>127</v>
      </c>
      <c r="AT173" s="119">
        <v>493.09388725680049</v>
      </c>
      <c r="AU173" s="119">
        <v>493.09388725680049</v>
      </c>
      <c r="AV173" s="119">
        <v>493.09388725680049</v>
      </c>
      <c r="AW173" s="122">
        <v>498.4560524731595</v>
      </c>
    </row>
    <row r="174" spans="1:49" x14ac:dyDescent="0.25">
      <c r="A174" s="3">
        <v>123</v>
      </c>
      <c r="B174" s="122">
        <v>373.9361271337068</v>
      </c>
      <c r="C174" s="122">
        <v>373.9361271337068</v>
      </c>
      <c r="D174" s="22">
        <v>127</v>
      </c>
      <c r="E174" s="119">
        <v>483.10103799249077</v>
      </c>
      <c r="F174" s="122">
        <v>488.57270483038468</v>
      </c>
      <c r="G174" s="119">
        <v>483.10103799249077</v>
      </c>
      <c r="H174" s="119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2">
        <v>488.57270483038468</v>
      </c>
      <c r="N174" s="119">
        <v>483.10103799249077</v>
      </c>
      <c r="O174" s="122">
        <v>488.57270483038468</v>
      </c>
      <c r="P174" s="122">
        <v>373.9361271337068</v>
      </c>
      <c r="Q174" s="119">
        <v>483.10103799249077</v>
      </c>
      <c r="R174" s="122">
        <v>488.57270483038468</v>
      </c>
      <c r="S174" s="122">
        <v>488.57270483038468</v>
      </c>
      <c r="T174" s="22">
        <v>127</v>
      </c>
      <c r="U174" s="22">
        <v>127</v>
      </c>
      <c r="V174" s="122">
        <v>488.57270483038468</v>
      </c>
      <c r="W174" s="119">
        <v>483.10103799249077</v>
      </c>
      <c r="X174" s="122">
        <v>488.57270483038468</v>
      </c>
      <c r="Y174" s="72">
        <v>43.2</v>
      </c>
      <c r="Z174" s="119">
        <v>483.10103799249077</v>
      </c>
      <c r="AA174" s="119">
        <v>483.10103799249077</v>
      </c>
      <c r="AB174" s="119">
        <v>483.10103799249077</v>
      </c>
      <c r="AC174" s="22">
        <v>127</v>
      </c>
      <c r="AD174" s="119">
        <v>483.10103799249077</v>
      </c>
      <c r="AE174" s="119">
        <v>483.10103799249077</v>
      </c>
      <c r="AF174" s="119">
        <v>483.10103799249077</v>
      </c>
      <c r="AG174" s="119">
        <v>483.10103799249077</v>
      </c>
      <c r="AH174" s="119">
        <v>483.10103799249077</v>
      </c>
      <c r="AI174" s="119">
        <v>483.10103799249077</v>
      </c>
      <c r="AJ174" s="119">
        <v>483.10103799249077</v>
      </c>
      <c r="AK174" s="119">
        <v>483.10103799249077</v>
      </c>
      <c r="AL174" s="122">
        <v>373.9361271337068</v>
      </c>
      <c r="AM174" s="119">
        <v>483.10103799249077</v>
      </c>
      <c r="AN174" s="122">
        <v>488.57270483038468</v>
      </c>
      <c r="AO174" s="119">
        <v>3.12</v>
      </c>
      <c r="AP174" s="119">
        <v>483.10103799249077</v>
      </c>
      <c r="AQ174" s="119">
        <v>483.10103799249077</v>
      </c>
      <c r="AR174" s="122">
        <v>488.57270483038468</v>
      </c>
      <c r="AS174" s="22">
        <v>127</v>
      </c>
      <c r="AT174" s="119">
        <v>483.10103799249077</v>
      </c>
      <c r="AU174" s="119">
        <v>483.10103799249077</v>
      </c>
      <c r="AV174" s="119">
        <v>483.10103799249077</v>
      </c>
      <c r="AW174" s="122">
        <v>488.57270483038468</v>
      </c>
    </row>
    <row r="175" spans="1:49" x14ac:dyDescent="0.25">
      <c r="A175" s="3">
        <v>124</v>
      </c>
      <c r="B175" s="122">
        <v>376.98470602254656</v>
      </c>
      <c r="C175" s="122">
        <v>376.98470602254656</v>
      </c>
      <c r="D175" s="22">
        <v>127</v>
      </c>
      <c r="E175" s="119">
        <v>482.48675493716564</v>
      </c>
      <c r="F175" s="122">
        <v>487.94886046746376</v>
      </c>
      <c r="G175" s="119">
        <v>482.48675493716564</v>
      </c>
      <c r="H175" s="119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2">
        <v>487.94886046746376</v>
      </c>
      <c r="N175" s="119">
        <v>482.48675493716564</v>
      </c>
      <c r="O175" s="122">
        <v>487.94886046746376</v>
      </c>
      <c r="P175" s="122">
        <v>376.98470602254656</v>
      </c>
      <c r="Q175" s="119">
        <v>482.48675493716564</v>
      </c>
      <c r="R175" s="122">
        <v>487.94886046746376</v>
      </c>
      <c r="S175" s="122">
        <v>487.94886046746376</v>
      </c>
      <c r="T175" s="22">
        <v>127</v>
      </c>
      <c r="U175" s="22">
        <v>127</v>
      </c>
      <c r="V175" s="122">
        <v>487.94886046746376</v>
      </c>
      <c r="W175" s="119">
        <v>482.48675493716564</v>
      </c>
      <c r="X175" s="122">
        <v>487.94886046746376</v>
      </c>
      <c r="Y175" s="72">
        <v>43.2</v>
      </c>
      <c r="Z175" s="119">
        <v>482.48675493716564</v>
      </c>
      <c r="AA175" s="119">
        <v>482.48675493716564</v>
      </c>
      <c r="AB175" s="119">
        <v>482.48675493716564</v>
      </c>
      <c r="AC175" s="22">
        <v>127</v>
      </c>
      <c r="AD175" s="119">
        <v>482.48675493716564</v>
      </c>
      <c r="AE175" s="119">
        <v>482.48675493716564</v>
      </c>
      <c r="AF175" s="119">
        <v>482.48675493716564</v>
      </c>
      <c r="AG175" s="119">
        <v>482.48675493716564</v>
      </c>
      <c r="AH175" s="119">
        <v>482.48675493716564</v>
      </c>
      <c r="AI175" s="119">
        <v>482.48675493716564</v>
      </c>
      <c r="AJ175" s="119">
        <v>482.48675493716564</v>
      </c>
      <c r="AK175" s="119">
        <v>482.48675493716564</v>
      </c>
      <c r="AL175" s="122">
        <v>376.98470602254656</v>
      </c>
      <c r="AM175" s="119">
        <v>482.48675493716564</v>
      </c>
      <c r="AN175" s="122">
        <v>487.94886046746376</v>
      </c>
      <c r="AO175" s="119">
        <v>3.12</v>
      </c>
      <c r="AP175" s="119">
        <v>482.48675493716564</v>
      </c>
      <c r="AQ175" s="119">
        <v>482.48675493716564</v>
      </c>
      <c r="AR175" s="122">
        <v>487.94886046746376</v>
      </c>
      <c r="AS175" s="22">
        <v>127</v>
      </c>
      <c r="AT175" s="119">
        <v>482.48675493716564</v>
      </c>
      <c r="AU175" s="119">
        <v>482.48675493716564</v>
      </c>
      <c r="AV175" s="119">
        <v>482.48675493716564</v>
      </c>
      <c r="AW175" s="122">
        <v>487.94886046746376</v>
      </c>
    </row>
    <row r="176" spans="1:49" x14ac:dyDescent="0.25">
      <c r="A176" s="3">
        <v>125</v>
      </c>
      <c r="B176" s="122">
        <v>378.47888516168405</v>
      </c>
      <c r="C176" s="122">
        <v>378.47888516168405</v>
      </c>
      <c r="D176" s="22">
        <v>127</v>
      </c>
      <c r="E176" s="119">
        <v>479.43316908924817</v>
      </c>
      <c r="F176" s="122">
        <v>484.92037320690628</v>
      </c>
      <c r="G176" s="119">
        <v>479.43316908924817</v>
      </c>
      <c r="H176" s="119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2">
        <v>484.92037320690628</v>
      </c>
      <c r="N176" s="119">
        <v>479.43316908924817</v>
      </c>
      <c r="O176" s="122">
        <v>484.92037320690628</v>
      </c>
      <c r="P176" s="122">
        <v>378.47888516168405</v>
      </c>
      <c r="Q176" s="119">
        <v>479.43316908924817</v>
      </c>
      <c r="R176" s="122">
        <v>484.92037320690628</v>
      </c>
      <c r="S176" s="122">
        <v>484.92037320690628</v>
      </c>
      <c r="T176" s="22">
        <v>127</v>
      </c>
      <c r="U176" s="22">
        <v>127</v>
      </c>
      <c r="V176" s="122">
        <v>484.92037320690628</v>
      </c>
      <c r="W176" s="119">
        <v>479.43316908924817</v>
      </c>
      <c r="X176" s="122">
        <v>484.92037320690628</v>
      </c>
      <c r="Y176" s="72">
        <v>43.2</v>
      </c>
      <c r="Z176" s="119">
        <v>479.43316908924817</v>
      </c>
      <c r="AA176" s="119">
        <v>479.43316908924817</v>
      </c>
      <c r="AB176" s="119">
        <v>479.43316908924817</v>
      </c>
      <c r="AC176" s="22">
        <v>127</v>
      </c>
      <c r="AD176" s="119">
        <v>479.43316908924817</v>
      </c>
      <c r="AE176" s="119">
        <v>479.43316908924817</v>
      </c>
      <c r="AF176" s="119">
        <v>479.43316908924817</v>
      </c>
      <c r="AG176" s="119">
        <v>479.43316908924817</v>
      </c>
      <c r="AH176" s="119">
        <v>479.43316908924817</v>
      </c>
      <c r="AI176" s="119">
        <v>479.43316908924817</v>
      </c>
      <c r="AJ176" s="119">
        <v>479.43316908924817</v>
      </c>
      <c r="AK176" s="119">
        <v>479.43316908924817</v>
      </c>
      <c r="AL176" s="122">
        <v>378.47888516168405</v>
      </c>
      <c r="AM176" s="119">
        <v>479.43316908924817</v>
      </c>
      <c r="AN176" s="122">
        <v>484.92037320690628</v>
      </c>
      <c r="AO176" s="119">
        <v>3.12</v>
      </c>
      <c r="AP176" s="119">
        <v>479.43316908924817</v>
      </c>
      <c r="AQ176" s="119">
        <v>479.43316908924817</v>
      </c>
      <c r="AR176" s="122">
        <v>484.92037320690628</v>
      </c>
      <c r="AS176" s="22">
        <v>127</v>
      </c>
      <c r="AT176" s="119">
        <v>479.43316908924817</v>
      </c>
      <c r="AU176" s="119">
        <v>479.43316908924817</v>
      </c>
      <c r="AV176" s="119">
        <v>479.43316908924817</v>
      </c>
      <c r="AW176" s="122">
        <v>484.92037320690628</v>
      </c>
    </row>
    <row r="177" spans="1:49" x14ac:dyDescent="0.25">
      <c r="A177" s="3">
        <v>126</v>
      </c>
      <c r="B177" s="122">
        <v>378.04162621153699</v>
      </c>
      <c r="C177" s="122">
        <v>378.04162621153699</v>
      </c>
      <c r="D177" s="22">
        <v>127</v>
      </c>
      <c r="E177" s="119">
        <v>473.41409579158994</v>
      </c>
      <c r="F177" s="122">
        <v>478.9661615846652</v>
      </c>
      <c r="G177" s="119">
        <v>473.41409579158994</v>
      </c>
      <c r="H177" s="119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2">
        <v>478.9661615846652</v>
      </c>
      <c r="N177" s="119">
        <v>473.41409579158994</v>
      </c>
      <c r="O177" s="122">
        <v>478.9661615846652</v>
      </c>
      <c r="P177" s="122">
        <v>378.04162621153699</v>
      </c>
      <c r="Q177" s="119">
        <v>473.41409579158994</v>
      </c>
      <c r="R177" s="122">
        <v>478.9661615846652</v>
      </c>
      <c r="S177" s="122">
        <v>478.9661615846652</v>
      </c>
      <c r="T177" s="22">
        <v>127</v>
      </c>
      <c r="U177" s="22">
        <v>127</v>
      </c>
      <c r="V177" s="122">
        <v>478.9661615846652</v>
      </c>
      <c r="W177" s="119">
        <v>473.41409579158994</v>
      </c>
      <c r="X177" s="122">
        <v>478.9661615846652</v>
      </c>
      <c r="Y177" s="72">
        <v>43.2</v>
      </c>
      <c r="Z177" s="119">
        <v>473.41409579158994</v>
      </c>
      <c r="AA177" s="119">
        <v>473.41409579158994</v>
      </c>
      <c r="AB177" s="119">
        <v>473.41409579158994</v>
      </c>
      <c r="AC177" s="22">
        <v>127</v>
      </c>
      <c r="AD177" s="119">
        <v>473.41409579158994</v>
      </c>
      <c r="AE177" s="119">
        <v>473.41409579158994</v>
      </c>
      <c r="AF177" s="119">
        <v>473.41409579158994</v>
      </c>
      <c r="AG177" s="119">
        <v>473.41409579158994</v>
      </c>
      <c r="AH177" s="119">
        <v>473.41409579158994</v>
      </c>
      <c r="AI177" s="119">
        <v>473.41409579158994</v>
      </c>
      <c r="AJ177" s="119">
        <v>473.41409579158994</v>
      </c>
      <c r="AK177" s="119">
        <v>473.41409579158994</v>
      </c>
      <c r="AL177" s="122">
        <v>378.04162621153699</v>
      </c>
      <c r="AM177" s="119">
        <v>473.41409579158994</v>
      </c>
      <c r="AN177" s="122">
        <v>478.9661615846652</v>
      </c>
      <c r="AO177" s="119">
        <v>3.12</v>
      </c>
      <c r="AP177" s="119">
        <v>473.41409579158994</v>
      </c>
      <c r="AQ177" s="119">
        <v>473.41409579158994</v>
      </c>
      <c r="AR177" s="122">
        <v>478.9661615846652</v>
      </c>
      <c r="AS177" s="22">
        <v>127</v>
      </c>
      <c r="AT177" s="119">
        <v>473.41409579158994</v>
      </c>
      <c r="AU177" s="119">
        <v>473.41409579158994</v>
      </c>
      <c r="AV177" s="119">
        <v>473.41409579158994</v>
      </c>
      <c r="AW177" s="122">
        <v>478.9661615846652</v>
      </c>
    </row>
    <row r="178" spans="1:49" x14ac:dyDescent="0.25">
      <c r="A178" s="3">
        <v>127</v>
      </c>
      <c r="B178" s="122">
        <v>374.47529910963209</v>
      </c>
      <c r="C178" s="122">
        <v>374.47529910963209</v>
      </c>
      <c r="D178" s="22">
        <v>127</v>
      </c>
      <c r="E178" s="119">
        <v>462.29345838663033</v>
      </c>
      <c r="F178" s="122">
        <v>467.96333095465991</v>
      </c>
      <c r="G178" s="119">
        <v>462.29345838663033</v>
      </c>
      <c r="H178" s="119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2">
        <v>467.96333095465991</v>
      </c>
      <c r="N178" s="119">
        <v>462.29345838663033</v>
      </c>
      <c r="O178" s="122">
        <v>467.96333095465991</v>
      </c>
      <c r="P178" s="122">
        <v>374.47529910963209</v>
      </c>
      <c r="Q178" s="119">
        <v>462.29345838663033</v>
      </c>
      <c r="R178" s="122">
        <v>467.96333095465991</v>
      </c>
      <c r="S178" s="122">
        <v>467.96333095465991</v>
      </c>
      <c r="T178" s="22">
        <v>127</v>
      </c>
      <c r="U178" s="22">
        <v>127</v>
      </c>
      <c r="V178" s="122">
        <v>467.96333095465991</v>
      </c>
      <c r="W178" s="119">
        <v>462.29345838663033</v>
      </c>
      <c r="X178" s="122">
        <v>467.96333095465991</v>
      </c>
      <c r="Y178" s="72">
        <v>43.2</v>
      </c>
      <c r="Z178" s="119">
        <v>462.29345838663033</v>
      </c>
      <c r="AA178" s="119">
        <v>462.29345838663033</v>
      </c>
      <c r="AB178" s="119">
        <v>462.29345838663033</v>
      </c>
      <c r="AC178" s="22">
        <v>127</v>
      </c>
      <c r="AD178" s="119">
        <v>462.29345838663033</v>
      </c>
      <c r="AE178" s="119">
        <v>462.29345838663033</v>
      </c>
      <c r="AF178" s="119">
        <v>462.29345838663033</v>
      </c>
      <c r="AG178" s="119">
        <v>462.29345838663033</v>
      </c>
      <c r="AH178" s="119">
        <v>462.29345838663033</v>
      </c>
      <c r="AI178" s="119">
        <v>462.29345838663033</v>
      </c>
      <c r="AJ178" s="119">
        <v>462.29345838663033</v>
      </c>
      <c r="AK178" s="119">
        <v>462.29345838663033</v>
      </c>
      <c r="AL178" s="122">
        <v>374.47529910963209</v>
      </c>
      <c r="AM178" s="119">
        <v>462.29345838663033</v>
      </c>
      <c r="AN178" s="122">
        <v>467.96333095465991</v>
      </c>
      <c r="AO178" s="119">
        <v>3.12</v>
      </c>
      <c r="AP178" s="119">
        <v>462.29345838663033</v>
      </c>
      <c r="AQ178" s="119">
        <v>462.29345838663033</v>
      </c>
      <c r="AR178" s="122">
        <v>467.96333095465991</v>
      </c>
      <c r="AS178" s="22">
        <v>127</v>
      </c>
      <c r="AT178" s="119">
        <v>462.29345838663033</v>
      </c>
      <c r="AU178" s="119">
        <v>462.29345838663033</v>
      </c>
      <c r="AV178" s="119">
        <v>462.29345838663033</v>
      </c>
      <c r="AW178" s="122">
        <v>467.96333095465991</v>
      </c>
    </row>
    <row r="179" spans="1:49" x14ac:dyDescent="0.25">
      <c r="A179" s="3">
        <v>128</v>
      </c>
      <c r="B179" s="122">
        <v>378.16129461282509</v>
      </c>
      <c r="C179" s="122">
        <v>378.16129461282509</v>
      </c>
      <c r="D179" s="22">
        <v>127</v>
      </c>
      <c r="E179" s="119">
        <v>462.29345838663033</v>
      </c>
      <c r="F179" s="122">
        <v>467.95510588308889</v>
      </c>
      <c r="G179" s="119">
        <v>462.29345838663033</v>
      </c>
      <c r="H179" s="119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2">
        <v>467.95510588308889</v>
      </c>
      <c r="N179" s="119">
        <v>462.29345838663033</v>
      </c>
      <c r="O179" s="122">
        <v>467.95510588308889</v>
      </c>
      <c r="P179" s="122">
        <v>378.16129461282509</v>
      </c>
      <c r="Q179" s="119">
        <v>462.29345838663033</v>
      </c>
      <c r="R179" s="122">
        <v>467.95510588308889</v>
      </c>
      <c r="S179" s="122">
        <v>467.95510588308889</v>
      </c>
      <c r="T179" s="22">
        <v>127</v>
      </c>
      <c r="U179" s="22">
        <v>127</v>
      </c>
      <c r="V179" s="122">
        <v>467.95510588308889</v>
      </c>
      <c r="W179" s="119">
        <v>462.29345838663033</v>
      </c>
      <c r="X179" s="122">
        <v>467.95510588308889</v>
      </c>
      <c r="Y179" s="72">
        <v>43.2</v>
      </c>
      <c r="Z179" s="119">
        <v>462.29345838663033</v>
      </c>
      <c r="AA179" s="119">
        <v>462.29345838663033</v>
      </c>
      <c r="AB179" s="119">
        <v>462.29345838663033</v>
      </c>
      <c r="AC179" s="22">
        <v>127</v>
      </c>
      <c r="AD179" s="119">
        <v>462.29345838663033</v>
      </c>
      <c r="AE179" s="119">
        <v>462.29345838663033</v>
      </c>
      <c r="AF179" s="119">
        <v>462.29345838663033</v>
      </c>
      <c r="AG179" s="119">
        <v>462.29345838663033</v>
      </c>
      <c r="AH179" s="119">
        <v>462.29345838663033</v>
      </c>
      <c r="AI179" s="119">
        <v>462.29345838663033</v>
      </c>
      <c r="AJ179" s="119">
        <v>462.29345838663033</v>
      </c>
      <c r="AK179" s="119">
        <v>462.29345838663033</v>
      </c>
      <c r="AL179" s="122">
        <v>378.16129461282509</v>
      </c>
      <c r="AM179" s="119">
        <v>462.29345838663033</v>
      </c>
      <c r="AN179" s="122">
        <v>467.95510588308889</v>
      </c>
      <c r="AO179" s="119">
        <v>3.12</v>
      </c>
      <c r="AP179" s="119">
        <v>462.29345838663033</v>
      </c>
      <c r="AQ179" s="119">
        <v>462.29345838663033</v>
      </c>
      <c r="AR179" s="122">
        <v>467.95510588308889</v>
      </c>
      <c r="AS179" s="22">
        <v>127</v>
      </c>
      <c r="AT179" s="119">
        <v>462.29345838663033</v>
      </c>
      <c r="AU179" s="119">
        <v>462.29345838663033</v>
      </c>
      <c r="AV179" s="119">
        <v>462.29345838663033</v>
      </c>
      <c r="AW179" s="122">
        <v>467.95510588308889</v>
      </c>
    </row>
    <row r="180" spans="1:49" x14ac:dyDescent="0.25">
      <c r="A180" s="3">
        <v>129</v>
      </c>
      <c r="B180" s="122">
        <v>381.69233400022273</v>
      </c>
      <c r="C180" s="122">
        <v>381.69233400022273</v>
      </c>
      <c r="D180" s="22">
        <v>127</v>
      </c>
      <c r="E180" s="119">
        <v>462.29345838663033</v>
      </c>
      <c r="F180" s="122">
        <v>467.94936901353094</v>
      </c>
      <c r="G180" s="119">
        <v>462.29345838663033</v>
      </c>
      <c r="H180" s="119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2">
        <v>467.94936901353094</v>
      </c>
      <c r="N180" s="119">
        <v>462.29345838663033</v>
      </c>
      <c r="O180" s="122">
        <v>467.94936901353094</v>
      </c>
      <c r="P180" s="122">
        <v>381.69233400022273</v>
      </c>
      <c r="Q180" s="119">
        <v>462.29345838663033</v>
      </c>
      <c r="R180" s="122">
        <v>467.94936901353094</v>
      </c>
      <c r="S180" s="122">
        <v>467.94936901353094</v>
      </c>
      <c r="T180" s="22">
        <v>127</v>
      </c>
      <c r="U180" s="22">
        <v>127</v>
      </c>
      <c r="V180" s="122">
        <v>467.94936901353094</v>
      </c>
      <c r="W180" s="119">
        <v>462.29345838663033</v>
      </c>
      <c r="X180" s="122">
        <v>467.94936901353094</v>
      </c>
      <c r="Y180" s="72">
        <v>43.2</v>
      </c>
      <c r="Z180" s="119">
        <v>462.29345838663033</v>
      </c>
      <c r="AA180" s="119">
        <v>462.29345838663033</v>
      </c>
      <c r="AB180" s="119">
        <v>462.29345838663033</v>
      </c>
      <c r="AC180" s="22">
        <v>127</v>
      </c>
      <c r="AD180" s="119">
        <v>462.29345838663033</v>
      </c>
      <c r="AE180" s="119">
        <v>462.29345838663033</v>
      </c>
      <c r="AF180" s="119">
        <v>462.29345838663033</v>
      </c>
      <c r="AG180" s="119">
        <v>462.29345838663033</v>
      </c>
      <c r="AH180" s="119">
        <v>462.29345838663033</v>
      </c>
      <c r="AI180" s="119">
        <v>462.29345838663033</v>
      </c>
      <c r="AJ180" s="119">
        <v>462.29345838663033</v>
      </c>
      <c r="AK180" s="119">
        <v>462.29345838663033</v>
      </c>
      <c r="AL180" s="122">
        <v>381.69233400022273</v>
      </c>
      <c r="AM180" s="119">
        <v>462.29345838663033</v>
      </c>
      <c r="AN180" s="122">
        <v>467.94936901353094</v>
      </c>
      <c r="AO180" s="119">
        <v>3.12</v>
      </c>
      <c r="AP180" s="119">
        <v>462.29345838663033</v>
      </c>
      <c r="AQ180" s="119">
        <v>462.29345838663033</v>
      </c>
      <c r="AR180" s="122">
        <v>467.94936901353094</v>
      </c>
      <c r="AS180" s="22">
        <v>127</v>
      </c>
      <c r="AT180" s="119">
        <v>462.29345838663033</v>
      </c>
      <c r="AU180" s="119">
        <v>462.29345838663033</v>
      </c>
      <c r="AV180" s="119">
        <v>462.29345838663033</v>
      </c>
      <c r="AW180" s="122">
        <v>467.94936901353094</v>
      </c>
    </row>
    <row r="181" spans="1:49" x14ac:dyDescent="0.25">
      <c r="A181" s="3">
        <v>130</v>
      </c>
      <c r="B181" s="122">
        <v>375.2605412416649</v>
      </c>
      <c r="C181" s="122">
        <v>375.2605412416649</v>
      </c>
      <c r="D181" s="22">
        <v>127</v>
      </c>
      <c r="E181" s="119">
        <v>447.17317768523696</v>
      </c>
      <c r="F181" s="122">
        <v>452.97645562845582</v>
      </c>
      <c r="G181" s="119">
        <v>447.17317768523696</v>
      </c>
      <c r="H181" s="119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2">
        <v>452.97645562845582</v>
      </c>
      <c r="N181" s="119">
        <v>447.17317768523696</v>
      </c>
      <c r="O181" s="122">
        <v>452.97645562845582</v>
      </c>
      <c r="P181" s="122">
        <v>375.2605412416649</v>
      </c>
      <c r="Q181" s="119">
        <v>447.17317768523696</v>
      </c>
      <c r="R181" s="122">
        <v>452.97645562845582</v>
      </c>
      <c r="S181" s="122">
        <v>452.97645562845582</v>
      </c>
      <c r="T181" s="22">
        <v>127</v>
      </c>
      <c r="U181" s="22">
        <v>127</v>
      </c>
      <c r="V181" s="122">
        <v>452.97645562845582</v>
      </c>
      <c r="W181" s="119">
        <v>447.17317768523696</v>
      </c>
      <c r="X181" s="122">
        <v>452.97645562845582</v>
      </c>
      <c r="Y181" s="72">
        <v>43.2</v>
      </c>
      <c r="Z181" s="119">
        <v>447.17317768523696</v>
      </c>
      <c r="AA181" s="119">
        <v>447.17317768523696</v>
      </c>
      <c r="AB181" s="119">
        <v>447.17317768523696</v>
      </c>
      <c r="AC181" s="22">
        <v>127</v>
      </c>
      <c r="AD181" s="119">
        <v>447.17317768523696</v>
      </c>
      <c r="AE181" s="119">
        <v>447.17317768523696</v>
      </c>
      <c r="AF181" s="119">
        <v>447.17317768523696</v>
      </c>
      <c r="AG181" s="119">
        <v>447.17317768523696</v>
      </c>
      <c r="AH181" s="119">
        <v>447.17317768523696</v>
      </c>
      <c r="AI181" s="119">
        <v>447.17317768523696</v>
      </c>
      <c r="AJ181" s="119">
        <v>447.17317768523696</v>
      </c>
      <c r="AK181" s="119">
        <v>447.17317768523696</v>
      </c>
      <c r="AL181" s="122">
        <v>375.2605412416649</v>
      </c>
      <c r="AM181" s="119">
        <v>447.17317768523696</v>
      </c>
      <c r="AN181" s="122">
        <v>452.97645562845582</v>
      </c>
      <c r="AO181" s="119">
        <v>3.12</v>
      </c>
      <c r="AP181" s="119">
        <v>447.17317768523696</v>
      </c>
      <c r="AQ181" s="119">
        <v>447.17317768523696</v>
      </c>
      <c r="AR181" s="122">
        <v>452.97645562845582</v>
      </c>
      <c r="AS181" s="22">
        <v>127</v>
      </c>
      <c r="AT181" s="119">
        <v>447.17317768523696</v>
      </c>
      <c r="AU181" s="119">
        <v>447.17317768523696</v>
      </c>
      <c r="AV181" s="119">
        <v>447.17317768523696</v>
      </c>
      <c r="AW181" s="122">
        <v>452.97645562845582</v>
      </c>
    </row>
    <row r="182" spans="1:49" x14ac:dyDescent="0.25">
      <c r="A182" s="3">
        <v>131</v>
      </c>
      <c r="B182" s="122">
        <v>368.71496178429697</v>
      </c>
      <c r="C182" s="122">
        <v>368.71496178429697</v>
      </c>
      <c r="D182" s="22">
        <v>127</v>
      </c>
      <c r="E182" s="119">
        <v>431.26202869125416</v>
      </c>
      <c r="F182" s="122">
        <v>437.1923804444919</v>
      </c>
      <c r="G182" s="119">
        <v>431.26202869125416</v>
      </c>
      <c r="H182" s="119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2">
        <v>437.1923804444919</v>
      </c>
      <c r="N182" s="119">
        <v>431.26202869125416</v>
      </c>
      <c r="O182" s="122">
        <v>437.1923804444919</v>
      </c>
      <c r="P182" s="122">
        <v>368.71496178429697</v>
      </c>
      <c r="Q182" s="119">
        <v>431.26202869125416</v>
      </c>
      <c r="R182" s="122">
        <v>437.1923804444919</v>
      </c>
      <c r="S182" s="122">
        <v>437.1923804444919</v>
      </c>
      <c r="T182" s="22">
        <v>127</v>
      </c>
      <c r="U182" s="22">
        <v>127</v>
      </c>
      <c r="V182" s="122">
        <v>437.1923804444919</v>
      </c>
      <c r="W182" s="119">
        <v>431.26202869125416</v>
      </c>
      <c r="X182" s="122">
        <v>437.1923804444919</v>
      </c>
      <c r="Y182" s="72">
        <v>43.2</v>
      </c>
      <c r="Z182" s="119">
        <v>431.26202869125416</v>
      </c>
      <c r="AA182" s="119">
        <v>431.26202869125416</v>
      </c>
      <c r="AB182" s="119">
        <v>431.26202869125416</v>
      </c>
      <c r="AC182" s="22">
        <v>127</v>
      </c>
      <c r="AD182" s="119">
        <v>431.26202869125416</v>
      </c>
      <c r="AE182" s="119">
        <v>431.26202869125416</v>
      </c>
      <c r="AF182" s="119">
        <v>431.26202869125416</v>
      </c>
      <c r="AG182" s="119">
        <v>431.26202869125416</v>
      </c>
      <c r="AH182" s="119">
        <v>431.26202869125416</v>
      </c>
      <c r="AI182" s="119">
        <v>431.26202869125416</v>
      </c>
      <c r="AJ182" s="119">
        <v>431.26202869125416</v>
      </c>
      <c r="AK182" s="119">
        <v>431.26202869125416</v>
      </c>
      <c r="AL182" s="122">
        <v>368.71496178429697</v>
      </c>
      <c r="AM182" s="119">
        <v>431.26202869125416</v>
      </c>
      <c r="AN182" s="122">
        <v>437.1923804444919</v>
      </c>
      <c r="AO182" s="119">
        <v>3.12</v>
      </c>
      <c r="AP182" s="119">
        <v>431.26202869125416</v>
      </c>
      <c r="AQ182" s="119">
        <v>431.26202869125416</v>
      </c>
      <c r="AR182" s="122">
        <v>437.1923804444919</v>
      </c>
      <c r="AS182" s="22">
        <v>127</v>
      </c>
      <c r="AT182" s="119">
        <v>431.26202869125416</v>
      </c>
      <c r="AU182" s="119">
        <v>431.26202869125416</v>
      </c>
      <c r="AV182" s="119">
        <v>431.26202869125416</v>
      </c>
      <c r="AW182" s="122">
        <v>437.1923804444919</v>
      </c>
    </row>
    <row r="183" spans="1:49" x14ac:dyDescent="0.25">
      <c r="A183" s="3">
        <v>132</v>
      </c>
      <c r="B183" s="122">
        <v>350.78558214626452</v>
      </c>
      <c r="C183" s="122">
        <v>350.78558214626452</v>
      </c>
      <c r="D183" s="22">
        <v>127</v>
      </c>
      <c r="E183" s="119">
        <v>398.13639285898557</v>
      </c>
      <c r="F183" s="122">
        <v>404.32796719441859</v>
      </c>
      <c r="G183" s="119">
        <v>398.13639285898557</v>
      </c>
      <c r="H183" s="119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2">
        <v>404.32796719441859</v>
      </c>
      <c r="N183" s="119">
        <v>398.13639285898557</v>
      </c>
      <c r="O183" s="122">
        <v>404.32796719441859</v>
      </c>
      <c r="P183" s="122">
        <v>350.78558214626452</v>
      </c>
      <c r="Q183" s="119">
        <v>398.13639285898557</v>
      </c>
      <c r="R183" s="122">
        <v>404.32796719441859</v>
      </c>
      <c r="S183" s="122">
        <v>404.32796719441859</v>
      </c>
      <c r="T183" s="22">
        <v>127</v>
      </c>
      <c r="U183" s="22">
        <v>127</v>
      </c>
      <c r="V183" s="122">
        <v>404.32796719441859</v>
      </c>
      <c r="W183" s="119">
        <v>398.13639285898557</v>
      </c>
      <c r="X183" s="122">
        <v>404.32796719441859</v>
      </c>
      <c r="Y183" s="72">
        <v>43.2</v>
      </c>
      <c r="Z183" s="119">
        <v>398.13639285898557</v>
      </c>
      <c r="AA183" s="119">
        <v>398.13639285898557</v>
      </c>
      <c r="AB183" s="119">
        <v>398.13639285898557</v>
      </c>
      <c r="AC183" s="22">
        <v>127</v>
      </c>
      <c r="AD183" s="119">
        <v>398.13639285898557</v>
      </c>
      <c r="AE183" s="119">
        <v>398.13639285898557</v>
      </c>
      <c r="AF183" s="119">
        <v>398.13639285898557</v>
      </c>
      <c r="AG183" s="119">
        <v>398.13639285898557</v>
      </c>
      <c r="AH183" s="119">
        <v>398.13639285898557</v>
      </c>
      <c r="AI183" s="119">
        <v>398.13639285898557</v>
      </c>
      <c r="AJ183" s="119">
        <v>398.13639285898557</v>
      </c>
      <c r="AK183" s="119">
        <v>398.13639285898557</v>
      </c>
      <c r="AL183" s="122">
        <v>350.78558214626452</v>
      </c>
      <c r="AM183" s="119">
        <v>398.13639285898557</v>
      </c>
      <c r="AN183" s="122">
        <v>404.32796719441859</v>
      </c>
      <c r="AO183" s="119">
        <v>3.12</v>
      </c>
      <c r="AP183" s="119">
        <v>398.13639285898557</v>
      </c>
      <c r="AQ183" s="119">
        <v>398.13639285898557</v>
      </c>
      <c r="AR183" s="122">
        <v>404.32796719441859</v>
      </c>
      <c r="AS183" s="22">
        <v>127</v>
      </c>
      <c r="AT183" s="119">
        <v>398.13639285898557</v>
      </c>
      <c r="AU183" s="119">
        <v>398.13639285898557</v>
      </c>
      <c r="AV183" s="119">
        <v>398.13639285898557</v>
      </c>
      <c r="AW183" s="122">
        <v>404.32796719441859</v>
      </c>
    </row>
    <row r="184" spans="1:49" x14ac:dyDescent="0.25">
      <c r="A184" s="3">
        <v>133</v>
      </c>
      <c r="B184" s="122">
        <v>356.35430276305408</v>
      </c>
      <c r="C184" s="122">
        <v>356.35430276305408</v>
      </c>
      <c r="D184" s="22">
        <v>127</v>
      </c>
      <c r="E184" s="119">
        <v>397.68352155689075</v>
      </c>
      <c r="F184" s="122">
        <v>403.8629020335689</v>
      </c>
      <c r="G184" s="119">
        <v>397.68352155689075</v>
      </c>
      <c r="H184" s="119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2">
        <v>403.8629020335689</v>
      </c>
      <c r="N184" s="119">
        <v>397.68352155689075</v>
      </c>
      <c r="O184" s="122">
        <v>403.8629020335689</v>
      </c>
      <c r="P184" s="122">
        <v>356.35430276305408</v>
      </c>
      <c r="Q184" s="119">
        <v>397.68352155689075</v>
      </c>
      <c r="R184" s="122">
        <v>403.8629020335689</v>
      </c>
      <c r="S184" s="122">
        <v>403.8629020335689</v>
      </c>
      <c r="T184" s="22">
        <v>127</v>
      </c>
      <c r="U184" s="22">
        <v>127</v>
      </c>
      <c r="V184" s="122">
        <v>403.8629020335689</v>
      </c>
      <c r="W184" s="119">
        <v>397.68352155689075</v>
      </c>
      <c r="X184" s="122">
        <v>403.8629020335689</v>
      </c>
      <c r="Y184" s="72">
        <v>43.2</v>
      </c>
      <c r="Z184" s="119">
        <v>397.68352155689075</v>
      </c>
      <c r="AA184" s="119">
        <v>397.68352155689075</v>
      </c>
      <c r="AB184" s="119">
        <v>397.68352155689075</v>
      </c>
      <c r="AC184" s="22">
        <v>127</v>
      </c>
      <c r="AD184" s="119">
        <v>397.68352155689075</v>
      </c>
      <c r="AE184" s="119">
        <v>397.68352155689075</v>
      </c>
      <c r="AF184" s="119">
        <v>397.68352155689075</v>
      </c>
      <c r="AG184" s="119">
        <v>397.68352155689075</v>
      </c>
      <c r="AH184" s="119">
        <v>397.68352155689075</v>
      </c>
      <c r="AI184" s="119">
        <v>397.68352155689075</v>
      </c>
      <c r="AJ184" s="119">
        <v>397.68352155689075</v>
      </c>
      <c r="AK184" s="119">
        <v>397.68352155689075</v>
      </c>
      <c r="AL184" s="122">
        <v>356.35430276305408</v>
      </c>
      <c r="AM184" s="119">
        <v>397.68352155689075</v>
      </c>
      <c r="AN184" s="122">
        <v>403.8629020335689</v>
      </c>
      <c r="AO184" s="119">
        <v>3.12</v>
      </c>
      <c r="AP184" s="119">
        <v>397.68352155689075</v>
      </c>
      <c r="AQ184" s="119">
        <v>397.68352155689075</v>
      </c>
      <c r="AR184" s="122">
        <v>403.8629020335689</v>
      </c>
      <c r="AS184" s="22">
        <v>127</v>
      </c>
      <c r="AT184" s="119">
        <v>397.68352155689075</v>
      </c>
      <c r="AU184" s="119">
        <v>397.68352155689075</v>
      </c>
      <c r="AV184" s="119">
        <v>397.68352155689075</v>
      </c>
      <c r="AW184" s="122">
        <v>403.8629020335689</v>
      </c>
    </row>
    <row r="185" spans="1:49" x14ac:dyDescent="0.25">
      <c r="A185" s="3">
        <v>134</v>
      </c>
      <c r="B185" s="122">
        <v>361.92745129154287</v>
      </c>
      <c r="C185" s="122">
        <v>361.92745129154287</v>
      </c>
      <c r="D185" s="22">
        <v>127</v>
      </c>
      <c r="E185" s="119">
        <v>397.68352155689075</v>
      </c>
      <c r="F185" s="122">
        <v>403.84970792606453</v>
      </c>
      <c r="G185" s="119">
        <v>397.68352155689075</v>
      </c>
      <c r="H185" s="119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2">
        <v>403.84970792606453</v>
      </c>
      <c r="N185" s="119">
        <v>397.68352155689075</v>
      </c>
      <c r="O185" s="122">
        <v>403.84970792606453</v>
      </c>
      <c r="P185" s="122">
        <v>361.92745129154287</v>
      </c>
      <c r="Q185" s="119">
        <v>397.68352155689075</v>
      </c>
      <c r="R185" s="122">
        <v>403.84970792606453</v>
      </c>
      <c r="S185" s="122">
        <v>403.84970792606453</v>
      </c>
      <c r="T185" s="22">
        <v>127</v>
      </c>
      <c r="U185" s="22">
        <v>127</v>
      </c>
      <c r="V185" s="122">
        <v>403.84970792606453</v>
      </c>
      <c r="W185" s="119">
        <v>397.68352155689075</v>
      </c>
      <c r="X185" s="122">
        <v>403.84970792606453</v>
      </c>
      <c r="Y185" s="72">
        <v>43.2</v>
      </c>
      <c r="Z185" s="119">
        <v>397.68352155689075</v>
      </c>
      <c r="AA185" s="119">
        <v>397.68352155689075</v>
      </c>
      <c r="AB185" s="119">
        <v>397.68352155689075</v>
      </c>
      <c r="AC185" s="22">
        <v>127</v>
      </c>
      <c r="AD185" s="119">
        <v>397.68352155689075</v>
      </c>
      <c r="AE185" s="119">
        <v>397.68352155689075</v>
      </c>
      <c r="AF185" s="119">
        <v>397.68352155689075</v>
      </c>
      <c r="AG185" s="119">
        <v>397.68352155689075</v>
      </c>
      <c r="AH185" s="119">
        <v>397.68352155689075</v>
      </c>
      <c r="AI185" s="119">
        <v>397.68352155689075</v>
      </c>
      <c r="AJ185" s="119">
        <v>397.68352155689075</v>
      </c>
      <c r="AK185" s="119">
        <v>397.68352155689075</v>
      </c>
      <c r="AL185" s="122">
        <v>361.92745129154287</v>
      </c>
      <c r="AM185" s="119">
        <v>397.68352155689075</v>
      </c>
      <c r="AN185" s="122">
        <v>403.84970792606453</v>
      </c>
      <c r="AO185" s="119">
        <v>3.12</v>
      </c>
      <c r="AP185" s="119">
        <v>397.68352155689075</v>
      </c>
      <c r="AQ185" s="119">
        <v>397.68352155689075</v>
      </c>
      <c r="AR185" s="122">
        <v>403.84970792606453</v>
      </c>
      <c r="AS185" s="22">
        <v>127</v>
      </c>
      <c r="AT185" s="119">
        <v>397.68352155689075</v>
      </c>
      <c r="AU185" s="119">
        <v>397.68352155689075</v>
      </c>
      <c r="AV185" s="119">
        <v>397.68352155689075</v>
      </c>
      <c r="AW185" s="122">
        <v>403.84970792606453</v>
      </c>
    </row>
    <row r="186" spans="1:49" x14ac:dyDescent="0.25">
      <c r="A186" s="3">
        <v>135</v>
      </c>
      <c r="B186" s="122">
        <v>363.45816039473465</v>
      </c>
      <c r="C186" s="122">
        <v>363.45816039473465</v>
      </c>
      <c r="D186" s="22">
        <v>127</v>
      </c>
      <c r="E186" s="119">
        <v>392.756972248252</v>
      </c>
      <c r="F186" s="122">
        <v>398.95068449191717</v>
      </c>
      <c r="G186" s="119">
        <v>392.756972248252</v>
      </c>
      <c r="H186" s="119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2">
        <v>398.95068449191717</v>
      </c>
      <c r="N186" s="119">
        <v>392.756972248252</v>
      </c>
      <c r="O186" s="122">
        <v>398.95068449191717</v>
      </c>
      <c r="P186" s="122">
        <v>363.45816039473465</v>
      </c>
      <c r="Q186" s="119">
        <v>392.756972248252</v>
      </c>
      <c r="R186" s="122">
        <v>398.95068449191717</v>
      </c>
      <c r="S186" s="122">
        <v>398.95068449191717</v>
      </c>
      <c r="T186" s="22">
        <v>127</v>
      </c>
      <c r="U186" s="22">
        <v>127</v>
      </c>
      <c r="V186" s="122">
        <v>398.95068449191717</v>
      </c>
      <c r="W186" s="119">
        <v>392.756972248252</v>
      </c>
      <c r="X186" s="122">
        <v>398.95068449191717</v>
      </c>
      <c r="Y186" s="72">
        <v>43.2</v>
      </c>
      <c r="Z186" s="119">
        <v>392.756972248252</v>
      </c>
      <c r="AA186" s="119">
        <v>392.756972248252</v>
      </c>
      <c r="AB186" s="119">
        <v>392.756972248252</v>
      </c>
      <c r="AC186" s="22">
        <v>127</v>
      </c>
      <c r="AD186" s="119">
        <v>392.756972248252</v>
      </c>
      <c r="AE186" s="119">
        <v>392.756972248252</v>
      </c>
      <c r="AF186" s="119">
        <v>392.756972248252</v>
      </c>
      <c r="AG186" s="119">
        <v>392.756972248252</v>
      </c>
      <c r="AH186" s="119">
        <v>392.756972248252</v>
      </c>
      <c r="AI186" s="119">
        <v>392.756972248252</v>
      </c>
      <c r="AJ186" s="119">
        <v>392.756972248252</v>
      </c>
      <c r="AK186" s="119">
        <v>392.756972248252</v>
      </c>
      <c r="AL186" s="122">
        <v>363.45816039473465</v>
      </c>
      <c r="AM186" s="119">
        <v>392.756972248252</v>
      </c>
      <c r="AN186" s="122">
        <v>398.95068449191717</v>
      </c>
      <c r="AO186" s="119">
        <v>3.12</v>
      </c>
      <c r="AP186" s="119">
        <v>392.756972248252</v>
      </c>
      <c r="AQ186" s="119">
        <v>392.756972248252</v>
      </c>
      <c r="AR186" s="122">
        <v>398.95068449191717</v>
      </c>
      <c r="AS186" s="22">
        <v>127</v>
      </c>
      <c r="AT186" s="119">
        <v>392.756972248252</v>
      </c>
      <c r="AU186" s="119">
        <v>392.756972248252</v>
      </c>
      <c r="AV186" s="119">
        <v>392.756972248252</v>
      </c>
      <c r="AW186" s="122">
        <v>398.95068449191717</v>
      </c>
    </row>
    <row r="187" spans="1:49" x14ac:dyDescent="0.25">
      <c r="A187" s="3">
        <v>136</v>
      </c>
      <c r="B187" s="122">
        <v>363.33889308871414</v>
      </c>
      <c r="C187" s="122">
        <v>363.33889308871414</v>
      </c>
      <c r="D187" s="22">
        <v>127</v>
      </c>
      <c r="E187" s="119">
        <v>385.76765212763587</v>
      </c>
      <c r="F187" s="122">
        <v>391.99306627127214</v>
      </c>
      <c r="G187" s="119">
        <v>385.76765212763587</v>
      </c>
      <c r="H187" s="119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2">
        <v>391.99306627127214</v>
      </c>
      <c r="N187" s="119">
        <v>385.76765212763587</v>
      </c>
      <c r="O187" s="122">
        <v>391.99306627127214</v>
      </c>
      <c r="P187" s="122">
        <v>363.33889308871414</v>
      </c>
      <c r="Q187" s="119">
        <v>385.76765212763587</v>
      </c>
      <c r="R187" s="122">
        <v>391.99306627127214</v>
      </c>
      <c r="S187" s="122">
        <v>391.99306627127214</v>
      </c>
      <c r="T187" s="22">
        <v>127</v>
      </c>
      <c r="U187" s="22">
        <v>127</v>
      </c>
      <c r="V187" s="122">
        <v>391.99306627127214</v>
      </c>
      <c r="W187" s="119">
        <v>385.76765212763587</v>
      </c>
      <c r="X187" s="122">
        <v>391.99306627127214</v>
      </c>
      <c r="Y187" s="72">
        <v>43.2</v>
      </c>
      <c r="Z187" s="119">
        <v>385.76765212763587</v>
      </c>
      <c r="AA187" s="119">
        <v>385.76765212763587</v>
      </c>
      <c r="AB187" s="119">
        <v>385.76765212763587</v>
      </c>
      <c r="AC187" s="22">
        <v>127</v>
      </c>
      <c r="AD187" s="119">
        <v>385.76765212763587</v>
      </c>
      <c r="AE187" s="119">
        <v>385.76765212763587</v>
      </c>
      <c r="AF187" s="119">
        <v>385.76765212763587</v>
      </c>
      <c r="AG187" s="119">
        <v>385.76765212763587</v>
      </c>
      <c r="AH187" s="119">
        <v>385.76765212763587</v>
      </c>
      <c r="AI187" s="119">
        <v>385.76765212763587</v>
      </c>
      <c r="AJ187" s="119">
        <v>385.76765212763587</v>
      </c>
      <c r="AK187" s="119">
        <v>385.76765212763587</v>
      </c>
      <c r="AL187" s="122">
        <v>363.33889308871414</v>
      </c>
      <c r="AM187" s="119">
        <v>385.76765212763587</v>
      </c>
      <c r="AN187" s="122">
        <v>391.99306627127214</v>
      </c>
      <c r="AO187" s="119">
        <v>3.12</v>
      </c>
      <c r="AP187" s="119">
        <v>385.76765212763587</v>
      </c>
      <c r="AQ187" s="119">
        <v>385.76765212763587</v>
      </c>
      <c r="AR187" s="122">
        <v>391.99306627127214</v>
      </c>
      <c r="AS187" s="22">
        <v>127</v>
      </c>
      <c r="AT187" s="119">
        <v>385.76765212763587</v>
      </c>
      <c r="AU187" s="119">
        <v>385.76765212763587</v>
      </c>
      <c r="AV187" s="119">
        <v>385.76765212763587</v>
      </c>
      <c r="AW187" s="122">
        <v>391.99306627127214</v>
      </c>
    </row>
    <row r="188" spans="1:49" x14ac:dyDescent="0.25">
      <c r="A188" s="3">
        <v>137</v>
      </c>
      <c r="B188" s="122">
        <v>368.33418504341438</v>
      </c>
      <c r="C188" s="122">
        <v>368.33418504341438</v>
      </c>
      <c r="D188" s="22">
        <v>127</v>
      </c>
      <c r="E188" s="119">
        <v>385.33763086133456</v>
      </c>
      <c r="F188" s="122">
        <v>391.5589757806589</v>
      </c>
      <c r="G188" s="119">
        <v>385.33763086133456</v>
      </c>
      <c r="H188" s="119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2">
        <v>391.5589757806589</v>
      </c>
      <c r="N188" s="119">
        <v>385.33763086133456</v>
      </c>
      <c r="O188" s="122">
        <v>391.5589757806589</v>
      </c>
      <c r="P188" s="122">
        <v>368.33418504341438</v>
      </c>
      <c r="Q188" s="119">
        <v>385.33763086133456</v>
      </c>
      <c r="R188" s="122">
        <v>391.5589757806589</v>
      </c>
      <c r="S188" s="122">
        <v>391.5589757806589</v>
      </c>
      <c r="T188" s="22">
        <v>127</v>
      </c>
      <c r="U188" s="22">
        <v>127</v>
      </c>
      <c r="V188" s="122">
        <v>391.5589757806589</v>
      </c>
      <c r="W188" s="119">
        <v>385.33763086133456</v>
      </c>
      <c r="X188" s="122">
        <v>391.5589757806589</v>
      </c>
      <c r="Y188" s="72">
        <v>43.2</v>
      </c>
      <c r="Z188" s="119">
        <v>385.33763086133456</v>
      </c>
      <c r="AA188" s="119">
        <v>385.33763086133456</v>
      </c>
      <c r="AB188" s="119">
        <v>385.33763086133456</v>
      </c>
      <c r="AC188" s="22">
        <v>127</v>
      </c>
      <c r="AD188" s="119">
        <v>385.33763086133456</v>
      </c>
      <c r="AE188" s="119">
        <v>385.33763086133456</v>
      </c>
      <c r="AF188" s="119">
        <v>385.33763086133456</v>
      </c>
      <c r="AG188" s="119">
        <v>385.33763086133456</v>
      </c>
      <c r="AH188" s="119">
        <v>385.33763086133456</v>
      </c>
      <c r="AI188" s="119">
        <v>385.33763086133456</v>
      </c>
      <c r="AJ188" s="119">
        <v>385.33763086133456</v>
      </c>
      <c r="AK188" s="119">
        <v>385.33763086133456</v>
      </c>
      <c r="AL188" s="122">
        <v>368.33418504341438</v>
      </c>
      <c r="AM188" s="119">
        <v>385.33763086133456</v>
      </c>
      <c r="AN188" s="122">
        <v>391.5589757806589</v>
      </c>
      <c r="AO188" s="119">
        <v>3.12</v>
      </c>
      <c r="AP188" s="119">
        <v>385.33763086133456</v>
      </c>
      <c r="AQ188" s="119">
        <v>385.33763086133456</v>
      </c>
      <c r="AR188" s="122">
        <v>391.5589757806589</v>
      </c>
      <c r="AS188" s="22">
        <v>127</v>
      </c>
      <c r="AT188" s="119">
        <v>385.33763086133456</v>
      </c>
      <c r="AU188" s="119">
        <v>385.33763086133456</v>
      </c>
      <c r="AV188" s="119">
        <v>385.33763086133456</v>
      </c>
      <c r="AW188" s="122">
        <v>391.5589757806589</v>
      </c>
    </row>
    <row r="189" spans="1:49" x14ac:dyDescent="0.25">
      <c r="A189" s="3">
        <v>138</v>
      </c>
      <c r="B189" s="122">
        <v>372.92150953133068</v>
      </c>
      <c r="C189" s="122">
        <v>372.92150953133068</v>
      </c>
      <c r="D189" s="22">
        <v>127</v>
      </c>
      <c r="E189" s="119">
        <v>384.90840072596058</v>
      </c>
      <c r="F189" s="122">
        <v>391.13039617087031</v>
      </c>
      <c r="G189" s="119">
        <v>384.90840072596058</v>
      </c>
      <c r="H189" s="119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2">
        <v>391.13039617087031</v>
      </c>
      <c r="N189" s="119">
        <v>384.90840072596058</v>
      </c>
      <c r="O189" s="122">
        <v>391.13039617087031</v>
      </c>
      <c r="P189" s="122">
        <v>372.92150953133068</v>
      </c>
      <c r="Q189" s="119">
        <v>384.90840072596058</v>
      </c>
      <c r="R189" s="122">
        <v>391.13039617087031</v>
      </c>
      <c r="S189" s="122">
        <v>391.13039617087031</v>
      </c>
      <c r="T189" s="22">
        <v>127</v>
      </c>
      <c r="U189" s="22">
        <v>127</v>
      </c>
      <c r="V189" s="122">
        <v>391.13039617087031</v>
      </c>
      <c r="W189" s="119">
        <v>384.90840072596058</v>
      </c>
      <c r="X189" s="122">
        <v>391.13039617087031</v>
      </c>
      <c r="Y189" s="72">
        <v>43.2</v>
      </c>
      <c r="Z189" s="119">
        <v>384.90840072596058</v>
      </c>
      <c r="AA189" s="119">
        <v>384.90840072596058</v>
      </c>
      <c r="AB189" s="119">
        <v>384.90840072596058</v>
      </c>
      <c r="AC189" s="22">
        <v>127</v>
      </c>
      <c r="AD189" s="119">
        <v>384.90840072596058</v>
      </c>
      <c r="AE189" s="119">
        <v>384.90840072596058</v>
      </c>
      <c r="AF189" s="119">
        <v>384.90840072596058</v>
      </c>
      <c r="AG189" s="119">
        <v>384.90840072596058</v>
      </c>
      <c r="AH189" s="119">
        <v>384.90840072596058</v>
      </c>
      <c r="AI189" s="119">
        <v>384.90840072596058</v>
      </c>
      <c r="AJ189" s="119">
        <v>384.90840072596058</v>
      </c>
      <c r="AK189" s="119">
        <v>384.90840072596058</v>
      </c>
      <c r="AL189" s="122">
        <v>372.92150953133068</v>
      </c>
      <c r="AM189" s="119">
        <v>384.90840072596058</v>
      </c>
      <c r="AN189" s="122">
        <v>391.13039617087031</v>
      </c>
      <c r="AO189" s="119">
        <v>3.12</v>
      </c>
      <c r="AP189" s="119">
        <v>384.90840072596058</v>
      </c>
      <c r="AQ189" s="119">
        <v>384.90840072596058</v>
      </c>
      <c r="AR189" s="122">
        <v>391.13039617087031</v>
      </c>
      <c r="AS189" s="22">
        <v>127</v>
      </c>
      <c r="AT189" s="119">
        <v>384.90840072596058</v>
      </c>
      <c r="AU189" s="119">
        <v>384.90840072596058</v>
      </c>
      <c r="AV189" s="119">
        <v>384.90840072596058</v>
      </c>
      <c r="AW189" s="122">
        <v>391.13039617087031</v>
      </c>
    </row>
    <row r="190" spans="1:49" x14ac:dyDescent="0.25">
      <c r="A190" s="3">
        <v>139</v>
      </c>
      <c r="B190" s="122">
        <v>377.46933625228098</v>
      </c>
      <c r="C190" s="122">
        <v>377.46933625228098</v>
      </c>
      <c r="D190" s="22">
        <v>127</v>
      </c>
      <c r="E190" s="119">
        <v>384.90840072596058</v>
      </c>
      <c r="F190" s="122">
        <v>391.12994455400093</v>
      </c>
      <c r="G190" s="119">
        <v>384.90840072596058</v>
      </c>
      <c r="H190" s="119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2">
        <v>391.12994455400093</v>
      </c>
      <c r="N190" s="119">
        <v>384.90840072596058</v>
      </c>
      <c r="O190" s="122">
        <v>391.12994455400093</v>
      </c>
      <c r="P190" s="122">
        <v>377.46933625228098</v>
      </c>
      <c r="Q190" s="119">
        <v>384.90840072596058</v>
      </c>
      <c r="R190" s="122">
        <v>391.12994455400093</v>
      </c>
      <c r="S190" s="122">
        <v>391.12994455400093</v>
      </c>
      <c r="T190" s="22">
        <v>127</v>
      </c>
      <c r="U190" s="22">
        <v>127</v>
      </c>
      <c r="V190" s="122">
        <v>391.12994455400093</v>
      </c>
      <c r="W190" s="119">
        <v>384.90840072596058</v>
      </c>
      <c r="X190" s="122">
        <v>391.12994455400093</v>
      </c>
      <c r="Y190" s="72">
        <v>43.2</v>
      </c>
      <c r="Z190" s="119">
        <v>384.90840072596058</v>
      </c>
      <c r="AA190" s="119">
        <v>384.90840072596058</v>
      </c>
      <c r="AB190" s="119">
        <v>384.90840072596058</v>
      </c>
      <c r="AC190" s="22">
        <v>127</v>
      </c>
      <c r="AD190" s="119">
        <v>384.90840072596058</v>
      </c>
      <c r="AE190" s="119">
        <v>384.90840072596058</v>
      </c>
      <c r="AF190" s="119">
        <v>384.90840072596058</v>
      </c>
      <c r="AG190" s="119">
        <v>384.90840072596058</v>
      </c>
      <c r="AH190" s="119">
        <v>384.90840072596058</v>
      </c>
      <c r="AI190" s="119">
        <v>384.90840072596058</v>
      </c>
      <c r="AJ190" s="119">
        <v>384.90840072596058</v>
      </c>
      <c r="AK190" s="119">
        <v>384.90840072596058</v>
      </c>
      <c r="AL190" s="122">
        <v>377.46933625228098</v>
      </c>
      <c r="AM190" s="119">
        <v>384.90840072596058</v>
      </c>
      <c r="AN190" s="122">
        <v>391.12994455400093</v>
      </c>
      <c r="AO190" s="119">
        <v>3.12</v>
      </c>
      <c r="AP190" s="119">
        <v>384.90840072596058</v>
      </c>
      <c r="AQ190" s="119">
        <v>384.90840072596058</v>
      </c>
      <c r="AR190" s="122">
        <v>391.12994455400093</v>
      </c>
      <c r="AS190" s="22">
        <v>127</v>
      </c>
      <c r="AT190" s="119">
        <v>384.90840072596058</v>
      </c>
      <c r="AU190" s="119">
        <v>384.90840072596058</v>
      </c>
      <c r="AV190" s="119">
        <v>384.90840072596058</v>
      </c>
      <c r="AW190" s="122">
        <v>391.12994455400093</v>
      </c>
    </row>
    <row r="191" spans="1:49" x14ac:dyDescent="0.25">
      <c r="A191" s="3">
        <v>140</v>
      </c>
      <c r="B191" s="122">
        <v>381.64431927247222</v>
      </c>
      <c r="C191" s="122">
        <v>381.64431927247222</v>
      </c>
      <c r="D191" s="22">
        <v>127</v>
      </c>
      <c r="E191" s="119">
        <v>384.90840072596058</v>
      </c>
      <c r="F191" s="122">
        <v>391.12984044668514</v>
      </c>
      <c r="G191" s="119">
        <v>384.90840072596058</v>
      </c>
      <c r="H191" s="119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2">
        <v>391.12984044668514</v>
      </c>
      <c r="N191" s="119">
        <v>384.90840072596058</v>
      </c>
      <c r="O191" s="122">
        <v>391.12984044668514</v>
      </c>
      <c r="P191" s="122">
        <v>381.64431927247222</v>
      </c>
      <c r="Q191" s="119">
        <v>384.90840072596058</v>
      </c>
      <c r="R191" s="122">
        <v>391.12984044668514</v>
      </c>
      <c r="S191" s="122">
        <v>391.12984044668514</v>
      </c>
      <c r="T191" s="22">
        <v>127</v>
      </c>
      <c r="U191" s="22">
        <v>127</v>
      </c>
      <c r="V191" s="122">
        <v>391.12984044668514</v>
      </c>
      <c r="W191" s="119">
        <v>384.90840072596058</v>
      </c>
      <c r="X191" s="122">
        <v>391.12984044668514</v>
      </c>
      <c r="Y191" s="72">
        <v>43.2</v>
      </c>
      <c r="Z191" s="119">
        <v>384.90840072596058</v>
      </c>
      <c r="AA191" s="119">
        <v>384.90840072596058</v>
      </c>
      <c r="AB191" s="119">
        <v>384.90840072596058</v>
      </c>
      <c r="AC191" s="22">
        <v>127</v>
      </c>
      <c r="AD191" s="119">
        <v>384.90840072596058</v>
      </c>
      <c r="AE191" s="119">
        <v>384.90840072596058</v>
      </c>
      <c r="AF191" s="119">
        <v>384.90840072596058</v>
      </c>
      <c r="AG191" s="119">
        <v>384.90840072596058</v>
      </c>
      <c r="AH191" s="119">
        <v>384.90840072596058</v>
      </c>
      <c r="AI191" s="119">
        <v>384.90840072596058</v>
      </c>
      <c r="AJ191" s="119">
        <v>384.90840072596058</v>
      </c>
      <c r="AK191" s="119">
        <v>384.90840072596058</v>
      </c>
      <c r="AL191" s="122">
        <v>381.64431927247222</v>
      </c>
      <c r="AM191" s="119">
        <v>384.90840072596058</v>
      </c>
      <c r="AN191" s="122">
        <v>391.12984044668514</v>
      </c>
      <c r="AO191" s="119">
        <v>3.12</v>
      </c>
      <c r="AP191" s="119">
        <v>384.90840072596058</v>
      </c>
      <c r="AQ191" s="119">
        <v>384.90840072596058</v>
      </c>
      <c r="AR191" s="122">
        <v>391.12984044668514</v>
      </c>
      <c r="AS191" s="22">
        <v>127</v>
      </c>
      <c r="AT191" s="119">
        <v>384.90840072596058</v>
      </c>
      <c r="AU191" s="119">
        <v>384.90840072596058</v>
      </c>
      <c r="AV191" s="119">
        <v>384.90840072596058</v>
      </c>
      <c r="AW191" s="122">
        <v>391.12984044668514</v>
      </c>
    </row>
    <row r="192" spans="1:49" x14ac:dyDescent="0.25">
      <c r="A192" s="3">
        <v>141</v>
      </c>
      <c r="B192" s="122">
        <v>385.54182277390242</v>
      </c>
      <c r="C192" s="122">
        <v>385.54182277390242</v>
      </c>
      <c r="D192" s="22">
        <v>127</v>
      </c>
      <c r="E192" s="119">
        <v>384.90840072596058</v>
      </c>
      <c r="F192" s="122">
        <v>391.12972074829293</v>
      </c>
      <c r="G192" s="119">
        <v>384.90840072596058</v>
      </c>
      <c r="H192" s="119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2">
        <v>391.12972074829293</v>
      </c>
      <c r="N192" s="119">
        <v>384.90840072596058</v>
      </c>
      <c r="O192" s="122">
        <v>391.12972074829293</v>
      </c>
      <c r="P192" s="122">
        <v>385.54182277390242</v>
      </c>
      <c r="Q192" s="119">
        <v>384.90840072596058</v>
      </c>
      <c r="R192" s="122">
        <v>391.12972074829293</v>
      </c>
      <c r="S192" s="122">
        <v>391.12972074829293</v>
      </c>
      <c r="T192" s="22">
        <v>127</v>
      </c>
      <c r="U192" s="22">
        <v>127</v>
      </c>
      <c r="V192" s="122">
        <v>391.12972074829293</v>
      </c>
      <c r="W192" s="119">
        <v>384.90840072596058</v>
      </c>
      <c r="X192" s="122">
        <v>391.12972074829293</v>
      </c>
      <c r="Y192" s="72">
        <v>43.2</v>
      </c>
      <c r="Z192" s="119">
        <v>384.90840072596058</v>
      </c>
      <c r="AA192" s="119">
        <v>384.90840072596058</v>
      </c>
      <c r="AB192" s="119">
        <v>384.90840072596058</v>
      </c>
      <c r="AC192" s="22">
        <v>127</v>
      </c>
      <c r="AD192" s="119">
        <v>384.90840072596058</v>
      </c>
      <c r="AE192" s="119">
        <v>384.90840072596058</v>
      </c>
      <c r="AF192" s="119">
        <v>384.90840072596058</v>
      </c>
      <c r="AG192" s="119">
        <v>384.90840072596058</v>
      </c>
      <c r="AH192" s="119">
        <v>384.90840072596058</v>
      </c>
      <c r="AI192" s="119">
        <v>384.90840072596058</v>
      </c>
      <c r="AJ192" s="119">
        <v>384.90840072596058</v>
      </c>
      <c r="AK192" s="119">
        <v>384.90840072596058</v>
      </c>
      <c r="AL192" s="122">
        <v>385.54182277390242</v>
      </c>
      <c r="AM192" s="119">
        <v>384.90840072596058</v>
      </c>
      <c r="AN192" s="122">
        <v>391.12972074829293</v>
      </c>
      <c r="AO192" s="119">
        <v>3.12</v>
      </c>
      <c r="AP192" s="119">
        <v>384.90840072596058</v>
      </c>
      <c r="AQ192" s="119">
        <v>384.90840072596058</v>
      </c>
      <c r="AR192" s="122">
        <v>391.12972074829293</v>
      </c>
      <c r="AS192" s="22">
        <v>127</v>
      </c>
      <c r="AT192" s="119">
        <v>384.90840072596058</v>
      </c>
      <c r="AU192" s="119">
        <v>384.90840072596058</v>
      </c>
      <c r="AV192" s="119">
        <v>384.90840072596058</v>
      </c>
      <c r="AW192" s="122">
        <v>391.12972074829293</v>
      </c>
    </row>
    <row r="193" spans="1:49" x14ac:dyDescent="0.25">
      <c r="A193" s="3">
        <v>142</v>
      </c>
      <c r="B193" s="122">
        <v>388.40208218921418</v>
      </c>
      <c r="C193" s="122">
        <v>388.40208218921418</v>
      </c>
      <c r="D193" s="22">
        <v>127</v>
      </c>
      <c r="E193" s="119">
        <v>384.05230713408463</v>
      </c>
      <c r="F193" s="122">
        <v>390.27861535003296</v>
      </c>
      <c r="G193" s="119">
        <v>384.05230713408463</v>
      </c>
      <c r="H193" s="119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2">
        <v>390.27861535003296</v>
      </c>
      <c r="N193" s="119">
        <v>384.05230713408463</v>
      </c>
      <c r="O193" s="122">
        <v>390.27861535003296</v>
      </c>
      <c r="P193" s="122">
        <v>388.40208218921418</v>
      </c>
      <c r="Q193" s="119">
        <v>384.05230713408463</v>
      </c>
      <c r="R193" s="122">
        <v>390.27861535003296</v>
      </c>
      <c r="S193" s="122">
        <v>390.27861535003296</v>
      </c>
      <c r="T193" s="22">
        <v>127</v>
      </c>
      <c r="U193" s="22">
        <v>127</v>
      </c>
      <c r="V193" s="122">
        <v>390.27861535003296</v>
      </c>
      <c r="W193" s="119">
        <v>384.05230713408463</v>
      </c>
      <c r="X193" s="122">
        <v>390.27861535003296</v>
      </c>
      <c r="Y193" s="72">
        <v>43.2</v>
      </c>
      <c r="Z193" s="119">
        <v>384.05230713408463</v>
      </c>
      <c r="AA193" s="119">
        <v>384.05230713408463</v>
      </c>
      <c r="AB193" s="119">
        <v>384.05230713408463</v>
      </c>
      <c r="AC193" s="22">
        <v>127</v>
      </c>
      <c r="AD193" s="119">
        <v>384.05230713408463</v>
      </c>
      <c r="AE193" s="119">
        <v>384.05230713408463</v>
      </c>
      <c r="AF193" s="119">
        <v>384.05230713408463</v>
      </c>
      <c r="AG193" s="119">
        <v>384.05230713408463</v>
      </c>
      <c r="AH193" s="119">
        <v>384.05230713408463</v>
      </c>
      <c r="AI193" s="119">
        <v>384.05230713408463</v>
      </c>
      <c r="AJ193" s="119">
        <v>384.05230713408463</v>
      </c>
      <c r="AK193" s="119">
        <v>384.05230713408463</v>
      </c>
      <c r="AL193" s="122">
        <v>388.40208218921418</v>
      </c>
      <c r="AM193" s="119">
        <v>384.05230713408463</v>
      </c>
      <c r="AN193" s="122">
        <v>390.27861535003296</v>
      </c>
      <c r="AO193" s="119">
        <v>3.12</v>
      </c>
      <c r="AP193" s="119">
        <v>384.05230713408463</v>
      </c>
      <c r="AQ193" s="119">
        <v>384.05230713408463</v>
      </c>
      <c r="AR193" s="122">
        <v>390.27861535003296</v>
      </c>
      <c r="AS193" s="22">
        <v>127</v>
      </c>
      <c r="AT193" s="119">
        <v>384.05230713408463</v>
      </c>
      <c r="AU193" s="119">
        <v>384.05230713408463</v>
      </c>
      <c r="AV193" s="119">
        <v>384.05230713408463</v>
      </c>
      <c r="AW193" s="122">
        <v>390.27861535003296</v>
      </c>
    </row>
    <row r="194" spans="1:49" x14ac:dyDescent="0.25">
      <c r="A194" s="3">
        <v>143</v>
      </c>
      <c r="B194" s="122">
        <v>385.62339344032466</v>
      </c>
      <c r="C194" s="122">
        <v>385.62339344032466</v>
      </c>
      <c r="D194" s="22">
        <v>127</v>
      </c>
      <c r="E194" s="119">
        <v>376.90113296871885</v>
      </c>
      <c r="F194" s="122">
        <v>383.16307964036002</v>
      </c>
      <c r="G194" s="119">
        <v>376.90113296871885</v>
      </c>
      <c r="H194" s="119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2">
        <v>383.16307964036002</v>
      </c>
      <c r="N194" s="119">
        <v>376.90113296871885</v>
      </c>
      <c r="O194" s="122">
        <v>383.16307964036002</v>
      </c>
      <c r="P194" s="122">
        <v>385.62339344032466</v>
      </c>
      <c r="Q194" s="119">
        <v>376.90113296871885</v>
      </c>
      <c r="R194" s="122">
        <v>383.16307964036002</v>
      </c>
      <c r="S194" s="122">
        <v>383.16307964036002</v>
      </c>
      <c r="T194" s="22">
        <v>127</v>
      </c>
      <c r="U194" s="22">
        <v>127</v>
      </c>
      <c r="V194" s="122">
        <v>383.16307964036002</v>
      </c>
      <c r="W194" s="119">
        <v>376.90113296871885</v>
      </c>
      <c r="X194" s="122">
        <v>383.16307964036002</v>
      </c>
      <c r="Y194" s="72">
        <v>43.2</v>
      </c>
      <c r="Z194" s="119">
        <v>376.90113296871885</v>
      </c>
      <c r="AA194" s="119">
        <v>376.90113296871885</v>
      </c>
      <c r="AB194" s="119">
        <v>376.90113296871885</v>
      </c>
      <c r="AC194" s="22">
        <v>127</v>
      </c>
      <c r="AD194" s="119">
        <v>376.90113296871885</v>
      </c>
      <c r="AE194" s="119">
        <v>376.90113296871885</v>
      </c>
      <c r="AF194" s="119">
        <v>376.90113296871885</v>
      </c>
      <c r="AG194" s="119">
        <v>376.90113296871885</v>
      </c>
      <c r="AH194" s="119">
        <v>376.90113296871885</v>
      </c>
      <c r="AI194" s="119">
        <v>376.90113296871885</v>
      </c>
      <c r="AJ194" s="119">
        <v>376.90113296871885</v>
      </c>
      <c r="AK194" s="119">
        <v>376.90113296871885</v>
      </c>
      <c r="AL194" s="122">
        <v>385.62339344032466</v>
      </c>
      <c r="AM194" s="119">
        <v>376.90113296871885</v>
      </c>
      <c r="AN194" s="122">
        <v>383.16307964036002</v>
      </c>
      <c r="AO194" s="119">
        <v>3.12</v>
      </c>
      <c r="AP194" s="119">
        <v>376.90113296871885</v>
      </c>
      <c r="AQ194" s="119">
        <v>376.90113296871885</v>
      </c>
      <c r="AR194" s="122">
        <v>383.16307964036002</v>
      </c>
      <c r="AS194" s="22">
        <v>127</v>
      </c>
      <c r="AT194" s="119">
        <v>376.90113296871885</v>
      </c>
      <c r="AU194" s="119">
        <v>376.90113296871885</v>
      </c>
      <c r="AV194" s="119">
        <v>376.90113296871885</v>
      </c>
      <c r="AW194" s="122">
        <v>383.16307964036002</v>
      </c>
    </row>
    <row r="195" spans="1:49" x14ac:dyDescent="0.25">
      <c r="A195" s="3">
        <v>144</v>
      </c>
      <c r="B195" s="122">
        <v>389.5218720927756</v>
      </c>
      <c r="C195" s="122">
        <v>389.5218720927756</v>
      </c>
      <c r="D195" s="22">
        <v>127</v>
      </c>
      <c r="E195" s="119">
        <v>376.90113296871885</v>
      </c>
      <c r="F195" s="122">
        <v>383.15351910269897</v>
      </c>
      <c r="G195" s="119">
        <v>376.90113296871885</v>
      </c>
      <c r="H195" s="119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2">
        <v>383.15351910269897</v>
      </c>
      <c r="N195" s="119">
        <v>376.90113296871885</v>
      </c>
      <c r="O195" s="122">
        <v>383.15351910269897</v>
      </c>
      <c r="P195" s="122">
        <v>389.5218720927756</v>
      </c>
      <c r="Q195" s="119">
        <v>376.90113296871885</v>
      </c>
      <c r="R195" s="122">
        <v>383.15351910269897</v>
      </c>
      <c r="S195" s="122">
        <v>383.15351910269897</v>
      </c>
      <c r="T195" s="22">
        <v>127</v>
      </c>
      <c r="U195" s="22">
        <v>127</v>
      </c>
      <c r="V195" s="122">
        <v>383.15351910269897</v>
      </c>
      <c r="W195" s="119">
        <v>376.90113296871885</v>
      </c>
      <c r="X195" s="122">
        <v>383.15351910269897</v>
      </c>
      <c r="Y195" s="72">
        <v>43.2</v>
      </c>
      <c r="Z195" s="119">
        <v>376.90113296871885</v>
      </c>
      <c r="AA195" s="119">
        <v>376.90113296871885</v>
      </c>
      <c r="AB195" s="119">
        <v>376.90113296871885</v>
      </c>
      <c r="AC195" s="22">
        <v>127</v>
      </c>
      <c r="AD195" s="119">
        <v>376.90113296871885</v>
      </c>
      <c r="AE195" s="119">
        <v>376.90113296871885</v>
      </c>
      <c r="AF195" s="119">
        <v>376.90113296871885</v>
      </c>
      <c r="AG195" s="119">
        <v>376.90113296871885</v>
      </c>
      <c r="AH195" s="119">
        <v>376.90113296871885</v>
      </c>
      <c r="AI195" s="119">
        <v>376.90113296871885</v>
      </c>
      <c r="AJ195" s="119">
        <v>376.90113296871885</v>
      </c>
      <c r="AK195" s="119">
        <v>376.90113296871885</v>
      </c>
      <c r="AL195" s="122">
        <v>389.5218720927756</v>
      </c>
      <c r="AM195" s="119">
        <v>376.90113296871885</v>
      </c>
      <c r="AN195" s="122">
        <v>383.15351910269897</v>
      </c>
      <c r="AO195" s="119">
        <v>3.12</v>
      </c>
      <c r="AP195" s="119">
        <v>376.90113296871885</v>
      </c>
      <c r="AQ195" s="119">
        <v>376.90113296871885</v>
      </c>
      <c r="AR195" s="122">
        <v>383.15351910269897</v>
      </c>
      <c r="AS195" s="22">
        <v>127</v>
      </c>
      <c r="AT195" s="119">
        <v>376.90113296871885</v>
      </c>
      <c r="AU195" s="119">
        <v>376.90113296871885</v>
      </c>
      <c r="AV195" s="119">
        <v>376.90113296871885</v>
      </c>
      <c r="AW195" s="122">
        <v>383.15351910269897</v>
      </c>
    </row>
    <row r="196" spans="1:49" x14ac:dyDescent="0.25">
      <c r="A196" s="3">
        <v>145</v>
      </c>
      <c r="B196" s="122">
        <v>391.35080901245516</v>
      </c>
      <c r="C196" s="122">
        <v>391.35080901245516</v>
      </c>
      <c r="D196" s="22">
        <v>127</v>
      </c>
      <c r="E196" s="119">
        <v>374.83990902078165</v>
      </c>
      <c r="F196" s="122">
        <v>381.09365403384879</v>
      </c>
      <c r="G196" s="119">
        <v>374.83990902078165</v>
      </c>
      <c r="H196" s="119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2">
        <v>381.09365403384879</v>
      </c>
      <c r="N196" s="119">
        <v>374.83990902078165</v>
      </c>
      <c r="O196" s="122">
        <v>381.09365403384879</v>
      </c>
      <c r="P196" s="122">
        <v>391.35080901245516</v>
      </c>
      <c r="Q196" s="119">
        <v>374.83990902078165</v>
      </c>
      <c r="R196" s="122">
        <v>381.09365403384879</v>
      </c>
      <c r="S196" s="122">
        <v>381.09365403384879</v>
      </c>
      <c r="T196" s="22">
        <v>127</v>
      </c>
      <c r="U196" s="22">
        <v>127</v>
      </c>
      <c r="V196" s="122">
        <v>381.09365403384879</v>
      </c>
      <c r="W196" s="119">
        <v>374.83990902078165</v>
      </c>
      <c r="X196" s="122">
        <v>381.09365403384879</v>
      </c>
      <c r="Y196" s="72">
        <v>43.2</v>
      </c>
      <c r="Z196" s="119">
        <v>374.83990902078165</v>
      </c>
      <c r="AA196" s="119">
        <v>374.83990902078165</v>
      </c>
      <c r="AB196" s="119">
        <v>374.83990902078165</v>
      </c>
      <c r="AC196" s="22">
        <v>127</v>
      </c>
      <c r="AD196" s="119">
        <v>374.83990902078165</v>
      </c>
      <c r="AE196" s="119">
        <v>374.83990902078165</v>
      </c>
      <c r="AF196" s="119">
        <v>374.83990902078165</v>
      </c>
      <c r="AG196" s="119">
        <v>374.83990902078165</v>
      </c>
      <c r="AH196" s="119">
        <v>374.83990902078165</v>
      </c>
      <c r="AI196" s="119">
        <v>374.83990902078165</v>
      </c>
      <c r="AJ196" s="119">
        <v>374.83990902078165</v>
      </c>
      <c r="AK196" s="119">
        <v>374.83990902078165</v>
      </c>
      <c r="AL196" s="122">
        <v>391.35080901245516</v>
      </c>
      <c r="AM196" s="119">
        <v>374.83990902078165</v>
      </c>
      <c r="AN196" s="122">
        <v>381.09365403384879</v>
      </c>
      <c r="AO196" s="119">
        <v>3.12</v>
      </c>
      <c r="AP196" s="119">
        <v>374.83990902078165</v>
      </c>
      <c r="AQ196" s="119">
        <v>374.83990902078165</v>
      </c>
      <c r="AR196" s="122">
        <v>381.09365403384879</v>
      </c>
      <c r="AS196" s="22">
        <v>127</v>
      </c>
      <c r="AT196" s="119">
        <v>374.83990902078165</v>
      </c>
      <c r="AU196" s="119">
        <v>374.83990902078165</v>
      </c>
      <c r="AV196" s="119">
        <v>374.83990902078165</v>
      </c>
      <c r="AW196" s="122">
        <v>381.09365403384879</v>
      </c>
    </row>
    <row r="197" spans="1:49" x14ac:dyDescent="0.25">
      <c r="A197" s="3">
        <v>146</v>
      </c>
      <c r="B197" s="122">
        <v>382.1182074285947</v>
      </c>
      <c r="C197" s="122">
        <v>382.1182074285947</v>
      </c>
      <c r="D197" s="22">
        <v>127</v>
      </c>
      <c r="E197" s="119">
        <v>360.73326427420341</v>
      </c>
      <c r="F197" s="122">
        <v>367.04525457382937</v>
      </c>
      <c r="G197" s="119">
        <v>360.73326427420341</v>
      </c>
      <c r="H197" s="119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2">
        <v>367.04525457382937</v>
      </c>
      <c r="N197" s="119">
        <v>360.73326427420341</v>
      </c>
      <c r="O197" s="122">
        <v>367.04525457382937</v>
      </c>
      <c r="P197" s="122">
        <v>382.1182074285947</v>
      </c>
      <c r="Q197" s="119">
        <v>360.73326427420341</v>
      </c>
      <c r="R197" s="122">
        <v>367.04525457382937</v>
      </c>
      <c r="S197" s="122">
        <v>367.04525457382937</v>
      </c>
      <c r="T197" s="22">
        <v>127</v>
      </c>
      <c r="U197" s="22">
        <v>127</v>
      </c>
      <c r="V197" s="122">
        <v>367.04525457382937</v>
      </c>
      <c r="W197" s="119">
        <v>360.73326427420341</v>
      </c>
      <c r="X197" s="122">
        <v>367.04525457382937</v>
      </c>
      <c r="Y197" s="72">
        <v>43.2</v>
      </c>
      <c r="Z197" s="119">
        <v>360.73326427420341</v>
      </c>
      <c r="AA197" s="119">
        <v>360.73326427420341</v>
      </c>
      <c r="AB197" s="119">
        <v>360.73326427420341</v>
      </c>
      <c r="AC197" s="22">
        <v>127</v>
      </c>
      <c r="AD197" s="119">
        <v>360.73326427420341</v>
      </c>
      <c r="AE197" s="119">
        <v>360.73326427420341</v>
      </c>
      <c r="AF197" s="119">
        <v>360.73326427420341</v>
      </c>
      <c r="AG197" s="119">
        <v>360.73326427420341</v>
      </c>
      <c r="AH197" s="119">
        <v>360.73326427420341</v>
      </c>
      <c r="AI197" s="119">
        <v>360.73326427420341</v>
      </c>
      <c r="AJ197" s="119">
        <v>360.73326427420341</v>
      </c>
      <c r="AK197" s="119">
        <v>360.73326427420341</v>
      </c>
      <c r="AL197" s="122">
        <v>382.1182074285947</v>
      </c>
      <c r="AM197" s="119">
        <v>360.73326427420341</v>
      </c>
      <c r="AN197" s="122">
        <v>367.04525457382937</v>
      </c>
      <c r="AO197" s="119">
        <v>3.12</v>
      </c>
      <c r="AP197" s="119">
        <v>360.73326427420341</v>
      </c>
      <c r="AQ197" s="119">
        <v>360.73326427420341</v>
      </c>
      <c r="AR197" s="122">
        <v>367.04525457382937</v>
      </c>
      <c r="AS197" s="22">
        <v>127</v>
      </c>
      <c r="AT197" s="119">
        <v>360.73326427420341</v>
      </c>
      <c r="AU197" s="119">
        <v>360.73326427420341</v>
      </c>
      <c r="AV197" s="119">
        <v>360.73326427420341</v>
      </c>
      <c r="AW197" s="122">
        <v>367.04525457382937</v>
      </c>
    </row>
    <row r="198" spans="1:49" x14ac:dyDescent="0.25">
      <c r="A198" s="3">
        <v>147</v>
      </c>
      <c r="B198" s="122">
        <v>386.18286478120467</v>
      </c>
      <c r="C198" s="122">
        <v>386.18286478120467</v>
      </c>
      <c r="D198" s="22">
        <v>127</v>
      </c>
      <c r="E198" s="119">
        <v>360.34891476540759</v>
      </c>
      <c r="F198" s="122">
        <v>366.65627097920395</v>
      </c>
      <c r="G198" s="119">
        <v>360.34891476540759</v>
      </c>
      <c r="H198" s="119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2">
        <v>366.65627097920395</v>
      </c>
      <c r="N198" s="119">
        <v>360.34891476540759</v>
      </c>
      <c r="O198" s="122">
        <v>366.65627097920395</v>
      </c>
      <c r="P198" s="122">
        <v>386.18286478120467</v>
      </c>
      <c r="Q198" s="119">
        <v>360.34891476540759</v>
      </c>
      <c r="R198" s="122">
        <v>366.65627097920395</v>
      </c>
      <c r="S198" s="122">
        <v>366.65627097920395</v>
      </c>
      <c r="T198" s="22">
        <v>127</v>
      </c>
      <c r="U198" s="22">
        <v>127</v>
      </c>
      <c r="V198" s="122">
        <v>366.65627097920395</v>
      </c>
      <c r="W198" s="119">
        <v>360.34891476540759</v>
      </c>
      <c r="X198" s="122">
        <v>366.65627097920395</v>
      </c>
      <c r="Y198" s="72">
        <v>43.2</v>
      </c>
      <c r="Z198" s="119">
        <v>360.34891476540759</v>
      </c>
      <c r="AA198" s="119">
        <v>360.34891476540759</v>
      </c>
      <c r="AB198" s="119">
        <v>360.34891476540759</v>
      </c>
      <c r="AC198" s="22">
        <v>127</v>
      </c>
      <c r="AD198" s="119">
        <v>360.34891476540759</v>
      </c>
      <c r="AE198" s="119">
        <v>360.34891476540759</v>
      </c>
      <c r="AF198" s="119">
        <v>360.34891476540759</v>
      </c>
      <c r="AG198" s="119">
        <v>360.34891476540759</v>
      </c>
      <c r="AH198" s="119">
        <v>360.34891476540759</v>
      </c>
      <c r="AI198" s="119">
        <v>360.34891476540759</v>
      </c>
      <c r="AJ198" s="119">
        <v>360.34891476540759</v>
      </c>
      <c r="AK198" s="119">
        <v>360.34891476540759</v>
      </c>
      <c r="AL198" s="122">
        <v>386.18286478120467</v>
      </c>
      <c r="AM198" s="119">
        <v>360.34891476540759</v>
      </c>
      <c r="AN198" s="122">
        <v>366.65627097920395</v>
      </c>
      <c r="AO198" s="119">
        <v>3.12</v>
      </c>
      <c r="AP198" s="119">
        <v>360.34891476540759</v>
      </c>
      <c r="AQ198" s="119">
        <v>360.34891476540759</v>
      </c>
      <c r="AR198" s="122">
        <v>366.65627097920395</v>
      </c>
      <c r="AS198" s="22">
        <v>127</v>
      </c>
      <c r="AT198" s="119">
        <v>360.34891476540759</v>
      </c>
      <c r="AU198" s="119">
        <v>360.34891476540759</v>
      </c>
      <c r="AV198" s="119">
        <v>360.34891476540759</v>
      </c>
      <c r="AW198" s="122">
        <v>366.65627097920395</v>
      </c>
    </row>
    <row r="199" spans="1:49" x14ac:dyDescent="0.25">
      <c r="A199" s="3">
        <v>148</v>
      </c>
      <c r="B199" s="122">
        <v>390.2440881543846</v>
      </c>
      <c r="C199" s="122">
        <v>390.2440881543846</v>
      </c>
      <c r="D199" s="22">
        <v>127</v>
      </c>
      <c r="E199" s="119">
        <v>360.34891476540759</v>
      </c>
      <c r="F199" s="122">
        <v>366.65285957938016</v>
      </c>
      <c r="G199" s="119">
        <v>360.34891476540759</v>
      </c>
      <c r="H199" s="119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2">
        <v>366.65285957938016</v>
      </c>
      <c r="N199" s="119">
        <v>360.34891476540759</v>
      </c>
      <c r="O199" s="122">
        <v>366.65285957938016</v>
      </c>
      <c r="P199" s="122">
        <v>390.2440881543846</v>
      </c>
      <c r="Q199" s="119">
        <v>360.34891476540759</v>
      </c>
      <c r="R199" s="122">
        <v>366.65285957938016</v>
      </c>
      <c r="S199" s="122">
        <v>366.65285957938016</v>
      </c>
      <c r="T199" s="22">
        <v>127</v>
      </c>
      <c r="U199" s="22">
        <v>127</v>
      </c>
      <c r="V199" s="122">
        <v>366.65285957938016</v>
      </c>
      <c r="W199" s="119">
        <v>360.34891476540759</v>
      </c>
      <c r="X199" s="122">
        <v>366.65285957938016</v>
      </c>
      <c r="Y199" s="72">
        <v>43.2</v>
      </c>
      <c r="Z199" s="119">
        <v>360.34891476540759</v>
      </c>
      <c r="AA199" s="119">
        <v>360.34891476540759</v>
      </c>
      <c r="AB199" s="119">
        <v>360.34891476540759</v>
      </c>
      <c r="AC199" s="22">
        <v>127</v>
      </c>
      <c r="AD199" s="119">
        <v>360.34891476540759</v>
      </c>
      <c r="AE199" s="119">
        <v>360.34891476540759</v>
      </c>
      <c r="AF199" s="119">
        <v>360.34891476540759</v>
      </c>
      <c r="AG199" s="119">
        <v>360.34891476540759</v>
      </c>
      <c r="AH199" s="119">
        <v>360.34891476540759</v>
      </c>
      <c r="AI199" s="119">
        <v>360.34891476540759</v>
      </c>
      <c r="AJ199" s="119">
        <v>360.34891476540759</v>
      </c>
      <c r="AK199" s="119">
        <v>360.34891476540759</v>
      </c>
      <c r="AL199" s="122">
        <v>390.2440881543846</v>
      </c>
      <c r="AM199" s="119">
        <v>360.34891476540759</v>
      </c>
      <c r="AN199" s="122">
        <v>366.65285957938016</v>
      </c>
      <c r="AO199" s="119">
        <v>3.12</v>
      </c>
      <c r="AP199" s="119">
        <v>360.34891476540759</v>
      </c>
      <c r="AQ199" s="119">
        <v>360.34891476540759</v>
      </c>
      <c r="AR199" s="122">
        <v>366.65285957938016</v>
      </c>
      <c r="AS199" s="22">
        <v>127</v>
      </c>
      <c r="AT199" s="119">
        <v>360.34891476540759</v>
      </c>
      <c r="AU199" s="119">
        <v>360.34891476540759</v>
      </c>
      <c r="AV199" s="119">
        <v>360.34891476540759</v>
      </c>
      <c r="AW199" s="122">
        <v>366.65285957938016</v>
      </c>
    </row>
    <row r="200" spans="1:49" x14ac:dyDescent="0.25">
      <c r="A200" s="3">
        <v>149</v>
      </c>
      <c r="B200" s="122">
        <v>393.9112704738078</v>
      </c>
      <c r="C200" s="122">
        <v>393.9112704738078</v>
      </c>
      <c r="D200" s="22">
        <v>127</v>
      </c>
      <c r="E200" s="119">
        <v>360.34891476540759</v>
      </c>
      <c r="F200" s="122">
        <v>366.65153082238749</v>
      </c>
      <c r="G200" s="119">
        <v>360.34891476540759</v>
      </c>
      <c r="H200" s="119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2">
        <v>366.65153082238749</v>
      </c>
      <c r="N200" s="119">
        <v>360.34891476540759</v>
      </c>
      <c r="O200" s="122">
        <v>366.65153082238749</v>
      </c>
      <c r="P200" s="122">
        <v>393.9112704738078</v>
      </c>
      <c r="Q200" s="119">
        <v>360.34891476540759</v>
      </c>
      <c r="R200" s="122">
        <v>366.65153082238749</v>
      </c>
      <c r="S200" s="122">
        <v>366.65153082238749</v>
      </c>
      <c r="T200" s="22">
        <v>127</v>
      </c>
      <c r="U200" s="22">
        <v>127</v>
      </c>
      <c r="V200" s="122">
        <v>366.65153082238749</v>
      </c>
      <c r="W200" s="119">
        <v>360.34891476540759</v>
      </c>
      <c r="X200" s="122">
        <v>366.65153082238749</v>
      </c>
      <c r="Y200" s="72">
        <v>43.2</v>
      </c>
      <c r="Z200" s="119">
        <v>360.34891476540759</v>
      </c>
      <c r="AA200" s="119">
        <v>360.34891476540759</v>
      </c>
      <c r="AB200" s="119">
        <v>360.34891476540759</v>
      </c>
      <c r="AC200" s="22">
        <v>127</v>
      </c>
      <c r="AD200" s="119">
        <v>360.34891476540759</v>
      </c>
      <c r="AE200" s="119">
        <v>360.34891476540759</v>
      </c>
      <c r="AF200" s="119">
        <v>360.34891476540759</v>
      </c>
      <c r="AG200" s="119">
        <v>360.34891476540759</v>
      </c>
      <c r="AH200" s="119">
        <v>360.34891476540759</v>
      </c>
      <c r="AI200" s="119">
        <v>360.34891476540759</v>
      </c>
      <c r="AJ200" s="119">
        <v>360.34891476540759</v>
      </c>
      <c r="AK200" s="119">
        <v>360.34891476540759</v>
      </c>
      <c r="AL200" s="122">
        <v>393.9112704738078</v>
      </c>
      <c r="AM200" s="119">
        <v>360.34891476540759</v>
      </c>
      <c r="AN200" s="122">
        <v>366.65153082238749</v>
      </c>
      <c r="AO200" s="119">
        <v>3.12</v>
      </c>
      <c r="AP200" s="119">
        <v>360.34891476540759</v>
      </c>
      <c r="AQ200" s="119">
        <v>360.34891476540759</v>
      </c>
      <c r="AR200" s="122">
        <v>366.65153082238749</v>
      </c>
      <c r="AS200" s="22">
        <v>127</v>
      </c>
      <c r="AT200" s="119">
        <v>360.34891476540759</v>
      </c>
      <c r="AU200" s="119">
        <v>360.34891476540759</v>
      </c>
      <c r="AV200" s="119">
        <v>360.34891476540759</v>
      </c>
      <c r="AW200" s="122">
        <v>366.65153082238749</v>
      </c>
    </row>
    <row r="201" spans="1:49" x14ac:dyDescent="0.25">
      <c r="A201" s="3">
        <v>150</v>
      </c>
      <c r="B201" s="122">
        <v>397.24328338222313</v>
      </c>
      <c r="C201" s="122">
        <v>397.24328338222313</v>
      </c>
      <c r="D201" s="22">
        <v>127</v>
      </c>
      <c r="E201" s="119">
        <v>360.34891476540759</v>
      </c>
      <c r="F201" s="122">
        <v>366.65009607515219</v>
      </c>
      <c r="G201" s="119">
        <v>360.34891476540759</v>
      </c>
      <c r="H201" s="119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2">
        <v>366.65009607515219</v>
      </c>
      <c r="N201" s="119">
        <v>360.34891476540759</v>
      </c>
      <c r="O201" s="122">
        <v>366.65009607515219</v>
      </c>
      <c r="P201" s="122">
        <v>397.24328338222313</v>
      </c>
      <c r="Q201" s="119">
        <v>360.34891476540759</v>
      </c>
      <c r="R201" s="122">
        <v>366.65009607515219</v>
      </c>
      <c r="S201" s="122">
        <v>366.65009607515219</v>
      </c>
      <c r="T201" s="22">
        <v>127</v>
      </c>
      <c r="U201" s="22">
        <v>127</v>
      </c>
      <c r="V201" s="122">
        <v>366.65009607515219</v>
      </c>
      <c r="W201" s="119">
        <v>360.34891476540759</v>
      </c>
      <c r="X201" s="122">
        <v>366.65009607515219</v>
      </c>
      <c r="Y201" s="72">
        <v>43.2</v>
      </c>
      <c r="Z201" s="119">
        <v>360.34891476540759</v>
      </c>
      <c r="AA201" s="119">
        <v>360.34891476540759</v>
      </c>
      <c r="AB201" s="119">
        <v>360.34891476540759</v>
      </c>
      <c r="AC201" s="22">
        <v>127</v>
      </c>
      <c r="AD201" s="119">
        <v>360.34891476540759</v>
      </c>
      <c r="AE201" s="119">
        <v>360.34891476540759</v>
      </c>
      <c r="AF201" s="119">
        <v>360.34891476540759</v>
      </c>
      <c r="AG201" s="119">
        <v>360.34891476540759</v>
      </c>
      <c r="AH201" s="119">
        <v>360.34891476540759</v>
      </c>
      <c r="AI201" s="119">
        <v>360.34891476540759</v>
      </c>
      <c r="AJ201" s="119">
        <v>360.34891476540759</v>
      </c>
      <c r="AK201" s="119">
        <v>360.34891476540759</v>
      </c>
      <c r="AL201" s="122">
        <v>397.24328338222313</v>
      </c>
      <c r="AM201" s="119">
        <v>360.34891476540759</v>
      </c>
      <c r="AN201" s="122">
        <v>366.65009607515219</v>
      </c>
      <c r="AO201" s="119">
        <v>3.12</v>
      </c>
      <c r="AP201" s="119">
        <v>360.34891476540759</v>
      </c>
      <c r="AQ201" s="119">
        <v>360.34891476540759</v>
      </c>
      <c r="AR201" s="122">
        <v>366.65009607515219</v>
      </c>
      <c r="AS201" s="22">
        <v>127</v>
      </c>
      <c r="AT201" s="119">
        <v>360.34891476540759</v>
      </c>
      <c r="AU201" s="119">
        <v>360.34891476540759</v>
      </c>
      <c r="AV201" s="119">
        <v>360.34891476540759</v>
      </c>
      <c r="AW201" s="122">
        <v>366.65009607515219</v>
      </c>
    </row>
    <row r="202" spans="1:49" x14ac:dyDescent="0.25">
      <c r="A202" s="3">
        <v>151</v>
      </c>
      <c r="B202" s="122">
        <v>400.26612816289969</v>
      </c>
      <c r="C202" s="122">
        <v>400.26612816289969</v>
      </c>
      <c r="D202" s="22">
        <v>127</v>
      </c>
      <c r="E202" s="119">
        <v>360.34891476540759</v>
      </c>
      <c r="F202" s="122">
        <v>366.65005146487442</v>
      </c>
      <c r="G202" s="119">
        <v>360.34891476540759</v>
      </c>
      <c r="H202" s="119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2">
        <v>366.65005146487442</v>
      </c>
      <c r="N202" s="119">
        <v>360.34891476540759</v>
      </c>
      <c r="O202" s="122">
        <v>366.65005146487442</v>
      </c>
      <c r="P202" s="122">
        <v>400.26612816289969</v>
      </c>
      <c r="Q202" s="119">
        <v>360.34891476540759</v>
      </c>
      <c r="R202" s="122">
        <v>366.65005146487442</v>
      </c>
      <c r="S202" s="122">
        <v>366.65005146487442</v>
      </c>
      <c r="T202" s="22">
        <v>127</v>
      </c>
      <c r="U202" s="22">
        <v>127</v>
      </c>
      <c r="V202" s="122">
        <v>366.65005146487442</v>
      </c>
      <c r="W202" s="119">
        <v>360.34891476540759</v>
      </c>
      <c r="X202" s="122">
        <v>366.65005146487442</v>
      </c>
      <c r="Y202" s="72">
        <v>43.2</v>
      </c>
      <c r="Z202" s="119">
        <v>360.34891476540759</v>
      </c>
      <c r="AA202" s="119">
        <v>360.34891476540759</v>
      </c>
      <c r="AB202" s="119">
        <v>360.34891476540759</v>
      </c>
      <c r="AC202" s="22">
        <v>127</v>
      </c>
      <c r="AD202" s="119">
        <v>360.34891476540759</v>
      </c>
      <c r="AE202" s="119">
        <v>360.34891476540759</v>
      </c>
      <c r="AF202" s="119">
        <v>360.34891476540759</v>
      </c>
      <c r="AG202" s="119">
        <v>360.34891476540759</v>
      </c>
      <c r="AH202" s="119">
        <v>360.34891476540759</v>
      </c>
      <c r="AI202" s="119">
        <v>360.34891476540759</v>
      </c>
      <c r="AJ202" s="119">
        <v>360.34891476540759</v>
      </c>
      <c r="AK202" s="119">
        <v>360.34891476540759</v>
      </c>
      <c r="AL202" s="122">
        <v>400.26612816289969</v>
      </c>
      <c r="AM202" s="119">
        <v>360.34891476540759</v>
      </c>
      <c r="AN202" s="122">
        <v>366.65005146487442</v>
      </c>
      <c r="AO202" s="119">
        <v>3.12</v>
      </c>
      <c r="AP202" s="119">
        <v>360.34891476540759</v>
      </c>
      <c r="AQ202" s="119">
        <v>360.34891476540759</v>
      </c>
      <c r="AR202" s="122">
        <v>366.65005146487442</v>
      </c>
      <c r="AS202" s="22">
        <v>127</v>
      </c>
      <c r="AT202" s="119">
        <v>360.34891476540759</v>
      </c>
      <c r="AU202" s="119">
        <v>360.34891476540759</v>
      </c>
      <c r="AV202" s="119">
        <v>360.34891476540759</v>
      </c>
      <c r="AW202" s="122">
        <v>366.65005146487442</v>
      </c>
    </row>
    <row r="203" spans="1:49" x14ac:dyDescent="0.25">
      <c r="A203" s="3">
        <v>152</v>
      </c>
      <c r="B203" s="122">
        <v>403.01328812962333</v>
      </c>
      <c r="C203" s="122">
        <v>403.01328812962333</v>
      </c>
      <c r="D203" s="22">
        <v>127</v>
      </c>
      <c r="E203" s="119">
        <v>360.34891476540759</v>
      </c>
      <c r="F203" s="122">
        <v>366.65005146487442</v>
      </c>
      <c r="G203" s="119">
        <v>360.34891476540759</v>
      </c>
      <c r="H203" s="119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2">
        <v>366.65005146487442</v>
      </c>
      <c r="N203" s="119">
        <v>360.34891476540759</v>
      </c>
      <c r="O203" s="122">
        <v>366.65005146487442</v>
      </c>
      <c r="P203" s="122">
        <v>403.01328812962333</v>
      </c>
      <c r="Q203" s="119">
        <v>360.34891476540759</v>
      </c>
      <c r="R203" s="122">
        <v>366.65005146487442</v>
      </c>
      <c r="S203" s="122">
        <v>366.65005146487442</v>
      </c>
      <c r="T203" s="22">
        <v>127</v>
      </c>
      <c r="U203" s="22">
        <v>127</v>
      </c>
      <c r="V203" s="122">
        <v>366.65005146487442</v>
      </c>
      <c r="W203" s="119">
        <v>360.34891476540759</v>
      </c>
      <c r="X203" s="122">
        <v>366.65005146487442</v>
      </c>
      <c r="Y203" s="72">
        <v>43.2</v>
      </c>
      <c r="Z203" s="119">
        <v>360.34891476540759</v>
      </c>
      <c r="AA203" s="119">
        <v>360.34891476540759</v>
      </c>
      <c r="AB203" s="119">
        <v>360.34891476540759</v>
      </c>
      <c r="AC203" s="22">
        <v>127</v>
      </c>
      <c r="AD203" s="119">
        <v>360.34891476540759</v>
      </c>
      <c r="AE203" s="119">
        <v>360.34891476540759</v>
      </c>
      <c r="AF203" s="119">
        <v>360.34891476540759</v>
      </c>
      <c r="AG203" s="119">
        <v>360.34891476540759</v>
      </c>
      <c r="AH203" s="119">
        <v>360.34891476540759</v>
      </c>
      <c r="AI203" s="119">
        <v>360.34891476540759</v>
      </c>
      <c r="AJ203" s="119">
        <v>360.34891476540759</v>
      </c>
      <c r="AK203" s="119">
        <v>360.34891476540759</v>
      </c>
      <c r="AL203" s="122">
        <v>403.01328812962333</v>
      </c>
      <c r="AM203" s="119">
        <v>360.34891476540759</v>
      </c>
      <c r="AN203" s="122">
        <v>366.65005146487442</v>
      </c>
      <c r="AO203" s="119">
        <v>3.12</v>
      </c>
      <c r="AP203" s="119">
        <v>360.34891476540759</v>
      </c>
      <c r="AQ203" s="119">
        <v>360.34891476540759</v>
      </c>
      <c r="AR203" s="122">
        <v>366.65005146487442</v>
      </c>
      <c r="AS203" s="22">
        <v>127</v>
      </c>
      <c r="AT203" s="119">
        <v>360.34891476540759</v>
      </c>
      <c r="AU203" s="119">
        <v>360.34891476540759</v>
      </c>
      <c r="AV203" s="119">
        <v>360.34891476540759</v>
      </c>
      <c r="AW203" s="122">
        <v>366.65005146487442</v>
      </c>
    </row>
    <row r="204" spans="1:49" x14ac:dyDescent="0.25">
      <c r="A204" s="3">
        <v>153</v>
      </c>
      <c r="B204" s="122">
        <v>400.20406322660443</v>
      </c>
      <c r="C204" s="122">
        <v>400.20406322660443</v>
      </c>
      <c r="D204" s="22">
        <v>127</v>
      </c>
      <c r="E204" s="119">
        <v>355.0403291032145</v>
      </c>
      <c r="F204" s="122">
        <v>361.3616428727268</v>
      </c>
      <c r="G204" s="119">
        <v>355.0403291032145</v>
      </c>
      <c r="H204" s="119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2">
        <v>361.3616428727268</v>
      </c>
      <c r="N204" s="119">
        <v>355.0403291032145</v>
      </c>
      <c r="O204" s="122">
        <v>361.3616428727268</v>
      </c>
      <c r="P204" s="122">
        <v>400.20406322660443</v>
      </c>
      <c r="Q204" s="119">
        <v>355.0403291032145</v>
      </c>
      <c r="R204" s="122">
        <v>361.3616428727268</v>
      </c>
      <c r="S204" s="122">
        <v>361.3616428727268</v>
      </c>
      <c r="T204" s="22">
        <v>127</v>
      </c>
      <c r="U204" s="22">
        <v>127</v>
      </c>
      <c r="V204" s="122">
        <v>361.3616428727268</v>
      </c>
      <c r="W204" s="119">
        <v>355.0403291032145</v>
      </c>
      <c r="X204" s="122">
        <v>361.3616428727268</v>
      </c>
      <c r="Y204" s="72">
        <v>43.2</v>
      </c>
      <c r="Z204" s="119">
        <v>355.0403291032145</v>
      </c>
      <c r="AA204" s="119">
        <v>355.0403291032145</v>
      </c>
      <c r="AB204" s="119">
        <v>355.0403291032145</v>
      </c>
      <c r="AC204" s="22">
        <v>127</v>
      </c>
      <c r="AD204" s="119">
        <v>355.0403291032145</v>
      </c>
      <c r="AE204" s="119">
        <v>355.0403291032145</v>
      </c>
      <c r="AF204" s="119">
        <v>355.0403291032145</v>
      </c>
      <c r="AG204" s="119">
        <v>355.0403291032145</v>
      </c>
      <c r="AH204" s="119">
        <v>355.0403291032145</v>
      </c>
      <c r="AI204" s="119">
        <v>355.0403291032145</v>
      </c>
      <c r="AJ204" s="119">
        <v>355.0403291032145</v>
      </c>
      <c r="AK204" s="119">
        <v>355.0403291032145</v>
      </c>
      <c r="AL204" s="122">
        <v>400.20406322660443</v>
      </c>
      <c r="AM204" s="119">
        <v>355.0403291032145</v>
      </c>
      <c r="AN204" s="122">
        <v>361.3616428727268</v>
      </c>
      <c r="AO204" s="119">
        <v>3.12</v>
      </c>
      <c r="AP204" s="119">
        <v>355.0403291032145</v>
      </c>
      <c r="AQ204" s="119">
        <v>355.0403291032145</v>
      </c>
      <c r="AR204" s="122">
        <v>361.3616428727268</v>
      </c>
      <c r="AS204" s="22">
        <v>127</v>
      </c>
      <c r="AT204" s="119">
        <v>355.0403291032145</v>
      </c>
      <c r="AU204" s="119">
        <v>355.0403291032145</v>
      </c>
      <c r="AV204" s="119">
        <v>355.0403291032145</v>
      </c>
      <c r="AW204" s="122">
        <v>361.3616428727268</v>
      </c>
    </row>
    <row r="205" spans="1:49" x14ac:dyDescent="0.25">
      <c r="A205" s="3">
        <v>154</v>
      </c>
      <c r="B205" s="122">
        <v>386.50458102817004</v>
      </c>
      <c r="C205" s="122">
        <v>386.50458102817004</v>
      </c>
      <c r="D205" s="22">
        <v>127</v>
      </c>
      <c r="E205" s="119">
        <v>338.68152933777799</v>
      </c>
      <c r="F205" s="122">
        <v>345.04906494840799</v>
      </c>
      <c r="G205" s="119">
        <v>338.68152933777799</v>
      </c>
      <c r="H205" s="119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2">
        <v>345.04906494840799</v>
      </c>
      <c r="N205" s="119">
        <v>338.68152933777799</v>
      </c>
      <c r="O205" s="122">
        <v>345.04906494840799</v>
      </c>
      <c r="P205" s="122">
        <v>386.50458102817004</v>
      </c>
      <c r="Q205" s="119">
        <v>338.68152933777799</v>
      </c>
      <c r="R205" s="122">
        <v>345.04906494840799</v>
      </c>
      <c r="S205" s="122">
        <v>345.04906494840799</v>
      </c>
      <c r="T205" s="22">
        <v>127</v>
      </c>
      <c r="U205" s="22">
        <v>127</v>
      </c>
      <c r="V205" s="122">
        <v>345.04906494840799</v>
      </c>
      <c r="W205" s="119">
        <v>338.68152933777799</v>
      </c>
      <c r="X205" s="122">
        <v>345.04906494840799</v>
      </c>
      <c r="Y205" s="72">
        <v>43.2</v>
      </c>
      <c r="Z205" s="119">
        <v>338.68152933777799</v>
      </c>
      <c r="AA205" s="119">
        <v>338.68152933777799</v>
      </c>
      <c r="AB205" s="119">
        <v>338.68152933777799</v>
      </c>
      <c r="AC205" s="22">
        <v>127</v>
      </c>
      <c r="AD205" s="119">
        <v>338.68152933777799</v>
      </c>
      <c r="AE205" s="119">
        <v>338.68152933777799</v>
      </c>
      <c r="AF205" s="119">
        <v>338.68152933777799</v>
      </c>
      <c r="AG205" s="119">
        <v>338.68152933777799</v>
      </c>
      <c r="AH205" s="119">
        <v>338.68152933777799</v>
      </c>
      <c r="AI205" s="119">
        <v>338.68152933777799</v>
      </c>
      <c r="AJ205" s="119">
        <v>338.68152933777799</v>
      </c>
      <c r="AK205" s="119">
        <v>338.68152933777799</v>
      </c>
      <c r="AL205" s="122">
        <v>386.50458102817004</v>
      </c>
      <c r="AM205" s="119">
        <v>338.68152933777799</v>
      </c>
      <c r="AN205" s="122">
        <v>345.04906494840799</v>
      </c>
      <c r="AO205" s="119">
        <v>3.12</v>
      </c>
      <c r="AP205" s="119">
        <v>338.68152933777799</v>
      </c>
      <c r="AQ205" s="119">
        <v>338.68152933777799</v>
      </c>
      <c r="AR205" s="122">
        <v>345.04906494840799</v>
      </c>
      <c r="AS205" s="22">
        <v>127</v>
      </c>
      <c r="AT205" s="119">
        <v>338.68152933777799</v>
      </c>
      <c r="AU205" s="119">
        <v>338.68152933777799</v>
      </c>
      <c r="AV205" s="119">
        <v>338.68152933777799</v>
      </c>
      <c r="AW205" s="122">
        <v>345.04906494840799</v>
      </c>
    </row>
    <row r="206" spans="1:49" x14ac:dyDescent="0.25">
      <c r="A206" s="3">
        <v>155</v>
      </c>
      <c r="B206" s="122">
        <v>385.86398875371708</v>
      </c>
      <c r="C206" s="122">
        <v>385.86398875371708</v>
      </c>
      <c r="D206" s="22">
        <v>127</v>
      </c>
      <c r="E206" s="119">
        <v>333.90953669645302</v>
      </c>
      <c r="F206" s="122">
        <v>340.28257690788053</v>
      </c>
      <c r="G206" s="119">
        <v>333.90953669645302</v>
      </c>
      <c r="H206" s="119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2">
        <v>340.28257690788053</v>
      </c>
      <c r="N206" s="119">
        <v>333.90953669645302</v>
      </c>
      <c r="O206" s="122">
        <v>340.28257690788053</v>
      </c>
      <c r="P206" s="122">
        <v>385.86398875371708</v>
      </c>
      <c r="Q206" s="119">
        <v>333.90953669645302</v>
      </c>
      <c r="R206" s="122">
        <v>340.28257690788053</v>
      </c>
      <c r="S206" s="122">
        <v>340.28257690788053</v>
      </c>
      <c r="T206" s="22">
        <v>127</v>
      </c>
      <c r="U206" s="22">
        <v>127</v>
      </c>
      <c r="V206" s="122">
        <v>340.28257690788053</v>
      </c>
      <c r="W206" s="119">
        <v>333.90953669645302</v>
      </c>
      <c r="X206" s="122">
        <v>340.28257690788053</v>
      </c>
      <c r="Y206" s="72">
        <v>43.2</v>
      </c>
      <c r="Z206" s="119">
        <v>333.90953669645302</v>
      </c>
      <c r="AA206" s="119">
        <v>333.90953669645302</v>
      </c>
      <c r="AB206" s="119">
        <v>333.90953669645302</v>
      </c>
      <c r="AC206" s="22">
        <v>127</v>
      </c>
      <c r="AD206" s="119">
        <v>333.90953669645302</v>
      </c>
      <c r="AE206" s="119">
        <v>333.90953669645302</v>
      </c>
      <c r="AF206" s="119">
        <v>333.90953669645302</v>
      </c>
      <c r="AG206" s="119">
        <v>333.90953669645302</v>
      </c>
      <c r="AH206" s="119">
        <v>333.90953669645302</v>
      </c>
      <c r="AI206" s="119">
        <v>333.90953669645302</v>
      </c>
      <c r="AJ206" s="119">
        <v>333.90953669645302</v>
      </c>
      <c r="AK206" s="119">
        <v>333.90953669645302</v>
      </c>
      <c r="AL206" s="122">
        <v>385.86398875371708</v>
      </c>
      <c r="AM206" s="119">
        <v>333.90953669645302</v>
      </c>
      <c r="AN206" s="122">
        <v>340.28257690788053</v>
      </c>
      <c r="AO206" s="119">
        <v>3.12</v>
      </c>
      <c r="AP206" s="119">
        <v>333.90953669645302</v>
      </c>
      <c r="AQ206" s="119">
        <v>333.90953669645302</v>
      </c>
      <c r="AR206" s="122">
        <v>340.28257690788053</v>
      </c>
      <c r="AS206" s="22">
        <v>127</v>
      </c>
      <c r="AT206" s="119">
        <v>333.90953669645302</v>
      </c>
      <c r="AU206" s="119">
        <v>333.90953669645302</v>
      </c>
      <c r="AV206" s="119">
        <v>333.90953669645302</v>
      </c>
      <c r="AW206" s="122">
        <v>340.28257690788053</v>
      </c>
    </row>
    <row r="207" spans="1:49" x14ac:dyDescent="0.25">
      <c r="A207" s="3">
        <v>156</v>
      </c>
      <c r="B207" s="122">
        <v>382.95042242647349</v>
      </c>
      <c r="C207" s="122">
        <v>382.95042242647349</v>
      </c>
      <c r="D207" s="22">
        <v>127</v>
      </c>
      <c r="E207" s="119">
        <v>326.96980632460372</v>
      </c>
      <c r="F207" s="122">
        <v>333.34785381470346</v>
      </c>
      <c r="G207" s="119">
        <v>326.96980632460372</v>
      </c>
      <c r="H207" s="119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2">
        <v>333.34785381470346</v>
      </c>
      <c r="N207" s="119">
        <v>326.96980632460372</v>
      </c>
      <c r="O207" s="122">
        <v>333.34785381470346</v>
      </c>
      <c r="P207" s="122">
        <v>382.95042242647349</v>
      </c>
      <c r="Q207" s="119">
        <v>326.96980632460372</v>
      </c>
      <c r="R207" s="122">
        <v>333.34785381470346</v>
      </c>
      <c r="S207" s="122">
        <v>333.34785381470346</v>
      </c>
      <c r="T207" s="22">
        <v>127</v>
      </c>
      <c r="U207" s="22">
        <v>127</v>
      </c>
      <c r="V207" s="122">
        <v>333.34785381470346</v>
      </c>
      <c r="W207" s="119">
        <v>326.96980632460372</v>
      </c>
      <c r="X207" s="122">
        <v>333.34785381470346</v>
      </c>
      <c r="Y207" s="72">
        <v>43.2</v>
      </c>
      <c r="Z207" s="119">
        <v>326.96980632460372</v>
      </c>
      <c r="AA207" s="119">
        <v>326.96980632460372</v>
      </c>
      <c r="AB207" s="119">
        <v>326.96980632460372</v>
      </c>
      <c r="AC207" s="22">
        <v>127</v>
      </c>
      <c r="AD207" s="119">
        <v>326.96980632460372</v>
      </c>
      <c r="AE207" s="119">
        <v>326.96980632460372</v>
      </c>
      <c r="AF207" s="119">
        <v>326.96980632460372</v>
      </c>
      <c r="AG207" s="119">
        <v>326.96980632460372</v>
      </c>
      <c r="AH207" s="119">
        <v>326.96980632460372</v>
      </c>
      <c r="AI207" s="119">
        <v>326.96980632460372</v>
      </c>
      <c r="AJ207" s="119">
        <v>326.96980632460372</v>
      </c>
      <c r="AK207" s="119">
        <v>326.96980632460372</v>
      </c>
      <c r="AL207" s="122">
        <v>382.95042242647349</v>
      </c>
      <c r="AM207" s="119">
        <v>326.96980632460372</v>
      </c>
      <c r="AN207" s="122">
        <v>333.34785381470346</v>
      </c>
      <c r="AO207" s="119">
        <v>3.12</v>
      </c>
      <c r="AP207" s="119">
        <v>326.96980632460372</v>
      </c>
      <c r="AQ207" s="119">
        <v>326.96980632460372</v>
      </c>
      <c r="AR207" s="122">
        <v>333.34785381470346</v>
      </c>
      <c r="AS207" s="22">
        <v>127</v>
      </c>
      <c r="AT207" s="119">
        <v>326.96980632460372</v>
      </c>
      <c r="AU207" s="119">
        <v>326.96980632460372</v>
      </c>
      <c r="AV207" s="119">
        <v>326.96980632460372</v>
      </c>
      <c r="AW207" s="122">
        <v>333.34785381470346</v>
      </c>
    </row>
    <row r="208" spans="1:49" x14ac:dyDescent="0.25">
      <c r="A208" s="3">
        <v>157</v>
      </c>
      <c r="B208" s="122">
        <v>383.60983403981317</v>
      </c>
      <c r="C208" s="122">
        <v>383.60983403981317</v>
      </c>
      <c r="D208" s="22">
        <v>127</v>
      </c>
      <c r="E208" s="119">
        <v>323.11812349787084</v>
      </c>
      <c r="F208" s="122">
        <v>329.48563491054949</v>
      </c>
      <c r="G208" s="119">
        <v>323.11812349787084</v>
      </c>
      <c r="H208" s="119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2">
        <v>329.48563491054949</v>
      </c>
      <c r="N208" s="119">
        <v>323.11812349787084</v>
      </c>
      <c r="O208" s="122">
        <v>329.48563491054949</v>
      </c>
      <c r="P208" s="122">
        <v>383.60983403981317</v>
      </c>
      <c r="Q208" s="119">
        <v>323.11812349787084</v>
      </c>
      <c r="R208" s="122">
        <v>329.48563491054949</v>
      </c>
      <c r="S208" s="122">
        <v>329.48563491054949</v>
      </c>
      <c r="T208" s="22">
        <v>127</v>
      </c>
      <c r="U208" s="22">
        <v>127</v>
      </c>
      <c r="V208" s="122">
        <v>329.48563491054949</v>
      </c>
      <c r="W208" s="119">
        <v>323.11812349787084</v>
      </c>
      <c r="X208" s="122">
        <v>329.48563491054949</v>
      </c>
      <c r="Y208" s="72">
        <v>43.2</v>
      </c>
      <c r="Z208" s="119">
        <v>323.11812349787084</v>
      </c>
      <c r="AA208" s="119">
        <v>323.11812349787084</v>
      </c>
      <c r="AB208" s="119">
        <v>323.11812349787084</v>
      </c>
      <c r="AC208" s="22">
        <v>127</v>
      </c>
      <c r="AD208" s="119">
        <v>323.11812349787084</v>
      </c>
      <c r="AE208" s="119">
        <v>323.11812349787084</v>
      </c>
      <c r="AF208" s="119">
        <v>323.11812349787084</v>
      </c>
      <c r="AG208" s="119">
        <v>323.11812349787084</v>
      </c>
      <c r="AH208" s="119">
        <v>323.11812349787084</v>
      </c>
      <c r="AI208" s="119">
        <v>323.11812349787084</v>
      </c>
      <c r="AJ208" s="119">
        <v>323.11812349787084</v>
      </c>
      <c r="AK208" s="119">
        <v>323.11812349787084</v>
      </c>
      <c r="AL208" s="122">
        <v>383.60983403981317</v>
      </c>
      <c r="AM208" s="119">
        <v>323.11812349787084</v>
      </c>
      <c r="AN208" s="122">
        <v>329.48563491054949</v>
      </c>
      <c r="AO208" s="119">
        <v>3.12</v>
      </c>
      <c r="AP208" s="119">
        <v>323.11812349787084</v>
      </c>
      <c r="AQ208" s="119">
        <v>323.11812349787084</v>
      </c>
      <c r="AR208" s="122">
        <v>329.48563491054949</v>
      </c>
      <c r="AS208" s="22">
        <v>127</v>
      </c>
      <c r="AT208" s="119">
        <v>323.11812349787084</v>
      </c>
      <c r="AU208" s="119">
        <v>323.11812349787084</v>
      </c>
      <c r="AV208" s="119">
        <v>323.11812349787084</v>
      </c>
      <c r="AW208" s="122">
        <v>329.48563491054949</v>
      </c>
    </row>
    <row r="209" spans="1:49" x14ac:dyDescent="0.25">
      <c r="A209" s="3">
        <v>158</v>
      </c>
      <c r="B209" s="122">
        <v>383.53040683603621</v>
      </c>
      <c r="C209" s="122">
        <v>383.53040683603621</v>
      </c>
      <c r="D209" s="22">
        <v>127</v>
      </c>
      <c r="E209" s="119">
        <v>318.72587185373391</v>
      </c>
      <c r="F209" s="122">
        <v>325.09096401960346</v>
      </c>
      <c r="G209" s="119">
        <v>318.72587185373391</v>
      </c>
      <c r="H209" s="119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2">
        <v>325.09096401960346</v>
      </c>
      <c r="N209" s="119">
        <v>318.72587185373391</v>
      </c>
      <c r="O209" s="122">
        <v>325.09096401960346</v>
      </c>
      <c r="P209" s="122">
        <v>383.53040683603621</v>
      </c>
      <c r="Q209" s="119">
        <v>318.72587185373391</v>
      </c>
      <c r="R209" s="122">
        <v>325.09096401960346</v>
      </c>
      <c r="S209" s="122">
        <v>325.09096401960346</v>
      </c>
      <c r="T209" s="22">
        <v>127</v>
      </c>
      <c r="U209" s="22">
        <v>127</v>
      </c>
      <c r="V209" s="122">
        <v>325.09096401960346</v>
      </c>
      <c r="W209" s="119">
        <v>318.72587185373391</v>
      </c>
      <c r="X209" s="122">
        <v>325.09096401960346</v>
      </c>
      <c r="Y209" s="72">
        <v>43.2</v>
      </c>
      <c r="Z209" s="119">
        <v>318.72587185373391</v>
      </c>
      <c r="AA209" s="119">
        <v>318.72587185373391</v>
      </c>
      <c r="AB209" s="119">
        <v>318.72587185373391</v>
      </c>
      <c r="AC209" s="22">
        <v>127</v>
      </c>
      <c r="AD209" s="119">
        <v>318.72587185373391</v>
      </c>
      <c r="AE209" s="119">
        <v>318.72587185373391</v>
      </c>
      <c r="AF209" s="119">
        <v>318.72587185373391</v>
      </c>
      <c r="AG209" s="119">
        <v>318.72587185373391</v>
      </c>
      <c r="AH209" s="119">
        <v>318.72587185373391</v>
      </c>
      <c r="AI209" s="119">
        <v>318.72587185373391</v>
      </c>
      <c r="AJ209" s="119">
        <v>318.72587185373391</v>
      </c>
      <c r="AK209" s="119">
        <v>318.72587185373391</v>
      </c>
      <c r="AL209" s="122">
        <v>383.53040683603621</v>
      </c>
      <c r="AM209" s="119">
        <v>318.72587185373391</v>
      </c>
      <c r="AN209" s="122">
        <v>325.09096401960346</v>
      </c>
      <c r="AO209" s="119">
        <v>3.12</v>
      </c>
      <c r="AP209" s="119">
        <v>318.72587185373391</v>
      </c>
      <c r="AQ209" s="119">
        <v>318.72587185373391</v>
      </c>
      <c r="AR209" s="122">
        <v>325.09096401960346</v>
      </c>
      <c r="AS209" s="22">
        <v>127</v>
      </c>
      <c r="AT209" s="119">
        <v>318.72587185373391</v>
      </c>
      <c r="AU209" s="119">
        <v>318.72587185373391</v>
      </c>
      <c r="AV209" s="119">
        <v>318.72587185373391</v>
      </c>
      <c r="AW209" s="122">
        <v>325.09096401960346</v>
      </c>
    </row>
    <row r="210" spans="1:49" x14ac:dyDescent="0.25">
      <c r="A210" s="3">
        <v>159</v>
      </c>
      <c r="B210" s="122">
        <v>386.92405487443705</v>
      </c>
      <c r="C210" s="122">
        <v>386.92405487443705</v>
      </c>
      <c r="D210" s="22">
        <v>127</v>
      </c>
      <c r="E210" s="119">
        <v>317.49059146677905</v>
      </c>
      <c r="F210" s="122">
        <v>323.85354892438045</v>
      </c>
      <c r="G210" s="119">
        <v>317.49059146677905</v>
      </c>
      <c r="H210" s="119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2">
        <v>323.85354892438045</v>
      </c>
      <c r="N210" s="119">
        <v>317.49059146677905</v>
      </c>
      <c r="O210" s="122">
        <v>323.85354892438045</v>
      </c>
      <c r="P210" s="122">
        <v>386.92405487443705</v>
      </c>
      <c r="Q210" s="119">
        <v>317.49059146677905</v>
      </c>
      <c r="R210" s="122">
        <v>323.85354892438045</v>
      </c>
      <c r="S210" s="122">
        <v>323.85354892438045</v>
      </c>
      <c r="T210" s="22">
        <v>127</v>
      </c>
      <c r="U210" s="22">
        <v>127</v>
      </c>
      <c r="V210" s="122">
        <v>323.85354892438045</v>
      </c>
      <c r="W210" s="119">
        <v>317.49059146677905</v>
      </c>
      <c r="X210" s="122">
        <v>323.85354892438045</v>
      </c>
      <c r="Y210" s="72">
        <v>43.2</v>
      </c>
      <c r="Z210" s="119">
        <v>317.49059146677905</v>
      </c>
      <c r="AA210" s="119">
        <v>317.49059146677905</v>
      </c>
      <c r="AB210" s="119">
        <v>317.49059146677905</v>
      </c>
      <c r="AC210" s="22">
        <v>127</v>
      </c>
      <c r="AD210" s="119">
        <v>317.49059146677905</v>
      </c>
      <c r="AE210" s="119">
        <v>317.49059146677905</v>
      </c>
      <c r="AF210" s="119">
        <v>317.49059146677905</v>
      </c>
      <c r="AG210" s="119">
        <v>317.49059146677905</v>
      </c>
      <c r="AH210" s="119">
        <v>317.49059146677905</v>
      </c>
      <c r="AI210" s="119">
        <v>317.49059146677905</v>
      </c>
      <c r="AJ210" s="119">
        <v>317.49059146677905</v>
      </c>
      <c r="AK210" s="119">
        <v>317.49059146677905</v>
      </c>
      <c r="AL210" s="122">
        <v>386.92405487443705</v>
      </c>
      <c r="AM210" s="119">
        <v>317.49059146677905</v>
      </c>
      <c r="AN210" s="122">
        <v>323.85354892438045</v>
      </c>
      <c r="AO210" s="119">
        <v>3.12</v>
      </c>
      <c r="AP210" s="119">
        <v>317.49059146677905</v>
      </c>
      <c r="AQ210" s="119">
        <v>317.49059146677905</v>
      </c>
      <c r="AR210" s="122">
        <v>323.85354892438045</v>
      </c>
      <c r="AS210" s="22">
        <v>127</v>
      </c>
      <c r="AT210" s="119">
        <v>317.49059146677905</v>
      </c>
      <c r="AU210" s="119">
        <v>317.49059146677905</v>
      </c>
      <c r="AV210" s="119">
        <v>317.49059146677905</v>
      </c>
      <c r="AW210" s="122">
        <v>323.85354892438045</v>
      </c>
    </row>
    <row r="211" spans="1:49" x14ac:dyDescent="0.25">
      <c r="A211" s="3">
        <v>160</v>
      </c>
      <c r="B211" s="122">
        <v>383.71499769090883</v>
      </c>
      <c r="C211" s="122">
        <v>383.71499769090883</v>
      </c>
      <c r="D211" s="22">
        <v>127</v>
      </c>
      <c r="E211" s="119">
        <v>310.84849091385962</v>
      </c>
      <c r="F211" s="122">
        <v>317.21422117926488</v>
      </c>
      <c r="G211" s="119">
        <v>310.84849091385962</v>
      </c>
      <c r="H211" s="119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2">
        <v>317.21422117926488</v>
      </c>
      <c r="N211" s="119">
        <v>310.84849091385962</v>
      </c>
      <c r="O211" s="122">
        <v>317.21422117926488</v>
      </c>
      <c r="P211" s="122">
        <v>383.71499769090883</v>
      </c>
      <c r="Q211" s="119">
        <v>310.84849091385962</v>
      </c>
      <c r="R211" s="122">
        <v>317.21422117926488</v>
      </c>
      <c r="S211" s="122">
        <v>317.21422117926488</v>
      </c>
      <c r="T211" s="22">
        <v>127</v>
      </c>
      <c r="U211" s="22">
        <v>127</v>
      </c>
      <c r="V211" s="122">
        <v>317.21422117926488</v>
      </c>
      <c r="W211" s="119">
        <v>310.84849091385962</v>
      </c>
      <c r="X211" s="122">
        <v>317.21422117926488</v>
      </c>
      <c r="Y211" s="72">
        <v>43.2</v>
      </c>
      <c r="Z211" s="119">
        <v>310.84849091385962</v>
      </c>
      <c r="AA211" s="119">
        <v>310.84849091385962</v>
      </c>
      <c r="AB211" s="119">
        <v>310.84849091385962</v>
      </c>
      <c r="AC211" s="22">
        <v>127</v>
      </c>
      <c r="AD211" s="119">
        <v>310.84849091385962</v>
      </c>
      <c r="AE211" s="119">
        <v>310.84849091385962</v>
      </c>
      <c r="AF211" s="119">
        <v>310.84849091385962</v>
      </c>
      <c r="AG211" s="119">
        <v>310.84849091385962</v>
      </c>
      <c r="AH211" s="119">
        <v>310.84849091385962</v>
      </c>
      <c r="AI211" s="119">
        <v>310.84849091385962</v>
      </c>
      <c r="AJ211" s="119">
        <v>310.84849091385962</v>
      </c>
      <c r="AK211" s="119">
        <v>310.84849091385962</v>
      </c>
      <c r="AL211" s="122">
        <v>383.71499769090883</v>
      </c>
      <c r="AM211" s="119">
        <v>310.84849091385962</v>
      </c>
      <c r="AN211" s="122">
        <v>317.21422117926488</v>
      </c>
      <c r="AO211" s="119">
        <v>3.12</v>
      </c>
      <c r="AP211" s="119">
        <v>310.84849091385962</v>
      </c>
      <c r="AQ211" s="119">
        <v>310.84849091385962</v>
      </c>
      <c r="AR211" s="122">
        <v>317.21422117926488</v>
      </c>
      <c r="AS211" s="22">
        <v>127</v>
      </c>
      <c r="AT211" s="119">
        <v>310.84849091385962</v>
      </c>
      <c r="AU211" s="119">
        <v>310.84849091385962</v>
      </c>
      <c r="AV211" s="119">
        <v>310.84849091385962</v>
      </c>
      <c r="AW211" s="122">
        <v>317.21422117926488</v>
      </c>
    </row>
    <row r="212" spans="1:49" x14ac:dyDescent="0.25">
      <c r="A212" s="3">
        <v>161</v>
      </c>
      <c r="B212" s="122">
        <v>388.54668608645648</v>
      </c>
      <c r="C212" s="122">
        <v>388.54668608645648</v>
      </c>
      <c r="D212" s="22">
        <v>127</v>
      </c>
      <c r="E212" s="119">
        <v>310.84849091385962</v>
      </c>
      <c r="F212" s="122">
        <v>317.2101092972772</v>
      </c>
      <c r="G212" s="119">
        <v>310.84849091385962</v>
      </c>
      <c r="H212" s="119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2">
        <v>317.2101092972772</v>
      </c>
      <c r="N212" s="119">
        <v>310.84849091385962</v>
      </c>
      <c r="O212" s="122">
        <v>317.2101092972772</v>
      </c>
      <c r="P212" s="122">
        <v>388.54668608645648</v>
      </c>
      <c r="Q212" s="119">
        <v>310.84849091385962</v>
      </c>
      <c r="R212" s="122">
        <v>317.2101092972772</v>
      </c>
      <c r="S212" s="122">
        <v>317.2101092972772</v>
      </c>
      <c r="T212" s="22">
        <v>127</v>
      </c>
      <c r="U212" s="22">
        <v>127</v>
      </c>
      <c r="V212" s="122">
        <v>317.2101092972772</v>
      </c>
      <c r="W212" s="119">
        <v>310.84849091385962</v>
      </c>
      <c r="X212" s="122">
        <v>317.2101092972772</v>
      </c>
      <c r="Y212" s="72">
        <v>43.2</v>
      </c>
      <c r="Z212" s="119">
        <v>310.84849091385962</v>
      </c>
      <c r="AA212" s="119">
        <v>310.84849091385962</v>
      </c>
      <c r="AB212" s="119">
        <v>310.84849091385962</v>
      </c>
      <c r="AC212" s="22">
        <v>127</v>
      </c>
      <c r="AD212" s="119">
        <v>310.84849091385962</v>
      </c>
      <c r="AE212" s="119">
        <v>310.84849091385962</v>
      </c>
      <c r="AF212" s="119">
        <v>310.84849091385962</v>
      </c>
      <c r="AG212" s="119">
        <v>310.84849091385962</v>
      </c>
      <c r="AH212" s="119">
        <v>310.84849091385962</v>
      </c>
      <c r="AI212" s="119">
        <v>310.84849091385962</v>
      </c>
      <c r="AJ212" s="119">
        <v>310.84849091385962</v>
      </c>
      <c r="AK212" s="119">
        <v>310.84849091385962</v>
      </c>
      <c r="AL212" s="122">
        <v>388.54668608645648</v>
      </c>
      <c r="AM212" s="119">
        <v>310.84849091385962</v>
      </c>
      <c r="AN212" s="122">
        <v>317.2101092972772</v>
      </c>
      <c r="AO212" s="119">
        <v>3.12</v>
      </c>
      <c r="AP212" s="119">
        <v>310.84849091385962</v>
      </c>
      <c r="AQ212" s="119">
        <v>310.84849091385962</v>
      </c>
      <c r="AR212" s="122">
        <v>317.2101092972772</v>
      </c>
      <c r="AS212" s="22">
        <v>127</v>
      </c>
      <c r="AT212" s="119">
        <v>310.84849091385962</v>
      </c>
      <c r="AU212" s="119">
        <v>310.84849091385962</v>
      </c>
      <c r="AV212" s="119">
        <v>310.84849091385962</v>
      </c>
      <c r="AW212" s="122">
        <v>317.2101092972772</v>
      </c>
    </row>
    <row r="213" spans="1:49" x14ac:dyDescent="0.25">
      <c r="A213" s="3">
        <v>162</v>
      </c>
      <c r="B213" s="122">
        <v>392.91076289891618</v>
      </c>
      <c r="C213" s="122">
        <v>392.91076289891618</v>
      </c>
      <c r="D213" s="22">
        <v>127</v>
      </c>
      <c r="E213" s="119">
        <v>310.84849091385962</v>
      </c>
      <c r="F213" s="122">
        <v>317.2062410696675</v>
      </c>
      <c r="G213" s="119">
        <v>310.84849091385962</v>
      </c>
      <c r="H213" s="119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2">
        <v>317.2062410696675</v>
      </c>
      <c r="N213" s="119">
        <v>310.84849091385962</v>
      </c>
      <c r="O213" s="122">
        <v>317.2062410696675</v>
      </c>
      <c r="P213" s="122">
        <v>392.91076289891618</v>
      </c>
      <c r="Q213" s="119">
        <v>310.84849091385962</v>
      </c>
      <c r="R213" s="122">
        <v>317.2062410696675</v>
      </c>
      <c r="S213" s="122">
        <v>317.2062410696675</v>
      </c>
      <c r="T213" s="22">
        <v>127</v>
      </c>
      <c r="U213" s="22">
        <v>127</v>
      </c>
      <c r="V213" s="122">
        <v>317.2062410696675</v>
      </c>
      <c r="W213" s="119">
        <v>310.84849091385962</v>
      </c>
      <c r="X213" s="122">
        <v>317.2062410696675</v>
      </c>
      <c r="Y213" s="72">
        <v>43.2</v>
      </c>
      <c r="Z213" s="119">
        <v>310.84849091385962</v>
      </c>
      <c r="AA213" s="119">
        <v>310.84849091385962</v>
      </c>
      <c r="AB213" s="119">
        <v>310.84849091385962</v>
      </c>
      <c r="AC213" s="22">
        <v>127</v>
      </c>
      <c r="AD213" s="119">
        <v>310.84849091385962</v>
      </c>
      <c r="AE213" s="119">
        <v>310.84849091385962</v>
      </c>
      <c r="AF213" s="119">
        <v>310.84849091385962</v>
      </c>
      <c r="AG213" s="119">
        <v>310.84849091385962</v>
      </c>
      <c r="AH213" s="119">
        <v>310.84849091385962</v>
      </c>
      <c r="AI213" s="119">
        <v>310.84849091385962</v>
      </c>
      <c r="AJ213" s="119">
        <v>310.84849091385962</v>
      </c>
      <c r="AK213" s="119">
        <v>310.84849091385962</v>
      </c>
      <c r="AL213" s="122">
        <v>392.91076289891618</v>
      </c>
      <c r="AM213" s="119">
        <v>310.84849091385962</v>
      </c>
      <c r="AN213" s="122">
        <v>317.2062410696675</v>
      </c>
      <c r="AO213" s="119">
        <v>3.12</v>
      </c>
      <c r="AP213" s="119">
        <v>310.84849091385962</v>
      </c>
      <c r="AQ213" s="119">
        <v>310.84849091385962</v>
      </c>
      <c r="AR213" s="122">
        <v>317.2062410696675</v>
      </c>
      <c r="AS213" s="22">
        <v>127</v>
      </c>
      <c r="AT213" s="119">
        <v>310.84849091385962</v>
      </c>
      <c r="AU213" s="119">
        <v>310.84849091385962</v>
      </c>
      <c r="AV213" s="119">
        <v>310.84849091385962</v>
      </c>
      <c r="AW213" s="122">
        <v>317.2062410696675</v>
      </c>
    </row>
    <row r="214" spans="1:49" x14ac:dyDescent="0.25">
      <c r="A214" s="3">
        <v>163</v>
      </c>
      <c r="B214" s="122">
        <v>396.84507003533963</v>
      </c>
      <c r="C214" s="122">
        <v>396.84507003533963</v>
      </c>
      <c r="D214" s="22">
        <v>127</v>
      </c>
      <c r="E214" s="119">
        <v>310.84849091385962</v>
      </c>
      <c r="F214" s="122">
        <v>317.20363950598033</v>
      </c>
      <c r="G214" s="119">
        <v>310.84849091385962</v>
      </c>
      <c r="H214" s="119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2">
        <v>317.20363950598033</v>
      </c>
      <c r="N214" s="119">
        <v>310.84849091385962</v>
      </c>
      <c r="O214" s="122">
        <v>317.20363950598033</v>
      </c>
      <c r="P214" s="122">
        <v>396.84507003533963</v>
      </c>
      <c r="Q214" s="119">
        <v>310.84849091385962</v>
      </c>
      <c r="R214" s="122">
        <v>317.20363950598033</v>
      </c>
      <c r="S214" s="122">
        <v>317.20363950598033</v>
      </c>
      <c r="T214" s="22">
        <v>127</v>
      </c>
      <c r="U214" s="22">
        <v>127</v>
      </c>
      <c r="V214" s="122">
        <v>317.20363950598033</v>
      </c>
      <c r="W214" s="119">
        <v>310.84849091385962</v>
      </c>
      <c r="X214" s="122">
        <v>317.20363950598033</v>
      </c>
      <c r="Y214" s="72">
        <v>43.2</v>
      </c>
      <c r="Z214" s="119">
        <v>310.84849091385962</v>
      </c>
      <c r="AA214" s="119">
        <v>310.84849091385962</v>
      </c>
      <c r="AB214" s="119">
        <v>310.84849091385962</v>
      </c>
      <c r="AC214" s="22">
        <v>127</v>
      </c>
      <c r="AD214" s="119">
        <v>310.84849091385962</v>
      </c>
      <c r="AE214" s="119">
        <v>310.84849091385962</v>
      </c>
      <c r="AF214" s="119">
        <v>310.84849091385962</v>
      </c>
      <c r="AG214" s="119">
        <v>310.84849091385962</v>
      </c>
      <c r="AH214" s="119">
        <v>310.84849091385962</v>
      </c>
      <c r="AI214" s="119">
        <v>310.84849091385962</v>
      </c>
      <c r="AJ214" s="119">
        <v>310.84849091385962</v>
      </c>
      <c r="AK214" s="119">
        <v>310.84849091385962</v>
      </c>
      <c r="AL214" s="122">
        <v>396.84507003533963</v>
      </c>
      <c r="AM214" s="119">
        <v>310.84849091385962</v>
      </c>
      <c r="AN214" s="122">
        <v>317.20363950598033</v>
      </c>
      <c r="AO214" s="119">
        <v>3.12</v>
      </c>
      <c r="AP214" s="119">
        <v>310.84849091385962</v>
      </c>
      <c r="AQ214" s="119">
        <v>310.84849091385962</v>
      </c>
      <c r="AR214" s="122">
        <v>317.20363950598033</v>
      </c>
      <c r="AS214" s="22">
        <v>127</v>
      </c>
      <c r="AT214" s="119">
        <v>310.84849091385962</v>
      </c>
      <c r="AU214" s="119">
        <v>310.84849091385962</v>
      </c>
      <c r="AV214" s="119">
        <v>310.84849091385962</v>
      </c>
      <c r="AW214" s="122">
        <v>317.20363950598033</v>
      </c>
    </row>
    <row r="215" spans="1:49" x14ac:dyDescent="0.25">
      <c r="A215" s="3">
        <v>164</v>
      </c>
      <c r="B215" s="122">
        <v>400.37964419903119</v>
      </c>
      <c r="C215" s="122">
        <v>400.37964419903119</v>
      </c>
      <c r="D215" s="22">
        <v>127</v>
      </c>
      <c r="E215" s="119">
        <v>310.84849091385962</v>
      </c>
      <c r="F215" s="122">
        <v>317.2017406804207</v>
      </c>
      <c r="G215" s="119">
        <v>310.84849091385962</v>
      </c>
      <c r="H215" s="119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2">
        <v>317.2017406804207</v>
      </c>
      <c r="N215" s="119">
        <v>310.84849091385962</v>
      </c>
      <c r="O215" s="122">
        <v>317.2017406804207</v>
      </c>
      <c r="P215" s="122">
        <v>400.37964419903119</v>
      </c>
      <c r="Q215" s="119">
        <v>310.84849091385962</v>
      </c>
      <c r="R215" s="122">
        <v>317.2017406804207</v>
      </c>
      <c r="S215" s="122">
        <v>317.2017406804207</v>
      </c>
      <c r="T215" s="22">
        <v>127</v>
      </c>
      <c r="U215" s="22">
        <v>127</v>
      </c>
      <c r="V215" s="122">
        <v>317.2017406804207</v>
      </c>
      <c r="W215" s="119">
        <v>310.84849091385962</v>
      </c>
      <c r="X215" s="122">
        <v>317.2017406804207</v>
      </c>
      <c r="Y215" s="72">
        <v>43.2</v>
      </c>
      <c r="Z215" s="119">
        <v>310.84849091385962</v>
      </c>
      <c r="AA215" s="119">
        <v>310.84849091385962</v>
      </c>
      <c r="AB215" s="119">
        <v>310.84849091385962</v>
      </c>
      <c r="AC215" s="22">
        <v>127</v>
      </c>
      <c r="AD215" s="119">
        <v>310.84849091385962</v>
      </c>
      <c r="AE215" s="119">
        <v>310.84849091385962</v>
      </c>
      <c r="AF215" s="119">
        <v>310.84849091385962</v>
      </c>
      <c r="AG215" s="119">
        <v>310.84849091385962</v>
      </c>
      <c r="AH215" s="119">
        <v>310.84849091385962</v>
      </c>
      <c r="AI215" s="119">
        <v>310.84849091385962</v>
      </c>
      <c r="AJ215" s="119">
        <v>310.84849091385962</v>
      </c>
      <c r="AK215" s="119">
        <v>310.84849091385962</v>
      </c>
      <c r="AL215" s="122">
        <v>400.37964419903119</v>
      </c>
      <c r="AM215" s="119">
        <v>310.84849091385962</v>
      </c>
      <c r="AN215" s="122">
        <v>317.2017406804207</v>
      </c>
      <c r="AO215" s="119">
        <v>3.12</v>
      </c>
      <c r="AP215" s="119">
        <v>310.84849091385962</v>
      </c>
      <c r="AQ215" s="119">
        <v>310.84849091385962</v>
      </c>
      <c r="AR215" s="122">
        <v>317.2017406804207</v>
      </c>
      <c r="AS215" s="22">
        <v>127</v>
      </c>
      <c r="AT215" s="119">
        <v>310.84849091385962</v>
      </c>
      <c r="AU215" s="119">
        <v>310.84849091385962</v>
      </c>
      <c r="AV215" s="119">
        <v>310.84849091385962</v>
      </c>
      <c r="AW215" s="122">
        <v>317.2017406804207</v>
      </c>
    </row>
    <row r="216" spans="1:49" x14ac:dyDescent="0.25">
      <c r="A216" s="3">
        <v>165</v>
      </c>
      <c r="B216" s="122">
        <v>403.54424878849147</v>
      </c>
      <c r="C216" s="122">
        <v>403.54424878849147</v>
      </c>
      <c r="D216" s="22">
        <v>127</v>
      </c>
      <c r="E216" s="119">
        <v>310.84849091385962</v>
      </c>
      <c r="F216" s="122">
        <v>317.2017406804207</v>
      </c>
      <c r="G216" s="119">
        <v>310.84849091385962</v>
      </c>
      <c r="H216" s="119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2">
        <v>317.2017406804207</v>
      </c>
      <c r="N216" s="119">
        <v>310.84849091385962</v>
      </c>
      <c r="O216" s="122">
        <v>317.2017406804207</v>
      </c>
      <c r="P216" s="122">
        <v>403.54424878849147</v>
      </c>
      <c r="Q216" s="119">
        <v>310.84849091385962</v>
      </c>
      <c r="R216" s="122">
        <v>317.2017406804207</v>
      </c>
      <c r="S216" s="122">
        <v>317.2017406804207</v>
      </c>
      <c r="T216" s="22">
        <v>127</v>
      </c>
      <c r="U216" s="22">
        <v>127</v>
      </c>
      <c r="V216" s="122">
        <v>317.2017406804207</v>
      </c>
      <c r="W216" s="119">
        <v>310.84849091385962</v>
      </c>
      <c r="X216" s="122">
        <v>317.2017406804207</v>
      </c>
      <c r="Y216" s="72">
        <v>43.2</v>
      </c>
      <c r="Z216" s="119">
        <v>310.84849091385962</v>
      </c>
      <c r="AA216" s="119">
        <v>310.84849091385962</v>
      </c>
      <c r="AB216" s="119">
        <v>310.84849091385962</v>
      </c>
      <c r="AC216" s="22">
        <v>127</v>
      </c>
      <c r="AD216" s="119">
        <v>310.84849091385962</v>
      </c>
      <c r="AE216" s="119">
        <v>310.84849091385962</v>
      </c>
      <c r="AF216" s="119">
        <v>310.84849091385962</v>
      </c>
      <c r="AG216" s="119">
        <v>310.84849091385962</v>
      </c>
      <c r="AH216" s="119">
        <v>310.84849091385962</v>
      </c>
      <c r="AI216" s="119">
        <v>310.84849091385962</v>
      </c>
      <c r="AJ216" s="119">
        <v>310.84849091385962</v>
      </c>
      <c r="AK216" s="119">
        <v>310.84849091385962</v>
      </c>
      <c r="AL216" s="122">
        <v>403.54424878849147</v>
      </c>
      <c r="AM216" s="119">
        <v>310.84849091385962</v>
      </c>
      <c r="AN216" s="122">
        <v>317.2017406804207</v>
      </c>
      <c r="AO216" s="119">
        <v>3.12</v>
      </c>
      <c r="AP216" s="119">
        <v>310.84849091385962</v>
      </c>
      <c r="AQ216" s="119">
        <v>310.84849091385962</v>
      </c>
      <c r="AR216" s="122">
        <v>317.2017406804207</v>
      </c>
      <c r="AS216" s="22">
        <v>127</v>
      </c>
      <c r="AT216" s="119">
        <v>310.84849091385962</v>
      </c>
      <c r="AU216" s="119">
        <v>310.84849091385962</v>
      </c>
      <c r="AV216" s="119">
        <v>310.84849091385962</v>
      </c>
      <c r="AW216" s="122">
        <v>317.2017406804207</v>
      </c>
    </row>
    <row r="217" spans="1:49" x14ac:dyDescent="0.25">
      <c r="A217" s="3">
        <v>166</v>
      </c>
      <c r="B217" s="122">
        <v>406.36483280760945</v>
      </c>
      <c r="C217" s="122">
        <v>406.36483280760945</v>
      </c>
      <c r="D217" s="22">
        <v>127</v>
      </c>
      <c r="E217" s="119">
        <v>310.84849091385962</v>
      </c>
      <c r="F217" s="122">
        <v>317.2017406804207</v>
      </c>
      <c r="G217" s="119">
        <v>310.84849091385962</v>
      </c>
      <c r="H217" s="119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2">
        <v>317.2017406804207</v>
      </c>
      <c r="N217" s="119">
        <v>310.84849091385962</v>
      </c>
      <c r="O217" s="122">
        <v>317.2017406804207</v>
      </c>
      <c r="P217" s="122">
        <v>406.36483280760945</v>
      </c>
      <c r="Q217" s="119">
        <v>310.84849091385962</v>
      </c>
      <c r="R217" s="122">
        <v>317.2017406804207</v>
      </c>
      <c r="S217" s="122">
        <v>317.2017406804207</v>
      </c>
      <c r="T217" s="22">
        <v>127</v>
      </c>
      <c r="U217" s="22">
        <v>127</v>
      </c>
      <c r="V217" s="122">
        <v>317.2017406804207</v>
      </c>
      <c r="W217" s="119">
        <v>310.84849091385962</v>
      </c>
      <c r="X217" s="122">
        <v>317.2017406804207</v>
      </c>
      <c r="Y217" s="72">
        <v>43.2</v>
      </c>
      <c r="Z217" s="119">
        <v>310.84849091385962</v>
      </c>
      <c r="AA217" s="119">
        <v>310.84849091385962</v>
      </c>
      <c r="AB217" s="119">
        <v>310.84849091385962</v>
      </c>
      <c r="AC217" s="22">
        <v>127</v>
      </c>
      <c r="AD217" s="119">
        <v>310.84849091385962</v>
      </c>
      <c r="AE217" s="119">
        <v>310.84849091385962</v>
      </c>
      <c r="AF217" s="119">
        <v>310.84849091385962</v>
      </c>
      <c r="AG217" s="119">
        <v>310.84849091385962</v>
      </c>
      <c r="AH217" s="119">
        <v>310.84849091385962</v>
      </c>
      <c r="AI217" s="119">
        <v>310.84849091385962</v>
      </c>
      <c r="AJ217" s="119">
        <v>310.84849091385962</v>
      </c>
      <c r="AK217" s="119">
        <v>310.84849091385962</v>
      </c>
      <c r="AL217" s="122">
        <v>406.36483280760945</v>
      </c>
      <c r="AM217" s="119">
        <v>310.84849091385962</v>
      </c>
      <c r="AN217" s="122">
        <v>317.2017406804207</v>
      </c>
      <c r="AO217" s="119">
        <v>3.12</v>
      </c>
      <c r="AP217" s="119">
        <v>310.84849091385962</v>
      </c>
      <c r="AQ217" s="119">
        <v>310.84849091385962</v>
      </c>
      <c r="AR217" s="122">
        <v>317.2017406804207</v>
      </c>
      <c r="AS217" s="22">
        <v>127</v>
      </c>
      <c r="AT217" s="119">
        <v>310.84849091385962</v>
      </c>
      <c r="AU217" s="119">
        <v>310.84849091385962</v>
      </c>
      <c r="AV217" s="119">
        <v>310.84849091385962</v>
      </c>
      <c r="AW217" s="122">
        <v>317.2017406804207</v>
      </c>
    </row>
    <row r="218" spans="1:49" x14ac:dyDescent="0.25">
      <c r="A218" s="3">
        <v>167</v>
      </c>
      <c r="B218" s="122">
        <v>406.6209573049041</v>
      </c>
      <c r="C218" s="122">
        <v>406.6209573049041</v>
      </c>
      <c r="D218" s="22">
        <v>127</v>
      </c>
      <c r="E218" s="119">
        <v>781.82665599668803</v>
      </c>
      <c r="F218" s="122">
        <v>315.43307290169952</v>
      </c>
      <c r="G218" s="119">
        <v>781.82665599668803</v>
      </c>
      <c r="H218" s="119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2">
        <v>315.43307290169952</v>
      </c>
      <c r="N218" s="119">
        <v>781.82665599668803</v>
      </c>
      <c r="O218" s="122">
        <v>315.43307290169952</v>
      </c>
      <c r="P218" s="122">
        <v>406.6209573049041</v>
      </c>
      <c r="Q218" s="119">
        <v>781.82665599668803</v>
      </c>
      <c r="R218" s="122">
        <v>315.43307290169952</v>
      </c>
      <c r="S218" s="122">
        <v>315.43307290169952</v>
      </c>
      <c r="T218" s="22">
        <v>127</v>
      </c>
      <c r="U218" s="22">
        <v>127</v>
      </c>
      <c r="V218" s="122">
        <v>315.43307290169952</v>
      </c>
      <c r="W218" s="119">
        <v>781.82665599668803</v>
      </c>
      <c r="X218" s="122">
        <v>315.43307290169952</v>
      </c>
      <c r="Y218" s="72">
        <v>43.2</v>
      </c>
      <c r="Z218" s="119">
        <v>781.82665599668803</v>
      </c>
      <c r="AA218" s="119">
        <v>781.82665599668803</v>
      </c>
      <c r="AB218" s="119">
        <v>781.82665599668803</v>
      </c>
      <c r="AC218" s="22">
        <v>127</v>
      </c>
      <c r="AD218" s="119">
        <v>781.82665599668803</v>
      </c>
      <c r="AE218" s="119">
        <v>781.82665599668803</v>
      </c>
      <c r="AF218" s="119">
        <v>781.82665599668803</v>
      </c>
      <c r="AG218" s="119">
        <v>781.82665599668803</v>
      </c>
      <c r="AH218" s="119">
        <v>781.82665599668803</v>
      </c>
      <c r="AI218" s="119">
        <v>781.82665599668803</v>
      </c>
      <c r="AJ218" s="119">
        <v>781.82665599668803</v>
      </c>
      <c r="AK218" s="119">
        <v>781.82665599668803</v>
      </c>
      <c r="AL218" s="122">
        <v>406.6209573049041</v>
      </c>
      <c r="AM218" s="119">
        <v>781.82665599668803</v>
      </c>
      <c r="AN218" s="122">
        <v>315.43307290169952</v>
      </c>
      <c r="AO218" s="119">
        <v>3.12</v>
      </c>
      <c r="AP218" s="119">
        <v>781.82665599668803</v>
      </c>
      <c r="AQ218" s="119">
        <v>781.82665599668803</v>
      </c>
      <c r="AR218" s="122">
        <v>315.43307290169952</v>
      </c>
      <c r="AS218" s="22">
        <v>127</v>
      </c>
      <c r="AT218" s="119">
        <v>781.82665599668803</v>
      </c>
      <c r="AU218" s="119">
        <v>781.82665599668803</v>
      </c>
      <c r="AV218" s="119">
        <v>781.82665599668803</v>
      </c>
      <c r="AW218" s="122">
        <v>315.43307290169952</v>
      </c>
    </row>
    <row r="219" spans="1:49" x14ac:dyDescent="0.25">
      <c r="A219" s="3">
        <v>168</v>
      </c>
      <c r="B219" s="122">
        <v>409.12410912350515</v>
      </c>
      <c r="C219" s="122">
        <v>409.12410912350515</v>
      </c>
      <c r="D219" s="22">
        <v>127</v>
      </c>
      <c r="E219" s="119">
        <v>781.82665599668803</v>
      </c>
      <c r="F219" s="122">
        <v>315.43186313237936</v>
      </c>
      <c r="G219" s="119">
        <v>781.82665599668803</v>
      </c>
      <c r="H219" s="119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2">
        <v>315.43186313237936</v>
      </c>
      <c r="N219" s="119">
        <v>781.82665599668803</v>
      </c>
      <c r="O219" s="122">
        <v>315.43186313237936</v>
      </c>
      <c r="P219" s="122">
        <v>409.12410912350515</v>
      </c>
      <c r="Q219" s="119">
        <v>781.82665599668803</v>
      </c>
      <c r="R219" s="122">
        <v>315.43186313237936</v>
      </c>
      <c r="S219" s="122">
        <v>315.43186313237936</v>
      </c>
      <c r="T219" s="22">
        <v>127</v>
      </c>
      <c r="U219" s="22">
        <v>127</v>
      </c>
      <c r="V219" s="122">
        <v>315.43186313237936</v>
      </c>
      <c r="W219" s="119">
        <v>781.82665599668803</v>
      </c>
      <c r="X219" s="122">
        <v>315.43186313237936</v>
      </c>
      <c r="Y219" s="72">
        <v>43.2</v>
      </c>
      <c r="Z219" s="119">
        <v>781.82665599668803</v>
      </c>
      <c r="AA219" s="119">
        <v>781.82665599668803</v>
      </c>
      <c r="AB219" s="119">
        <v>781.82665599668803</v>
      </c>
      <c r="AC219" s="22">
        <v>127</v>
      </c>
      <c r="AD219" s="119">
        <v>781.82665599668803</v>
      </c>
      <c r="AE219" s="119">
        <v>781.82665599668803</v>
      </c>
      <c r="AF219" s="119">
        <v>781.82665599668803</v>
      </c>
      <c r="AG219" s="119">
        <v>781.82665599668803</v>
      </c>
      <c r="AH219" s="119">
        <v>781.82665599668803</v>
      </c>
      <c r="AI219" s="119">
        <v>781.82665599668803</v>
      </c>
      <c r="AJ219" s="119">
        <v>781.82665599668803</v>
      </c>
      <c r="AK219" s="119">
        <v>781.82665599668803</v>
      </c>
      <c r="AL219" s="122">
        <v>409.12410912350515</v>
      </c>
      <c r="AM219" s="119">
        <v>781.82665599668803</v>
      </c>
      <c r="AN219" s="122">
        <v>315.43186313237936</v>
      </c>
      <c r="AO219" s="119">
        <v>3.12</v>
      </c>
      <c r="AP219" s="119">
        <v>781.82665599668803</v>
      </c>
      <c r="AQ219" s="119">
        <v>781.82665599668803</v>
      </c>
      <c r="AR219" s="122">
        <v>315.43186313237936</v>
      </c>
      <c r="AS219" s="22">
        <v>127</v>
      </c>
      <c r="AT219" s="119">
        <v>781.82665599668803</v>
      </c>
      <c r="AU219" s="119">
        <v>781.82665599668803</v>
      </c>
      <c r="AV219" s="119">
        <v>781.82665599668803</v>
      </c>
      <c r="AW219" s="122">
        <v>315.43186313237936</v>
      </c>
    </row>
    <row r="220" spans="1:49" x14ac:dyDescent="0.25">
      <c r="A220" s="3">
        <v>169</v>
      </c>
      <c r="B220" s="122">
        <v>411.35503638226987</v>
      </c>
      <c r="C220" s="122">
        <v>411.35503638226987</v>
      </c>
      <c r="D220" s="22">
        <v>127</v>
      </c>
      <c r="E220" s="119">
        <v>781.82665599668803</v>
      </c>
      <c r="F220" s="122">
        <v>315.43083173649995</v>
      </c>
      <c r="G220" s="119">
        <v>781.82665599668803</v>
      </c>
      <c r="H220" s="119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2">
        <v>315.43083173649995</v>
      </c>
      <c r="N220" s="119">
        <v>781.82665599668803</v>
      </c>
      <c r="O220" s="122">
        <v>315.43083173649995</v>
      </c>
      <c r="P220" s="122">
        <v>411.35503638226987</v>
      </c>
      <c r="Q220" s="119">
        <v>781.82665599668803</v>
      </c>
      <c r="R220" s="122">
        <v>315.43083173649995</v>
      </c>
      <c r="S220" s="122">
        <v>315.43083173649995</v>
      </c>
      <c r="T220" s="22">
        <v>127</v>
      </c>
      <c r="U220" s="22">
        <v>127</v>
      </c>
      <c r="V220" s="122">
        <v>315.43083173649995</v>
      </c>
      <c r="W220" s="119">
        <v>781.82665599668803</v>
      </c>
      <c r="X220" s="122">
        <v>315.43083173649995</v>
      </c>
      <c r="Y220" s="72">
        <v>43.2</v>
      </c>
      <c r="Z220" s="119">
        <v>781.82665599668803</v>
      </c>
      <c r="AA220" s="119">
        <v>781.82665599668803</v>
      </c>
      <c r="AB220" s="119">
        <v>781.82665599668803</v>
      </c>
      <c r="AC220" s="22">
        <v>127</v>
      </c>
      <c r="AD220" s="119">
        <v>781.82665599668803</v>
      </c>
      <c r="AE220" s="119">
        <v>781.82665599668803</v>
      </c>
      <c r="AF220" s="119">
        <v>781.82665599668803</v>
      </c>
      <c r="AG220" s="119">
        <v>781.82665599668803</v>
      </c>
      <c r="AH220" s="119">
        <v>781.82665599668803</v>
      </c>
      <c r="AI220" s="119">
        <v>781.82665599668803</v>
      </c>
      <c r="AJ220" s="119">
        <v>781.82665599668803</v>
      </c>
      <c r="AK220" s="119">
        <v>781.82665599668803</v>
      </c>
      <c r="AL220" s="122">
        <v>411.35503638226987</v>
      </c>
      <c r="AM220" s="119">
        <v>781.82665599668803</v>
      </c>
      <c r="AN220" s="122">
        <v>315.43083173649995</v>
      </c>
      <c r="AO220" s="119">
        <v>3.12</v>
      </c>
      <c r="AP220" s="119">
        <v>781.82665599668803</v>
      </c>
      <c r="AQ220" s="119">
        <v>781.82665599668803</v>
      </c>
      <c r="AR220" s="122">
        <v>315.43083173649995</v>
      </c>
      <c r="AS220" s="22">
        <v>127</v>
      </c>
      <c r="AT220" s="119">
        <v>781.82665599668803</v>
      </c>
      <c r="AU220" s="119">
        <v>781.82665599668803</v>
      </c>
      <c r="AV220" s="119">
        <v>781.82665599668803</v>
      </c>
      <c r="AW220" s="122">
        <v>315.43083173649995</v>
      </c>
    </row>
    <row r="221" spans="1:49" x14ac:dyDescent="0.25">
      <c r="A221" s="3">
        <v>170</v>
      </c>
      <c r="B221" s="122">
        <v>413.35904037187345</v>
      </c>
      <c r="C221" s="122">
        <v>413.35904037187345</v>
      </c>
      <c r="D221" s="22">
        <v>127</v>
      </c>
      <c r="E221" s="119">
        <v>781.82665599668803</v>
      </c>
      <c r="F221" s="122">
        <v>315.42967864253029</v>
      </c>
      <c r="G221" s="119">
        <v>781.82665599668803</v>
      </c>
      <c r="H221" s="119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2">
        <v>315.42967864253029</v>
      </c>
      <c r="N221" s="119">
        <v>781.82665599668803</v>
      </c>
      <c r="O221" s="122">
        <v>315.42967864253029</v>
      </c>
      <c r="P221" s="122">
        <v>413.35904037187345</v>
      </c>
      <c r="Q221" s="119">
        <v>781.82665599668803</v>
      </c>
      <c r="R221" s="122">
        <v>315.42967864253029</v>
      </c>
      <c r="S221" s="122">
        <v>315.42967864253029</v>
      </c>
      <c r="T221" s="22">
        <v>127</v>
      </c>
      <c r="U221" s="22">
        <v>127</v>
      </c>
      <c r="V221" s="122">
        <v>315.42967864253029</v>
      </c>
      <c r="W221" s="119">
        <v>781.82665599668803</v>
      </c>
      <c r="X221" s="122">
        <v>315.42967864253029</v>
      </c>
      <c r="Y221" s="72">
        <v>43.2</v>
      </c>
      <c r="Z221" s="119">
        <v>781.82665599668803</v>
      </c>
      <c r="AA221" s="119">
        <v>781.82665599668803</v>
      </c>
      <c r="AB221" s="119">
        <v>781.82665599668803</v>
      </c>
      <c r="AC221" s="22">
        <v>127</v>
      </c>
      <c r="AD221" s="119">
        <v>781.82665599668803</v>
      </c>
      <c r="AE221" s="119">
        <v>781.82665599668803</v>
      </c>
      <c r="AF221" s="119">
        <v>781.82665599668803</v>
      </c>
      <c r="AG221" s="119">
        <v>781.82665599668803</v>
      </c>
      <c r="AH221" s="119">
        <v>781.82665599668803</v>
      </c>
      <c r="AI221" s="119">
        <v>781.82665599668803</v>
      </c>
      <c r="AJ221" s="119">
        <v>781.82665599668803</v>
      </c>
      <c r="AK221" s="119">
        <v>781.82665599668803</v>
      </c>
      <c r="AL221" s="122">
        <v>413.35904037187345</v>
      </c>
      <c r="AM221" s="119">
        <v>781.82665599668803</v>
      </c>
      <c r="AN221" s="122">
        <v>315.42967864253029</v>
      </c>
      <c r="AO221" s="119">
        <v>3.12</v>
      </c>
      <c r="AP221" s="119">
        <v>781.82665599668803</v>
      </c>
      <c r="AQ221" s="119">
        <v>781.82665599668803</v>
      </c>
      <c r="AR221" s="122">
        <v>315.42967864253029</v>
      </c>
      <c r="AS221" s="22">
        <v>127</v>
      </c>
      <c r="AT221" s="119">
        <v>781.82665599668803</v>
      </c>
      <c r="AU221" s="119">
        <v>781.82665599668803</v>
      </c>
      <c r="AV221" s="119">
        <v>781.82665599668803</v>
      </c>
      <c r="AW221" s="122">
        <v>315.42967864253029</v>
      </c>
    </row>
    <row r="222" spans="1:49" x14ac:dyDescent="0.25">
      <c r="A222" s="3">
        <v>171</v>
      </c>
      <c r="B222" s="122">
        <v>415.09818386829818</v>
      </c>
      <c r="C222" s="122">
        <v>415.09818386829818</v>
      </c>
      <c r="D222" s="22">
        <v>127</v>
      </c>
      <c r="E222" s="119">
        <v>781.82665599668803</v>
      </c>
      <c r="F222" s="122">
        <v>315.42927371528742</v>
      </c>
      <c r="G222" s="119">
        <v>781.82665599668803</v>
      </c>
      <c r="H222" s="119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2">
        <v>315.42927371528742</v>
      </c>
      <c r="N222" s="119">
        <v>781.82665599668803</v>
      </c>
      <c r="O222" s="122">
        <v>315.42927371528742</v>
      </c>
      <c r="P222" s="122">
        <v>415.09818386829818</v>
      </c>
      <c r="Q222" s="119">
        <v>781.82665599668803</v>
      </c>
      <c r="R222" s="122">
        <v>315.42927371528742</v>
      </c>
      <c r="S222" s="122">
        <v>315.42927371528742</v>
      </c>
      <c r="T222" s="22">
        <v>127</v>
      </c>
      <c r="U222" s="22">
        <v>127</v>
      </c>
      <c r="V222" s="122">
        <v>315.42927371528742</v>
      </c>
      <c r="W222" s="119">
        <v>781.82665599668803</v>
      </c>
      <c r="X222" s="122">
        <v>315.42927371528742</v>
      </c>
      <c r="Y222" s="72">
        <v>43.2</v>
      </c>
      <c r="Z222" s="119">
        <v>781.82665599668803</v>
      </c>
      <c r="AA222" s="119">
        <v>781.82665599668803</v>
      </c>
      <c r="AB222" s="119">
        <v>781.82665599668803</v>
      </c>
      <c r="AC222" s="22">
        <v>127</v>
      </c>
      <c r="AD222" s="119">
        <v>781.82665599668803</v>
      </c>
      <c r="AE222" s="119">
        <v>781.82665599668803</v>
      </c>
      <c r="AF222" s="119">
        <v>781.82665599668803</v>
      </c>
      <c r="AG222" s="119">
        <v>781.82665599668803</v>
      </c>
      <c r="AH222" s="119">
        <v>781.82665599668803</v>
      </c>
      <c r="AI222" s="119">
        <v>781.82665599668803</v>
      </c>
      <c r="AJ222" s="119">
        <v>781.82665599668803</v>
      </c>
      <c r="AK222" s="119">
        <v>781.82665599668803</v>
      </c>
      <c r="AL222" s="122">
        <v>415.09818386829818</v>
      </c>
      <c r="AM222" s="119">
        <v>781.82665599668803</v>
      </c>
      <c r="AN222" s="122">
        <v>315.42927371528742</v>
      </c>
      <c r="AO222" s="119">
        <v>3.12</v>
      </c>
      <c r="AP222" s="119">
        <v>781.82665599668803</v>
      </c>
      <c r="AQ222" s="119">
        <v>781.82665599668803</v>
      </c>
      <c r="AR222" s="122">
        <v>315.42927371528742</v>
      </c>
      <c r="AS222" s="22">
        <v>127</v>
      </c>
      <c r="AT222" s="119">
        <v>781.82665599668803</v>
      </c>
      <c r="AU222" s="119">
        <v>781.82665599668803</v>
      </c>
      <c r="AV222" s="119">
        <v>781.82665599668803</v>
      </c>
      <c r="AW222" s="122">
        <v>315.42927371528742</v>
      </c>
    </row>
    <row r="223" spans="1:49" x14ac:dyDescent="0.25">
      <c r="A223" s="3">
        <v>172</v>
      </c>
      <c r="B223" s="122">
        <v>416.63142138836304</v>
      </c>
      <c r="C223" s="122">
        <v>416.63142138836304</v>
      </c>
      <c r="D223" s="22">
        <v>127</v>
      </c>
      <c r="E223" s="119">
        <v>781.82665599668803</v>
      </c>
      <c r="F223" s="122">
        <v>315.42927371528742</v>
      </c>
      <c r="G223" s="119">
        <v>781.82665599668803</v>
      </c>
      <c r="H223" s="119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2">
        <v>315.42927371528742</v>
      </c>
      <c r="N223" s="119">
        <v>781.82665599668803</v>
      </c>
      <c r="O223" s="122">
        <v>315.42927371528742</v>
      </c>
      <c r="P223" s="122">
        <v>416.63142138836304</v>
      </c>
      <c r="Q223" s="119">
        <v>781.82665599668803</v>
      </c>
      <c r="R223" s="122">
        <v>315.42927371528742</v>
      </c>
      <c r="S223" s="122">
        <v>315.42927371528742</v>
      </c>
      <c r="T223" s="22">
        <v>127</v>
      </c>
      <c r="U223" s="22">
        <v>127</v>
      </c>
      <c r="V223" s="122">
        <v>315.42927371528742</v>
      </c>
      <c r="W223" s="119">
        <v>781.82665599668803</v>
      </c>
      <c r="X223" s="122">
        <v>315.42927371528742</v>
      </c>
      <c r="Y223" s="72">
        <v>43.2</v>
      </c>
      <c r="Z223" s="119">
        <v>781.82665599668803</v>
      </c>
      <c r="AA223" s="119">
        <v>781.82665599668803</v>
      </c>
      <c r="AB223" s="119">
        <v>781.82665599668803</v>
      </c>
      <c r="AC223" s="22">
        <v>127</v>
      </c>
      <c r="AD223" s="119">
        <v>781.82665599668803</v>
      </c>
      <c r="AE223" s="119">
        <v>781.82665599668803</v>
      </c>
      <c r="AF223" s="119">
        <v>781.82665599668803</v>
      </c>
      <c r="AG223" s="119">
        <v>781.82665599668803</v>
      </c>
      <c r="AH223" s="119">
        <v>781.82665599668803</v>
      </c>
      <c r="AI223" s="119">
        <v>781.82665599668803</v>
      </c>
      <c r="AJ223" s="119">
        <v>781.82665599668803</v>
      </c>
      <c r="AK223" s="119">
        <v>781.82665599668803</v>
      </c>
      <c r="AL223" s="122">
        <v>416.63142138836304</v>
      </c>
      <c r="AM223" s="119">
        <v>781.82665599668803</v>
      </c>
      <c r="AN223" s="122">
        <v>315.42927371528742</v>
      </c>
      <c r="AO223" s="119">
        <v>3.12</v>
      </c>
      <c r="AP223" s="119">
        <v>781.82665599668803</v>
      </c>
      <c r="AQ223" s="119">
        <v>781.82665599668803</v>
      </c>
      <c r="AR223" s="122">
        <v>315.42927371528742</v>
      </c>
      <c r="AS223" s="22">
        <v>127</v>
      </c>
      <c r="AT223" s="119">
        <v>781.82665599668803</v>
      </c>
      <c r="AU223" s="119">
        <v>781.82665599668803</v>
      </c>
      <c r="AV223" s="119">
        <v>781.82665599668803</v>
      </c>
      <c r="AW223" s="122">
        <v>315.42927371528742</v>
      </c>
    </row>
    <row r="224" spans="1:49" x14ac:dyDescent="0.25">
      <c r="A224" s="3">
        <v>173</v>
      </c>
      <c r="B224" s="122">
        <v>417.98121330268918</v>
      </c>
      <c r="C224" s="122">
        <v>417.98121330268918</v>
      </c>
      <c r="D224" s="22">
        <v>127</v>
      </c>
      <c r="E224" s="119">
        <v>781.82665599668803</v>
      </c>
      <c r="F224" s="122">
        <v>315.42927371528742</v>
      </c>
      <c r="G224" s="119">
        <v>781.82665599668803</v>
      </c>
      <c r="H224" s="119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2">
        <v>315.42927371528742</v>
      </c>
      <c r="N224" s="119">
        <v>781.82665599668803</v>
      </c>
      <c r="O224" s="122">
        <v>315.42927371528742</v>
      </c>
      <c r="P224" s="122">
        <v>417.98121330268918</v>
      </c>
      <c r="Q224" s="119">
        <v>781.82665599668803</v>
      </c>
      <c r="R224" s="122">
        <v>315.42927371528742</v>
      </c>
      <c r="S224" s="122">
        <v>315.42927371528742</v>
      </c>
      <c r="T224" s="22">
        <v>127</v>
      </c>
      <c r="U224" s="22">
        <v>127</v>
      </c>
      <c r="V224" s="122">
        <v>315.42927371528742</v>
      </c>
      <c r="W224" s="119">
        <v>781.82665599668803</v>
      </c>
      <c r="X224" s="122">
        <v>315.42927371528742</v>
      </c>
      <c r="Y224" s="72">
        <v>43.2</v>
      </c>
      <c r="Z224" s="119">
        <v>781.82665599668803</v>
      </c>
      <c r="AA224" s="119">
        <v>781.82665599668803</v>
      </c>
      <c r="AB224" s="119">
        <v>781.82665599668803</v>
      </c>
      <c r="AC224" s="22">
        <v>127</v>
      </c>
      <c r="AD224" s="119">
        <v>781.82665599668803</v>
      </c>
      <c r="AE224" s="119">
        <v>781.82665599668803</v>
      </c>
      <c r="AF224" s="119">
        <v>781.82665599668803</v>
      </c>
      <c r="AG224" s="119">
        <v>781.82665599668803</v>
      </c>
      <c r="AH224" s="119">
        <v>781.82665599668803</v>
      </c>
      <c r="AI224" s="119">
        <v>781.82665599668803</v>
      </c>
      <c r="AJ224" s="119">
        <v>781.82665599668803</v>
      </c>
      <c r="AK224" s="119">
        <v>781.82665599668803</v>
      </c>
      <c r="AL224" s="122">
        <v>417.98121330268918</v>
      </c>
      <c r="AM224" s="119">
        <v>781.82665599668803</v>
      </c>
      <c r="AN224" s="122">
        <v>315.42927371528742</v>
      </c>
      <c r="AO224" s="119">
        <v>3.12</v>
      </c>
      <c r="AP224" s="119">
        <v>781.82665599668803</v>
      </c>
      <c r="AQ224" s="119">
        <v>781.82665599668803</v>
      </c>
      <c r="AR224" s="122">
        <v>315.42927371528742</v>
      </c>
      <c r="AS224" s="22">
        <v>127</v>
      </c>
      <c r="AT224" s="119">
        <v>781.82665599668803</v>
      </c>
      <c r="AU224" s="119">
        <v>781.82665599668803</v>
      </c>
      <c r="AV224" s="119">
        <v>781.82665599668803</v>
      </c>
      <c r="AW224" s="122">
        <v>315.42927371528742</v>
      </c>
    </row>
    <row r="225" spans="1:49" x14ac:dyDescent="0.25">
      <c r="A225" s="3">
        <v>174</v>
      </c>
      <c r="B225" s="122">
        <v>418.79308396258955</v>
      </c>
      <c r="C225" s="122">
        <v>418.79308396258955</v>
      </c>
      <c r="D225" s="22">
        <v>127</v>
      </c>
      <c r="E225" s="119">
        <v>780.60115132049759</v>
      </c>
      <c r="F225" s="122">
        <v>315.1358196756828</v>
      </c>
      <c r="G225" s="119">
        <v>780.60115132049759</v>
      </c>
      <c r="H225" s="119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2">
        <v>315.1358196756828</v>
      </c>
      <c r="N225" s="119">
        <v>780.60115132049759</v>
      </c>
      <c r="O225" s="122">
        <v>315.1358196756828</v>
      </c>
      <c r="P225" s="122">
        <v>418.79308396258955</v>
      </c>
      <c r="Q225" s="119">
        <v>780.60115132049759</v>
      </c>
      <c r="R225" s="122">
        <v>315.1358196756828</v>
      </c>
      <c r="S225" s="122">
        <v>315.1358196756828</v>
      </c>
      <c r="T225" s="22">
        <v>127</v>
      </c>
      <c r="U225" s="22">
        <v>127</v>
      </c>
      <c r="V225" s="122">
        <v>315.1358196756828</v>
      </c>
      <c r="W225" s="119">
        <v>780.60115132049759</v>
      </c>
      <c r="X225" s="122">
        <v>315.1358196756828</v>
      </c>
      <c r="Y225" s="72">
        <v>43.2</v>
      </c>
      <c r="Z225" s="119">
        <v>780.60115132049759</v>
      </c>
      <c r="AA225" s="119">
        <v>780.60115132049759</v>
      </c>
      <c r="AB225" s="119">
        <v>780.60115132049759</v>
      </c>
      <c r="AC225" s="22">
        <v>127</v>
      </c>
      <c r="AD225" s="119">
        <v>780.60115132049759</v>
      </c>
      <c r="AE225" s="119">
        <v>780.60115132049759</v>
      </c>
      <c r="AF225" s="119">
        <v>780.60115132049759</v>
      </c>
      <c r="AG225" s="119">
        <v>780.60115132049759</v>
      </c>
      <c r="AH225" s="119">
        <v>780.60115132049759</v>
      </c>
      <c r="AI225" s="119">
        <v>780.60115132049759</v>
      </c>
      <c r="AJ225" s="119">
        <v>780.60115132049759</v>
      </c>
      <c r="AK225" s="119">
        <v>780.60115132049759</v>
      </c>
      <c r="AL225" s="122">
        <v>418.79308396258955</v>
      </c>
      <c r="AM225" s="119">
        <v>780.60115132049759</v>
      </c>
      <c r="AN225" s="122">
        <v>315.1358196756828</v>
      </c>
      <c r="AO225" s="119">
        <v>3.12</v>
      </c>
      <c r="AP225" s="119">
        <v>780.60115132049759</v>
      </c>
      <c r="AQ225" s="119">
        <v>780.60115132049759</v>
      </c>
      <c r="AR225" s="122">
        <v>315.1358196756828</v>
      </c>
      <c r="AS225" s="22">
        <v>127</v>
      </c>
      <c r="AT225" s="119">
        <v>780.60115132049759</v>
      </c>
      <c r="AU225" s="119">
        <v>780.60115132049759</v>
      </c>
      <c r="AV225" s="119">
        <v>780.60115132049759</v>
      </c>
      <c r="AW225" s="122">
        <v>315.1358196756828</v>
      </c>
    </row>
    <row r="226" spans="1:49" x14ac:dyDescent="0.25">
      <c r="A226" s="3">
        <v>175</v>
      </c>
      <c r="B226" s="122">
        <v>419.5110793515617</v>
      </c>
      <c r="C226" s="122">
        <v>419.5110793515617</v>
      </c>
      <c r="D226" s="22">
        <v>127</v>
      </c>
      <c r="E226" s="119">
        <v>779.3782569659993</v>
      </c>
      <c r="F226" s="122">
        <v>314.84257424517489</v>
      </c>
      <c r="G226" s="119">
        <v>779.3782569659993</v>
      </c>
      <c r="H226" s="119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2">
        <v>314.84257424517489</v>
      </c>
      <c r="N226" s="119">
        <v>779.3782569659993</v>
      </c>
      <c r="O226" s="122">
        <v>314.84257424517489</v>
      </c>
      <c r="P226" s="122">
        <v>419.5110793515617</v>
      </c>
      <c r="Q226" s="119">
        <v>779.3782569659993</v>
      </c>
      <c r="R226" s="122">
        <v>314.84257424517489</v>
      </c>
      <c r="S226" s="122">
        <v>314.84257424517489</v>
      </c>
      <c r="T226" s="22">
        <v>127</v>
      </c>
      <c r="U226" s="22">
        <v>127</v>
      </c>
      <c r="V226" s="122">
        <v>314.84257424517489</v>
      </c>
      <c r="W226" s="119">
        <v>779.3782569659993</v>
      </c>
      <c r="X226" s="122">
        <v>314.84257424517489</v>
      </c>
      <c r="Y226" s="72">
        <v>43.2</v>
      </c>
      <c r="Z226" s="119">
        <v>779.3782569659993</v>
      </c>
      <c r="AA226" s="119">
        <v>779.3782569659993</v>
      </c>
      <c r="AB226" s="119">
        <v>779.3782569659993</v>
      </c>
      <c r="AC226" s="22">
        <v>127</v>
      </c>
      <c r="AD226" s="119">
        <v>779.3782569659993</v>
      </c>
      <c r="AE226" s="119">
        <v>779.3782569659993</v>
      </c>
      <c r="AF226" s="119">
        <v>779.3782569659993</v>
      </c>
      <c r="AG226" s="119">
        <v>779.3782569659993</v>
      </c>
      <c r="AH226" s="119">
        <v>779.3782569659993</v>
      </c>
      <c r="AI226" s="119">
        <v>779.3782569659993</v>
      </c>
      <c r="AJ226" s="119">
        <v>779.3782569659993</v>
      </c>
      <c r="AK226" s="119">
        <v>779.3782569659993</v>
      </c>
      <c r="AL226" s="122">
        <v>419.5110793515617</v>
      </c>
      <c r="AM226" s="119">
        <v>779.3782569659993</v>
      </c>
      <c r="AN226" s="122">
        <v>314.84257424517489</v>
      </c>
      <c r="AO226" s="119">
        <v>3.12</v>
      </c>
      <c r="AP226" s="119">
        <v>779.3782569659993</v>
      </c>
      <c r="AQ226" s="119">
        <v>779.3782569659993</v>
      </c>
      <c r="AR226" s="122">
        <v>314.84257424517489</v>
      </c>
      <c r="AS226" s="22">
        <v>127</v>
      </c>
      <c r="AT226" s="119">
        <v>779.3782569659993</v>
      </c>
      <c r="AU226" s="119">
        <v>779.3782569659993</v>
      </c>
      <c r="AV226" s="119">
        <v>779.3782569659993</v>
      </c>
      <c r="AW226" s="122">
        <v>314.84257424517489</v>
      </c>
    </row>
    <row r="227" spans="1:49" x14ac:dyDescent="0.25">
      <c r="A227" s="3">
        <v>176</v>
      </c>
      <c r="B227" s="122">
        <v>419.39364779155187</v>
      </c>
      <c r="C227" s="122">
        <v>419.39364779155187</v>
      </c>
      <c r="D227" s="22">
        <v>127</v>
      </c>
      <c r="E227" s="119">
        <v>775.72517344866947</v>
      </c>
      <c r="F227" s="122">
        <v>313.96635697237753</v>
      </c>
      <c r="G227" s="119">
        <v>775.72517344866947</v>
      </c>
      <c r="H227" s="119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2">
        <v>313.96635697237753</v>
      </c>
      <c r="N227" s="119">
        <v>775.72517344866947</v>
      </c>
      <c r="O227" s="122">
        <v>313.96635697237753</v>
      </c>
      <c r="P227" s="122">
        <v>419.39364779155187</v>
      </c>
      <c r="Q227" s="119">
        <v>775.72517344866947</v>
      </c>
      <c r="R227" s="122">
        <v>313.96635697237753</v>
      </c>
      <c r="S227" s="122">
        <v>313.96635697237753</v>
      </c>
      <c r="T227" s="22">
        <v>127</v>
      </c>
      <c r="U227" s="22">
        <v>127</v>
      </c>
      <c r="V227" s="122">
        <v>313.96635697237753</v>
      </c>
      <c r="W227" s="119">
        <v>775.72517344866947</v>
      </c>
      <c r="X227" s="122">
        <v>313.96635697237753</v>
      </c>
      <c r="Y227" s="72">
        <v>43.2</v>
      </c>
      <c r="Z227" s="119">
        <v>775.72517344866947</v>
      </c>
      <c r="AA227" s="119">
        <v>775.72517344866947</v>
      </c>
      <c r="AB227" s="119">
        <v>775.72517344866947</v>
      </c>
      <c r="AC227" s="22">
        <v>127</v>
      </c>
      <c r="AD227" s="119">
        <v>775.72517344866947</v>
      </c>
      <c r="AE227" s="119">
        <v>775.72517344866947</v>
      </c>
      <c r="AF227" s="119">
        <v>775.72517344866947</v>
      </c>
      <c r="AG227" s="119">
        <v>775.72517344866947</v>
      </c>
      <c r="AH227" s="119">
        <v>775.72517344866947</v>
      </c>
      <c r="AI227" s="119">
        <v>775.72517344866947</v>
      </c>
      <c r="AJ227" s="119">
        <v>775.72517344866947</v>
      </c>
      <c r="AK227" s="119">
        <v>775.72517344866947</v>
      </c>
      <c r="AL227" s="122">
        <v>419.39364779155187</v>
      </c>
      <c r="AM227" s="119">
        <v>775.72517344866947</v>
      </c>
      <c r="AN227" s="122">
        <v>313.96635697237753</v>
      </c>
      <c r="AO227" s="119">
        <v>3.12</v>
      </c>
      <c r="AP227" s="119">
        <v>775.72517344866947</v>
      </c>
      <c r="AQ227" s="119">
        <v>775.72517344866947</v>
      </c>
      <c r="AR227" s="122">
        <v>313.96635697237753</v>
      </c>
      <c r="AS227" s="22">
        <v>127</v>
      </c>
      <c r="AT227" s="119">
        <v>775.72517344866947</v>
      </c>
      <c r="AU227" s="119">
        <v>775.72517344866947</v>
      </c>
      <c r="AV227" s="119">
        <v>775.72517344866947</v>
      </c>
      <c r="AW227" s="122">
        <v>313.96635697237753</v>
      </c>
    </row>
    <row r="228" spans="1:49" x14ac:dyDescent="0.25">
      <c r="A228" s="3">
        <v>177</v>
      </c>
      <c r="B228" s="122">
        <v>415.62867463715372</v>
      </c>
      <c r="C228" s="122">
        <v>415.62867463715372</v>
      </c>
      <c r="D228" s="22">
        <v>127</v>
      </c>
      <c r="E228" s="119">
        <v>760.16190308240584</v>
      </c>
      <c r="F228" s="122">
        <v>310.22226565863366</v>
      </c>
      <c r="G228" s="119">
        <v>760.16190308240584</v>
      </c>
      <c r="H228" s="119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2">
        <v>310.22226565863366</v>
      </c>
      <c r="N228" s="119">
        <v>760.16190308240584</v>
      </c>
      <c r="O228" s="122">
        <v>310.22226565863366</v>
      </c>
      <c r="P228" s="122">
        <v>415.62867463715372</v>
      </c>
      <c r="Q228" s="119">
        <v>760.16190308240584</v>
      </c>
      <c r="R228" s="122">
        <v>310.22226565863366</v>
      </c>
      <c r="S228" s="122">
        <v>310.22226565863366</v>
      </c>
      <c r="T228" s="22">
        <v>127</v>
      </c>
      <c r="U228" s="22">
        <v>127</v>
      </c>
      <c r="V228" s="122">
        <v>310.22226565863366</v>
      </c>
      <c r="W228" s="119">
        <v>760.16190308240584</v>
      </c>
      <c r="X228" s="122">
        <v>310.22226565863366</v>
      </c>
      <c r="Y228" s="72">
        <v>43.2</v>
      </c>
      <c r="Z228" s="119">
        <v>760.16190308240584</v>
      </c>
      <c r="AA228" s="119">
        <v>760.16190308240584</v>
      </c>
      <c r="AB228" s="119">
        <v>760.16190308240584</v>
      </c>
      <c r="AC228" s="22">
        <v>127</v>
      </c>
      <c r="AD228" s="119">
        <v>760.16190308240584</v>
      </c>
      <c r="AE228" s="119">
        <v>760.16190308240584</v>
      </c>
      <c r="AF228" s="119">
        <v>760.16190308240584</v>
      </c>
      <c r="AG228" s="119">
        <v>760.16190308240584</v>
      </c>
      <c r="AH228" s="119">
        <v>760.16190308240584</v>
      </c>
      <c r="AI228" s="119">
        <v>760.16190308240584</v>
      </c>
      <c r="AJ228" s="119">
        <v>760.16190308240584</v>
      </c>
      <c r="AK228" s="119">
        <v>760.16190308240584</v>
      </c>
      <c r="AL228" s="122">
        <v>415.62867463715372</v>
      </c>
      <c r="AM228" s="119">
        <v>760.16190308240584</v>
      </c>
      <c r="AN228" s="122">
        <v>310.22226565863366</v>
      </c>
      <c r="AO228" s="119">
        <v>3.12</v>
      </c>
      <c r="AP228" s="119">
        <v>760.16190308240584</v>
      </c>
      <c r="AQ228" s="119">
        <v>760.16190308240584</v>
      </c>
      <c r="AR228" s="122">
        <v>310.22226565863366</v>
      </c>
      <c r="AS228" s="22">
        <v>127</v>
      </c>
      <c r="AT228" s="119">
        <v>760.16190308240584</v>
      </c>
      <c r="AU228" s="119">
        <v>760.16190308240584</v>
      </c>
      <c r="AV228" s="119">
        <v>760.16190308240584</v>
      </c>
      <c r="AW228" s="122">
        <v>310.22226565863366</v>
      </c>
    </row>
    <row r="229" spans="1:49" x14ac:dyDescent="0.25">
      <c r="A229" s="3">
        <v>178</v>
      </c>
      <c r="B229" s="122">
        <v>417.30929851183635</v>
      </c>
      <c r="C229" s="122">
        <v>417.30929851183635</v>
      </c>
      <c r="D229" s="22">
        <v>127</v>
      </c>
      <c r="E229" s="119">
        <v>760.16190308240584</v>
      </c>
      <c r="F229" s="122">
        <v>310.21549936009421</v>
      </c>
      <c r="G229" s="119">
        <v>760.16190308240584</v>
      </c>
      <c r="H229" s="119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2">
        <v>310.21549936009421</v>
      </c>
      <c r="N229" s="119">
        <v>760.16190308240584</v>
      </c>
      <c r="O229" s="122">
        <v>310.21549936009421</v>
      </c>
      <c r="P229" s="122">
        <v>417.30929851183635</v>
      </c>
      <c r="Q229" s="119">
        <v>760.16190308240584</v>
      </c>
      <c r="R229" s="122">
        <v>310.21549936009421</v>
      </c>
      <c r="S229" s="122">
        <v>310.21549936009421</v>
      </c>
      <c r="T229" s="22">
        <v>127</v>
      </c>
      <c r="U229" s="22">
        <v>127</v>
      </c>
      <c r="V229" s="122">
        <v>310.21549936009421</v>
      </c>
      <c r="W229" s="119">
        <v>760.16190308240584</v>
      </c>
      <c r="X229" s="122">
        <v>310.21549936009421</v>
      </c>
      <c r="Y229" s="72">
        <v>43.2</v>
      </c>
      <c r="Z229" s="119">
        <v>760.16190308240584</v>
      </c>
      <c r="AA229" s="119">
        <v>760.16190308240584</v>
      </c>
      <c r="AB229" s="119">
        <v>760.16190308240584</v>
      </c>
      <c r="AC229" s="22">
        <v>127</v>
      </c>
      <c r="AD229" s="119">
        <v>760.16190308240584</v>
      </c>
      <c r="AE229" s="119">
        <v>760.16190308240584</v>
      </c>
      <c r="AF229" s="119">
        <v>760.16190308240584</v>
      </c>
      <c r="AG229" s="119">
        <v>760.16190308240584</v>
      </c>
      <c r="AH229" s="119">
        <v>760.16190308240584</v>
      </c>
      <c r="AI229" s="119">
        <v>760.16190308240584</v>
      </c>
      <c r="AJ229" s="119">
        <v>760.16190308240584</v>
      </c>
      <c r="AK229" s="119">
        <v>760.16190308240584</v>
      </c>
      <c r="AL229" s="122">
        <v>417.30929851183635</v>
      </c>
      <c r="AM229" s="119">
        <v>760.16190308240584</v>
      </c>
      <c r="AN229" s="122">
        <v>310.21549936009421</v>
      </c>
      <c r="AO229" s="119">
        <v>3.12</v>
      </c>
      <c r="AP229" s="119">
        <v>760.16190308240584</v>
      </c>
      <c r="AQ229" s="119">
        <v>760.16190308240584</v>
      </c>
      <c r="AR229" s="122">
        <v>310.21549936009421</v>
      </c>
      <c r="AS229" s="22">
        <v>127</v>
      </c>
      <c r="AT229" s="119">
        <v>760.16190308240584</v>
      </c>
      <c r="AU229" s="119">
        <v>760.16190308240584</v>
      </c>
      <c r="AV229" s="119">
        <v>760.16190308240584</v>
      </c>
      <c r="AW229" s="122">
        <v>310.21549936009421</v>
      </c>
    </row>
    <row r="230" spans="1:49" x14ac:dyDescent="0.25">
      <c r="A230" s="3">
        <v>179</v>
      </c>
      <c r="B230" s="122">
        <v>418.75553302097876</v>
      </c>
      <c r="C230" s="122">
        <v>418.75553302097876</v>
      </c>
      <c r="D230" s="22">
        <v>127</v>
      </c>
      <c r="E230" s="119">
        <v>760.16190308240584</v>
      </c>
      <c r="F230" s="122">
        <v>310.21135260322563</v>
      </c>
      <c r="G230" s="119">
        <v>760.16190308240584</v>
      </c>
      <c r="H230" s="119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2">
        <v>310.21135260322563</v>
      </c>
      <c r="N230" s="119">
        <v>760.16190308240584</v>
      </c>
      <c r="O230" s="122">
        <v>310.21135260322563</v>
      </c>
      <c r="P230" s="122">
        <v>418.75553302097876</v>
      </c>
      <c r="Q230" s="119">
        <v>760.16190308240584</v>
      </c>
      <c r="R230" s="122">
        <v>310.21135260322563</v>
      </c>
      <c r="S230" s="122">
        <v>310.21135260322563</v>
      </c>
      <c r="T230" s="22">
        <v>127</v>
      </c>
      <c r="U230" s="22">
        <v>127</v>
      </c>
      <c r="V230" s="122">
        <v>310.21135260322563</v>
      </c>
      <c r="W230" s="119">
        <v>760.16190308240584</v>
      </c>
      <c r="X230" s="122">
        <v>310.21135260322563</v>
      </c>
      <c r="Y230" s="72">
        <v>43.2</v>
      </c>
      <c r="Z230" s="119">
        <v>760.16190308240584</v>
      </c>
      <c r="AA230" s="119">
        <v>760.16190308240584</v>
      </c>
      <c r="AB230" s="119">
        <v>760.16190308240584</v>
      </c>
      <c r="AC230" s="22">
        <v>127</v>
      </c>
      <c r="AD230" s="119">
        <v>760.16190308240584</v>
      </c>
      <c r="AE230" s="119">
        <v>760.16190308240584</v>
      </c>
      <c r="AF230" s="119">
        <v>760.16190308240584</v>
      </c>
      <c r="AG230" s="119">
        <v>760.16190308240584</v>
      </c>
      <c r="AH230" s="119">
        <v>760.16190308240584</v>
      </c>
      <c r="AI230" s="119">
        <v>760.16190308240584</v>
      </c>
      <c r="AJ230" s="119">
        <v>760.16190308240584</v>
      </c>
      <c r="AK230" s="119">
        <v>760.16190308240584</v>
      </c>
      <c r="AL230" s="122">
        <v>418.75553302097876</v>
      </c>
      <c r="AM230" s="119">
        <v>760.16190308240584</v>
      </c>
      <c r="AN230" s="122">
        <v>310.21135260322563</v>
      </c>
      <c r="AO230" s="119">
        <v>3.12</v>
      </c>
      <c r="AP230" s="119">
        <v>760.16190308240584</v>
      </c>
      <c r="AQ230" s="119">
        <v>760.16190308240584</v>
      </c>
      <c r="AR230" s="122">
        <v>310.21135260322563</v>
      </c>
      <c r="AS230" s="22">
        <v>127</v>
      </c>
      <c r="AT230" s="119">
        <v>760.16190308240584</v>
      </c>
      <c r="AU230" s="119">
        <v>760.16190308240584</v>
      </c>
      <c r="AV230" s="119">
        <v>760.16190308240584</v>
      </c>
      <c r="AW230" s="122">
        <v>310.21135260322563</v>
      </c>
    </row>
    <row r="231" spans="1:49" x14ac:dyDescent="0.25">
      <c r="A231" s="3">
        <v>180</v>
      </c>
      <c r="B231" s="122">
        <v>413.52505323663706</v>
      </c>
      <c r="C231" s="122">
        <v>413.52505323663706</v>
      </c>
      <c r="D231" s="22">
        <v>127</v>
      </c>
      <c r="E231" s="119">
        <v>739.30932780314197</v>
      </c>
      <c r="F231" s="122">
        <v>305.15797824227263</v>
      </c>
      <c r="G231" s="119">
        <v>739.30932780314197</v>
      </c>
      <c r="H231" s="119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2">
        <v>305.15797824227263</v>
      </c>
      <c r="N231" s="119">
        <v>739.30932780314197</v>
      </c>
      <c r="O231" s="122">
        <v>305.15797824227263</v>
      </c>
      <c r="P231" s="122">
        <v>413.52505323663706</v>
      </c>
      <c r="Q231" s="119">
        <v>739.30932780314197</v>
      </c>
      <c r="R231" s="122">
        <v>305.15797824227263</v>
      </c>
      <c r="S231" s="122">
        <v>305.15797824227263</v>
      </c>
      <c r="T231" s="22">
        <v>127</v>
      </c>
      <c r="U231" s="22">
        <v>127</v>
      </c>
      <c r="V231" s="122">
        <v>305.15797824227263</v>
      </c>
      <c r="W231" s="119">
        <v>739.30932780314197</v>
      </c>
      <c r="X231" s="122">
        <v>305.15797824227263</v>
      </c>
      <c r="Y231" s="72">
        <v>43.2</v>
      </c>
      <c r="Z231" s="119">
        <v>739.30932780314197</v>
      </c>
      <c r="AA231" s="119">
        <v>739.30932780314197</v>
      </c>
      <c r="AB231" s="119">
        <v>739.30932780314197</v>
      </c>
      <c r="AC231" s="22">
        <v>127</v>
      </c>
      <c r="AD231" s="119">
        <v>739.30932780314197</v>
      </c>
      <c r="AE231" s="119">
        <v>739.30932780314197</v>
      </c>
      <c r="AF231" s="119">
        <v>739.30932780314197</v>
      </c>
      <c r="AG231" s="119">
        <v>739.30932780314197</v>
      </c>
      <c r="AH231" s="119">
        <v>739.30932780314197</v>
      </c>
      <c r="AI231" s="119">
        <v>739.30932780314197</v>
      </c>
      <c r="AJ231" s="119">
        <v>739.30932780314197</v>
      </c>
      <c r="AK231" s="119">
        <v>739.30932780314197</v>
      </c>
      <c r="AL231" s="122">
        <v>413.52505323663706</v>
      </c>
      <c r="AM231" s="119">
        <v>739.30932780314197</v>
      </c>
      <c r="AN231" s="122">
        <v>305.15797824227263</v>
      </c>
      <c r="AO231" s="119">
        <v>3.12</v>
      </c>
      <c r="AP231" s="119">
        <v>739.30932780314197</v>
      </c>
      <c r="AQ231" s="119">
        <v>739.30932780314197</v>
      </c>
      <c r="AR231" s="122">
        <v>305.15797824227263</v>
      </c>
      <c r="AS231" s="22">
        <v>127</v>
      </c>
      <c r="AT231" s="119">
        <v>739.30932780314197</v>
      </c>
      <c r="AU231" s="119">
        <v>739.30932780314197</v>
      </c>
      <c r="AV231" s="119">
        <v>739.30932780314197</v>
      </c>
      <c r="AW231" s="122">
        <v>305.15797824227263</v>
      </c>
    </row>
    <row r="232" spans="1:49" x14ac:dyDescent="0.25">
      <c r="A232" s="3">
        <v>181</v>
      </c>
      <c r="B232" s="122">
        <v>415.33847123069688</v>
      </c>
      <c r="C232" s="122">
        <v>415.33847123069688</v>
      </c>
      <c r="D232" s="22">
        <v>127</v>
      </c>
      <c r="E232" s="119">
        <v>738.17397247920917</v>
      </c>
      <c r="F232" s="122">
        <v>304.87181253946187</v>
      </c>
      <c r="G232" s="119">
        <v>738.17397247920917</v>
      </c>
      <c r="H232" s="119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2">
        <v>304.87181253946187</v>
      </c>
      <c r="N232" s="119">
        <v>738.17397247920917</v>
      </c>
      <c r="O232" s="122">
        <v>304.87181253946187</v>
      </c>
      <c r="P232" s="122">
        <v>415.33847123069688</v>
      </c>
      <c r="Q232" s="119">
        <v>738.17397247920917</v>
      </c>
      <c r="R232" s="122">
        <v>304.87181253946187</v>
      </c>
      <c r="S232" s="122">
        <v>304.87181253946187</v>
      </c>
      <c r="T232" s="22">
        <v>127</v>
      </c>
      <c r="U232" s="22">
        <v>127</v>
      </c>
      <c r="V232" s="122">
        <v>304.87181253946187</v>
      </c>
      <c r="W232" s="119">
        <v>738.17397247920917</v>
      </c>
      <c r="X232" s="122">
        <v>304.87181253946187</v>
      </c>
      <c r="Y232" s="72">
        <v>43.2</v>
      </c>
      <c r="Z232" s="119">
        <v>738.17397247920917</v>
      </c>
      <c r="AA232" s="119">
        <v>738.17397247920917</v>
      </c>
      <c r="AB232" s="119">
        <v>738.17397247920917</v>
      </c>
      <c r="AC232" s="22">
        <v>127</v>
      </c>
      <c r="AD232" s="119">
        <v>738.17397247920917</v>
      </c>
      <c r="AE232" s="119">
        <v>738.17397247920917</v>
      </c>
      <c r="AF232" s="119">
        <v>738.17397247920917</v>
      </c>
      <c r="AG232" s="119">
        <v>738.17397247920917</v>
      </c>
      <c r="AH232" s="119">
        <v>738.17397247920917</v>
      </c>
      <c r="AI232" s="119">
        <v>738.17397247920917</v>
      </c>
      <c r="AJ232" s="119">
        <v>738.17397247920917</v>
      </c>
      <c r="AK232" s="119">
        <v>738.17397247920917</v>
      </c>
      <c r="AL232" s="122">
        <v>415.33847123069688</v>
      </c>
      <c r="AM232" s="119">
        <v>738.17397247920917</v>
      </c>
      <c r="AN232" s="122">
        <v>304.87181253946187</v>
      </c>
      <c r="AO232" s="119">
        <v>3.12</v>
      </c>
      <c r="AP232" s="119">
        <v>738.17397247920917</v>
      </c>
      <c r="AQ232" s="119">
        <v>738.17397247920917</v>
      </c>
      <c r="AR232" s="122">
        <v>304.87181253946187</v>
      </c>
      <c r="AS232" s="22">
        <v>127</v>
      </c>
      <c r="AT232" s="119">
        <v>738.17397247920917</v>
      </c>
      <c r="AU232" s="119">
        <v>738.17397247920917</v>
      </c>
      <c r="AV232" s="119">
        <v>738.17397247920917</v>
      </c>
      <c r="AW232" s="122">
        <v>304.87181253946187</v>
      </c>
    </row>
    <row r="233" spans="1:49" x14ac:dyDescent="0.25">
      <c r="A233" s="3">
        <v>182</v>
      </c>
      <c r="B233" s="122">
        <v>392.91379712106971</v>
      </c>
      <c r="C233" s="122">
        <v>392.91379712106971</v>
      </c>
      <c r="D233" s="22">
        <v>127</v>
      </c>
      <c r="E233" s="119">
        <v>661.41023195805349</v>
      </c>
      <c r="F233" s="122">
        <v>781.82665599668803</v>
      </c>
      <c r="G233" s="119">
        <v>661.41023195805349</v>
      </c>
      <c r="H233" s="119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2">
        <v>781.82665599668803</v>
      </c>
      <c r="N233" s="119">
        <v>661.41023195805349</v>
      </c>
      <c r="O233" s="122">
        <v>781.82665599668803</v>
      </c>
      <c r="P233" s="122">
        <v>392.91379712106971</v>
      </c>
      <c r="Q233" s="119">
        <v>661.41023195805349</v>
      </c>
      <c r="R233" s="122">
        <v>781.82665599668803</v>
      </c>
      <c r="S233" s="122">
        <v>781.82665599668803</v>
      </c>
      <c r="T233" s="22">
        <v>127</v>
      </c>
      <c r="U233" s="22">
        <v>127</v>
      </c>
      <c r="V233" s="122">
        <v>781.82665599668803</v>
      </c>
      <c r="W233" s="119">
        <v>661.41023195805349</v>
      </c>
      <c r="X233" s="122">
        <v>781.82665599668803</v>
      </c>
      <c r="Y233" s="72">
        <v>43.2</v>
      </c>
      <c r="Z233" s="119">
        <v>661.41023195805349</v>
      </c>
      <c r="AA233" s="119">
        <v>661.41023195805349</v>
      </c>
      <c r="AB233" s="119">
        <v>661.41023195805349</v>
      </c>
      <c r="AC233" s="22">
        <v>127</v>
      </c>
      <c r="AD233" s="119">
        <v>661.41023195805349</v>
      </c>
      <c r="AE233" s="119">
        <v>661.41023195805349</v>
      </c>
      <c r="AF233" s="119">
        <v>661.41023195805349</v>
      </c>
      <c r="AG233" s="119">
        <v>661.41023195805349</v>
      </c>
      <c r="AH233" s="119">
        <v>661.41023195805349</v>
      </c>
      <c r="AI233" s="119">
        <v>661.41023195805349</v>
      </c>
      <c r="AJ233" s="119">
        <v>661.41023195805349</v>
      </c>
      <c r="AK233" s="119">
        <v>661.41023195805349</v>
      </c>
      <c r="AL233" s="122">
        <v>392.91379712106971</v>
      </c>
      <c r="AM233" s="119">
        <v>661.41023195805349</v>
      </c>
      <c r="AN233" s="122">
        <v>781.82665599668803</v>
      </c>
      <c r="AO233" s="119">
        <v>3.12</v>
      </c>
      <c r="AP233" s="119">
        <v>661.41023195805349</v>
      </c>
      <c r="AQ233" s="119">
        <v>661.41023195805349</v>
      </c>
      <c r="AR233" s="122">
        <v>781.82665599668803</v>
      </c>
      <c r="AS233" s="22">
        <v>127</v>
      </c>
      <c r="AT233" s="119">
        <v>661.41023195805349</v>
      </c>
      <c r="AU233" s="119">
        <v>661.41023195805349</v>
      </c>
      <c r="AV233" s="119">
        <v>661.41023195805349</v>
      </c>
      <c r="AW233" s="122">
        <v>781.82665599668803</v>
      </c>
    </row>
    <row r="234" spans="1:49" x14ac:dyDescent="0.25">
      <c r="A234" s="3">
        <v>183</v>
      </c>
      <c r="B234" s="122">
        <v>391.90935327628699</v>
      </c>
      <c r="C234" s="122">
        <v>391.90935327628699</v>
      </c>
      <c r="D234" s="22">
        <v>127</v>
      </c>
      <c r="E234" s="119">
        <v>640.47132474008436</v>
      </c>
      <c r="F234" s="122">
        <v>755.64586361710508</v>
      </c>
      <c r="G234" s="119">
        <v>640.47132474008436</v>
      </c>
      <c r="H234" s="119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2">
        <v>755.64586361710508</v>
      </c>
      <c r="N234" s="119">
        <v>640.47132474008436</v>
      </c>
      <c r="O234" s="122">
        <v>755.64586361710508</v>
      </c>
      <c r="P234" s="122">
        <v>391.90935327628699</v>
      </c>
      <c r="Q234" s="119">
        <v>640.47132474008436</v>
      </c>
      <c r="R234" s="122">
        <v>755.64586361710508</v>
      </c>
      <c r="S234" s="122">
        <v>755.64586361710508</v>
      </c>
      <c r="T234" s="22">
        <v>127</v>
      </c>
      <c r="U234" s="22">
        <v>127</v>
      </c>
      <c r="V234" s="122">
        <v>755.64586361710508</v>
      </c>
      <c r="W234" s="119">
        <v>640.47132474008436</v>
      </c>
      <c r="X234" s="122">
        <v>755.64586361710508</v>
      </c>
      <c r="Y234" s="72">
        <v>43.2</v>
      </c>
      <c r="Z234" s="119">
        <v>640.47132474008436</v>
      </c>
      <c r="AA234" s="119">
        <v>640.47132474008436</v>
      </c>
      <c r="AB234" s="119">
        <v>640.47132474008436</v>
      </c>
      <c r="AC234" s="22">
        <v>127</v>
      </c>
      <c r="AD234" s="119">
        <v>640.47132474008436</v>
      </c>
      <c r="AE234" s="119">
        <v>640.47132474008436</v>
      </c>
      <c r="AF234" s="119">
        <v>640.47132474008436</v>
      </c>
      <c r="AG234" s="119">
        <v>640.47132474008436</v>
      </c>
      <c r="AH234" s="119">
        <v>640.47132474008436</v>
      </c>
      <c r="AI234" s="119">
        <v>640.47132474008436</v>
      </c>
      <c r="AJ234" s="119">
        <v>640.47132474008436</v>
      </c>
      <c r="AK234" s="119">
        <v>640.47132474008436</v>
      </c>
      <c r="AL234" s="122">
        <v>391.90935327628699</v>
      </c>
      <c r="AM234" s="119">
        <v>640.47132474008436</v>
      </c>
      <c r="AN234" s="122">
        <v>755.64586361710508</v>
      </c>
      <c r="AO234" s="119">
        <v>3.12</v>
      </c>
      <c r="AP234" s="119">
        <v>640.47132474008436</v>
      </c>
      <c r="AQ234" s="119">
        <v>640.47132474008436</v>
      </c>
      <c r="AR234" s="122">
        <v>755.64586361710508</v>
      </c>
      <c r="AS234" s="22">
        <v>127</v>
      </c>
      <c r="AT234" s="119">
        <v>640.47132474008436</v>
      </c>
      <c r="AU234" s="119">
        <v>640.47132474008436</v>
      </c>
      <c r="AV234" s="119">
        <v>640.47132474008436</v>
      </c>
      <c r="AW234" s="122">
        <v>755.64586361710508</v>
      </c>
    </row>
    <row r="235" spans="1:49" x14ac:dyDescent="0.25">
      <c r="A235" s="3">
        <v>184</v>
      </c>
      <c r="B235" s="122">
        <v>398.07643581993386</v>
      </c>
      <c r="C235" s="122">
        <v>398.07643581993386</v>
      </c>
      <c r="D235" s="22">
        <v>127</v>
      </c>
      <c r="E235" s="119">
        <v>640.47132474008436</v>
      </c>
      <c r="F235" s="122">
        <v>755.64525207046074</v>
      </c>
      <c r="G235" s="119">
        <v>640.47132474008436</v>
      </c>
      <c r="H235" s="119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2">
        <v>755.64525207046074</v>
      </c>
      <c r="N235" s="119">
        <v>640.47132474008436</v>
      </c>
      <c r="O235" s="122">
        <v>755.64525207046074</v>
      </c>
      <c r="P235" s="122">
        <v>398.07643581993386</v>
      </c>
      <c r="Q235" s="119">
        <v>640.47132474008436</v>
      </c>
      <c r="R235" s="122">
        <v>755.64525207046074</v>
      </c>
      <c r="S235" s="122">
        <v>755.64525207046074</v>
      </c>
      <c r="T235" s="22">
        <v>127</v>
      </c>
      <c r="U235" s="22">
        <v>127</v>
      </c>
      <c r="V235" s="122">
        <v>755.64525207046074</v>
      </c>
      <c r="W235" s="119">
        <v>640.47132474008436</v>
      </c>
      <c r="X235" s="122">
        <v>755.64525207046074</v>
      </c>
      <c r="Y235" s="72">
        <v>43.2</v>
      </c>
      <c r="Z235" s="119">
        <v>640.47132474008436</v>
      </c>
      <c r="AA235" s="119">
        <v>640.47132474008436</v>
      </c>
      <c r="AB235" s="119">
        <v>640.47132474008436</v>
      </c>
      <c r="AC235" s="22">
        <v>127</v>
      </c>
      <c r="AD235" s="119">
        <v>640.47132474008436</v>
      </c>
      <c r="AE235" s="119">
        <v>640.47132474008436</v>
      </c>
      <c r="AF235" s="119">
        <v>640.47132474008436</v>
      </c>
      <c r="AG235" s="119">
        <v>640.47132474008436</v>
      </c>
      <c r="AH235" s="119">
        <v>640.47132474008436</v>
      </c>
      <c r="AI235" s="119">
        <v>640.47132474008436</v>
      </c>
      <c r="AJ235" s="119">
        <v>640.47132474008436</v>
      </c>
      <c r="AK235" s="119">
        <v>640.47132474008436</v>
      </c>
      <c r="AL235" s="122">
        <v>398.07643581993386</v>
      </c>
      <c r="AM235" s="119">
        <v>640.47132474008436</v>
      </c>
      <c r="AN235" s="122">
        <v>755.64525207046074</v>
      </c>
      <c r="AO235" s="119">
        <v>3.12</v>
      </c>
      <c r="AP235" s="119">
        <v>640.47132474008436</v>
      </c>
      <c r="AQ235" s="119">
        <v>640.47132474008436</v>
      </c>
      <c r="AR235" s="122">
        <v>755.64525207046074</v>
      </c>
      <c r="AS235" s="22">
        <v>127</v>
      </c>
      <c r="AT235" s="119">
        <v>640.47132474008436</v>
      </c>
      <c r="AU235" s="119">
        <v>640.47132474008436</v>
      </c>
      <c r="AV235" s="119">
        <v>640.47132474008436</v>
      </c>
      <c r="AW235" s="122">
        <v>755.64525207046074</v>
      </c>
    </row>
    <row r="236" spans="1:49" x14ac:dyDescent="0.25">
      <c r="A236" s="3">
        <v>185</v>
      </c>
      <c r="B236" s="122">
        <v>403.29876294843871</v>
      </c>
      <c r="C236" s="122">
        <v>403.29876294843871</v>
      </c>
      <c r="D236" s="22">
        <v>127</v>
      </c>
      <c r="E236" s="119">
        <v>640.47132474008436</v>
      </c>
      <c r="F236" s="122">
        <v>755.6446258191703</v>
      </c>
      <c r="G236" s="119">
        <v>640.47132474008436</v>
      </c>
      <c r="H236" s="119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2">
        <v>755.6446258191703</v>
      </c>
      <c r="N236" s="119">
        <v>640.47132474008436</v>
      </c>
      <c r="O236" s="122">
        <v>755.6446258191703</v>
      </c>
      <c r="P236" s="122">
        <v>403.29876294843871</v>
      </c>
      <c r="Q236" s="119">
        <v>640.47132474008436</v>
      </c>
      <c r="R236" s="122">
        <v>755.6446258191703</v>
      </c>
      <c r="S236" s="122">
        <v>755.6446258191703</v>
      </c>
      <c r="T236" s="22">
        <v>127</v>
      </c>
      <c r="U236" s="22">
        <v>127</v>
      </c>
      <c r="V236" s="122">
        <v>755.6446258191703</v>
      </c>
      <c r="W236" s="119">
        <v>640.47132474008436</v>
      </c>
      <c r="X236" s="122">
        <v>755.6446258191703</v>
      </c>
      <c r="Y236" s="72">
        <v>43.2</v>
      </c>
      <c r="Z236" s="119">
        <v>640.47132474008436</v>
      </c>
      <c r="AA236" s="119">
        <v>640.47132474008436</v>
      </c>
      <c r="AB236" s="119">
        <v>640.47132474008436</v>
      </c>
      <c r="AC236" s="22">
        <v>127</v>
      </c>
      <c r="AD236" s="119">
        <v>640.47132474008436</v>
      </c>
      <c r="AE236" s="119">
        <v>640.47132474008436</v>
      </c>
      <c r="AF236" s="119">
        <v>640.47132474008436</v>
      </c>
      <c r="AG236" s="119">
        <v>640.47132474008436</v>
      </c>
      <c r="AH236" s="119">
        <v>640.47132474008436</v>
      </c>
      <c r="AI236" s="119">
        <v>640.47132474008436</v>
      </c>
      <c r="AJ236" s="119">
        <v>640.47132474008436</v>
      </c>
      <c r="AK236" s="119">
        <v>640.47132474008436</v>
      </c>
      <c r="AL236" s="122">
        <v>403.29876294843871</v>
      </c>
      <c r="AM236" s="119">
        <v>640.47132474008436</v>
      </c>
      <c r="AN236" s="122">
        <v>755.6446258191703</v>
      </c>
      <c r="AO236" s="119">
        <v>3.12</v>
      </c>
      <c r="AP236" s="119">
        <v>640.47132474008436</v>
      </c>
      <c r="AQ236" s="119">
        <v>640.47132474008436</v>
      </c>
      <c r="AR236" s="122">
        <v>755.6446258191703</v>
      </c>
      <c r="AS236" s="22">
        <v>127</v>
      </c>
      <c r="AT236" s="119">
        <v>640.47132474008436</v>
      </c>
      <c r="AU236" s="119">
        <v>640.47132474008436</v>
      </c>
      <c r="AV236" s="119">
        <v>640.47132474008436</v>
      </c>
      <c r="AW236" s="122">
        <v>755.6446258191703</v>
      </c>
    </row>
    <row r="237" spans="1:49" x14ac:dyDescent="0.25">
      <c r="A237" s="3">
        <v>186</v>
      </c>
      <c r="B237" s="122">
        <v>404.50462565299631</v>
      </c>
      <c r="C237" s="122">
        <v>404.50462565299631</v>
      </c>
      <c r="D237" s="22">
        <v>127</v>
      </c>
      <c r="E237" s="119">
        <v>631.262966761592</v>
      </c>
      <c r="F237" s="122">
        <v>744.13837295659425</v>
      </c>
      <c r="G237" s="119">
        <v>631.262966761592</v>
      </c>
      <c r="H237" s="119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2">
        <v>744.13837295659425</v>
      </c>
      <c r="N237" s="119">
        <v>631.262966761592</v>
      </c>
      <c r="O237" s="122">
        <v>744.13837295659425</v>
      </c>
      <c r="P237" s="122">
        <v>404.50462565299631</v>
      </c>
      <c r="Q237" s="119">
        <v>631.262966761592</v>
      </c>
      <c r="R237" s="122">
        <v>744.13837295659425</v>
      </c>
      <c r="S237" s="122">
        <v>744.13837295659425</v>
      </c>
      <c r="T237" s="22">
        <v>127</v>
      </c>
      <c r="U237" s="22">
        <v>127</v>
      </c>
      <c r="V237" s="122">
        <v>744.13837295659425</v>
      </c>
      <c r="W237" s="119">
        <v>631.262966761592</v>
      </c>
      <c r="X237" s="122">
        <v>744.13837295659425</v>
      </c>
      <c r="Y237" s="72">
        <v>43.2</v>
      </c>
      <c r="Z237" s="119">
        <v>631.262966761592</v>
      </c>
      <c r="AA237" s="119">
        <v>631.262966761592</v>
      </c>
      <c r="AB237" s="119">
        <v>631.262966761592</v>
      </c>
      <c r="AC237" s="22">
        <v>127</v>
      </c>
      <c r="AD237" s="119">
        <v>631.262966761592</v>
      </c>
      <c r="AE237" s="119">
        <v>631.262966761592</v>
      </c>
      <c r="AF237" s="119">
        <v>631.262966761592</v>
      </c>
      <c r="AG237" s="119">
        <v>631.262966761592</v>
      </c>
      <c r="AH237" s="119">
        <v>631.262966761592</v>
      </c>
      <c r="AI237" s="119">
        <v>631.262966761592</v>
      </c>
      <c r="AJ237" s="119">
        <v>631.262966761592</v>
      </c>
      <c r="AK237" s="119">
        <v>631.262966761592</v>
      </c>
      <c r="AL237" s="122">
        <v>404.50462565299631</v>
      </c>
      <c r="AM237" s="119">
        <v>631.262966761592</v>
      </c>
      <c r="AN237" s="122">
        <v>744.13837295659425</v>
      </c>
      <c r="AO237" s="119">
        <v>3.12</v>
      </c>
      <c r="AP237" s="119">
        <v>631.262966761592</v>
      </c>
      <c r="AQ237" s="119">
        <v>631.262966761592</v>
      </c>
      <c r="AR237" s="122">
        <v>744.13837295659425</v>
      </c>
      <c r="AS237" s="22">
        <v>127</v>
      </c>
      <c r="AT237" s="119">
        <v>631.262966761592</v>
      </c>
      <c r="AU237" s="119">
        <v>631.262966761592</v>
      </c>
      <c r="AV237" s="119">
        <v>631.262966761592</v>
      </c>
      <c r="AW237" s="122">
        <v>744.13837295659425</v>
      </c>
    </row>
    <row r="238" spans="1:49" x14ac:dyDescent="0.25">
      <c r="A238" s="3">
        <v>187</v>
      </c>
      <c r="B238" s="122">
        <v>399.98254620448108</v>
      </c>
      <c r="C238" s="122">
        <v>399.98254620448108</v>
      </c>
      <c r="D238" s="22">
        <v>127</v>
      </c>
      <c r="E238" s="119">
        <v>606.46132699412556</v>
      </c>
      <c r="F238" s="122">
        <v>713.17853572650029</v>
      </c>
      <c r="G238" s="119">
        <v>606.46132699412556</v>
      </c>
      <c r="H238" s="119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2">
        <v>713.17853572650029</v>
      </c>
      <c r="N238" s="119">
        <v>606.46132699412556</v>
      </c>
      <c r="O238" s="122">
        <v>713.17853572650029</v>
      </c>
      <c r="P238" s="122">
        <v>399.98254620448108</v>
      </c>
      <c r="Q238" s="119">
        <v>606.46132699412556</v>
      </c>
      <c r="R238" s="122">
        <v>713.17853572650029</v>
      </c>
      <c r="S238" s="122">
        <v>713.17853572650029</v>
      </c>
      <c r="T238" s="22">
        <v>127</v>
      </c>
      <c r="U238" s="22">
        <v>127</v>
      </c>
      <c r="V238" s="122">
        <v>713.17853572650029</v>
      </c>
      <c r="W238" s="119">
        <v>606.46132699412556</v>
      </c>
      <c r="X238" s="122">
        <v>713.17853572650029</v>
      </c>
      <c r="Y238" s="72">
        <v>43.2</v>
      </c>
      <c r="Z238" s="119">
        <v>606.46132699412556</v>
      </c>
      <c r="AA238" s="119">
        <v>606.46132699412556</v>
      </c>
      <c r="AB238" s="119">
        <v>606.46132699412556</v>
      </c>
      <c r="AC238" s="22">
        <v>127</v>
      </c>
      <c r="AD238" s="119">
        <v>606.46132699412556</v>
      </c>
      <c r="AE238" s="119">
        <v>606.46132699412556</v>
      </c>
      <c r="AF238" s="119">
        <v>606.46132699412556</v>
      </c>
      <c r="AG238" s="119">
        <v>606.46132699412556</v>
      </c>
      <c r="AH238" s="119">
        <v>606.46132699412556</v>
      </c>
      <c r="AI238" s="119">
        <v>606.46132699412556</v>
      </c>
      <c r="AJ238" s="119">
        <v>606.46132699412556</v>
      </c>
      <c r="AK238" s="119">
        <v>606.46132699412556</v>
      </c>
      <c r="AL238" s="122">
        <v>399.98254620448108</v>
      </c>
      <c r="AM238" s="119">
        <v>606.46132699412556</v>
      </c>
      <c r="AN238" s="122">
        <v>713.17853572650029</v>
      </c>
      <c r="AO238" s="119">
        <v>3.12</v>
      </c>
      <c r="AP238" s="119">
        <v>606.46132699412556</v>
      </c>
      <c r="AQ238" s="119">
        <v>606.46132699412556</v>
      </c>
      <c r="AR238" s="122">
        <v>713.17853572650029</v>
      </c>
      <c r="AS238" s="22">
        <v>127</v>
      </c>
      <c r="AT238" s="119">
        <v>606.46132699412556</v>
      </c>
      <c r="AU238" s="119">
        <v>606.46132699412556</v>
      </c>
      <c r="AV238" s="119">
        <v>606.46132699412556</v>
      </c>
      <c r="AW238" s="122">
        <v>713.17853572650029</v>
      </c>
    </row>
    <row r="239" spans="1:49" x14ac:dyDescent="0.25">
      <c r="A239" s="3">
        <v>188</v>
      </c>
      <c r="B239" s="122">
        <v>400.0543888358992</v>
      </c>
      <c r="C239" s="122">
        <v>400.0543888358992</v>
      </c>
      <c r="D239" s="22">
        <v>127</v>
      </c>
      <c r="E239" s="119">
        <v>592.07971972713676</v>
      </c>
      <c r="F239" s="122">
        <v>695.24479186135397</v>
      </c>
      <c r="G239" s="119">
        <v>592.07971972713676</v>
      </c>
      <c r="H239" s="119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2">
        <v>695.24479186135397</v>
      </c>
      <c r="N239" s="119">
        <v>592.07971972713676</v>
      </c>
      <c r="O239" s="122">
        <v>695.24479186135397</v>
      </c>
      <c r="P239" s="122">
        <v>400.0543888358992</v>
      </c>
      <c r="Q239" s="119">
        <v>592.07971972713676</v>
      </c>
      <c r="R239" s="122">
        <v>695.24479186135397</v>
      </c>
      <c r="S239" s="122">
        <v>695.24479186135397</v>
      </c>
      <c r="T239" s="22">
        <v>127</v>
      </c>
      <c r="U239" s="22">
        <v>127</v>
      </c>
      <c r="V239" s="122">
        <v>695.24479186135397</v>
      </c>
      <c r="W239" s="119">
        <v>592.07971972713676</v>
      </c>
      <c r="X239" s="122">
        <v>695.24479186135397</v>
      </c>
      <c r="Y239" s="72">
        <v>43.2</v>
      </c>
      <c r="Z239" s="119">
        <v>592.07971972713676</v>
      </c>
      <c r="AA239" s="119">
        <v>592.07971972713676</v>
      </c>
      <c r="AB239" s="119">
        <v>592.07971972713676</v>
      </c>
      <c r="AC239" s="22">
        <v>127</v>
      </c>
      <c r="AD239" s="119">
        <v>592.07971972713676</v>
      </c>
      <c r="AE239" s="119">
        <v>592.07971972713676</v>
      </c>
      <c r="AF239" s="119">
        <v>592.07971972713676</v>
      </c>
      <c r="AG239" s="119">
        <v>592.07971972713676</v>
      </c>
      <c r="AH239" s="119">
        <v>592.07971972713676</v>
      </c>
      <c r="AI239" s="119">
        <v>592.07971972713676</v>
      </c>
      <c r="AJ239" s="119">
        <v>592.07971972713676</v>
      </c>
      <c r="AK239" s="119">
        <v>592.07971972713676</v>
      </c>
      <c r="AL239" s="122">
        <v>400.0543888358992</v>
      </c>
      <c r="AM239" s="119">
        <v>592.07971972713676</v>
      </c>
      <c r="AN239" s="122">
        <v>695.24479186135397</v>
      </c>
      <c r="AO239" s="119">
        <v>3.12</v>
      </c>
      <c r="AP239" s="119">
        <v>592.07971972713676</v>
      </c>
      <c r="AQ239" s="119">
        <v>592.07971972713676</v>
      </c>
      <c r="AR239" s="122">
        <v>695.24479186135397</v>
      </c>
      <c r="AS239" s="22">
        <v>127</v>
      </c>
      <c r="AT239" s="119">
        <v>592.07971972713676</v>
      </c>
      <c r="AU239" s="119">
        <v>592.07971972713676</v>
      </c>
      <c r="AV239" s="119">
        <v>592.07971972713676</v>
      </c>
      <c r="AW239" s="122">
        <v>695.24479186135397</v>
      </c>
    </row>
    <row r="240" spans="1:49" x14ac:dyDescent="0.25">
      <c r="A240" s="3">
        <v>189</v>
      </c>
      <c r="B240" s="122">
        <v>404.92315521378794</v>
      </c>
      <c r="C240" s="122">
        <v>404.92315521378794</v>
      </c>
      <c r="D240" s="22">
        <v>127</v>
      </c>
      <c r="E240" s="119">
        <v>590.42017018471074</v>
      </c>
      <c r="F240" s="122">
        <v>693.17431657429779</v>
      </c>
      <c r="G240" s="119">
        <v>590.42017018471074</v>
      </c>
      <c r="H240" s="119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2">
        <v>693.17431657429779</v>
      </c>
      <c r="N240" s="119">
        <v>590.42017018471074</v>
      </c>
      <c r="O240" s="122">
        <v>693.17431657429779</v>
      </c>
      <c r="P240" s="122">
        <v>404.92315521378794</v>
      </c>
      <c r="Q240" s="119">
        <v>590.42017018471074</v>
      </c>
      <c r="R240" s="122">
        <v>693.17431657429779</v>
      </c>
      <c r="S240" s="122">
        <v>693.17431657429779</v>
      </c>
      <c r="T240" s="22">
        <v>127</v>
      </c>
      <c r="U240" s="22">
        <v>127</v>
      </c>
      <c r="V240" s="122">
        <v>693.17431657429779</v>
      </c>
      <c r="W240" s="119">
        <v>590.42017018471074</v>
      </c>
      <c r="X240" s="122">
        <v>693.17431657429779</v>
      </c>
      <c r="Y240" s="72">
        <v>43.2</v>
      </c>
      <c r="Z240" s="119">
        <v>590.42017018471074</v>
      </c>
      <c r="AA240" s="119">
        <v>590.42017018471074</v>
      </c>
      <c r="AB240" s="119">
        <v>590.42017018471074</v>
      </c>
      <c r="AC240" s="22">
        <v>127</v>
      </c>
      <c r="AD240" s="119">
        <v>590.42017018471074</v>
      </c>
      <c r="AE240" s="119">
        <v>590.42017018471074</v>
      </c>
      <c r="AF240" s="119">
        <v>590.42017018471074</v>
      </c>
      <c r="AG240" s="119">
        <v>590.42017018471074</v>
      </c>
      <c r="AH240" s="119">
        <v>590.42017018471074</v>
      </c>
      <c r="AI240" s="119">
        <v>590.42017018471074</v>
      </c>
      <c r="AJ240" s="119">
        <v>590.42017018471074</v>
      </c>
      <c r="AK240" s="119">
        <v>590.42017018471074</v>
      </c>
      <c r="AL240" s="122">
        <v>404.92315521378794</v>
      </c>
      <c r="AM240" s="119">
        <v>590.42017018471074</v>
      </c>
      <c r="AN240" s="122">
        <v>693.17431657429779</v>
      </c>
      <c r="AO240" s="119">
        <v>3.12</v>
      </c>
      <c r="AP240" s="119">
        <v>590.42017018471074</v>
      </c>
      <c r="AQ240" s="119">
        <v>590.42017018471074</v>
      </c>
      <c r="AR240" s="122">
        <v>693.17431657429779</v>
      </c>
      <c r="AS240" s="22">
        <v>127</v>
      </c>
      <c r="AT240" s="119">
        <v>590.42017018471074</v>
      </c>
      <c r="AU240" s="119">
        <v>590.42017018471074</v>
      </c>
      <c r="AV240" s="119">
        <v>590.42017018471074</v>
      </c>
      <c r="AW240" s="122">
        <v>693.17431657429779</v>
      </c>
    </row>
    <row r="241" spans="1:49" x14ac:dyDescent="0.25">
      <c r="A241" s="3">
        <v>190</v>
      </c>
      <c r="B241" s="122">
        <v>407.89532221698215</v>
      </c>
      <c r="C241" s="122">
        <v>407.89532221698215</v>
      </c>
      <c r="D241" s="22">
        <v>127</v>
      </c>
      <c r="E241" s="119">
        <v>586.30059575845235</v>
      </c>
      <c r="F241" s="122">
        <v>688.0397221381055</v>
      </c>
      <c r="G241" s="119">
        <v>586.30059575845235</v>
      </c>
      <c r="H241" s="119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2">
        <v>688.0397221381055</v>
      </c>
      <c r="N241" s="119">
        <v>586.30059575845235</v>
      </c>
      <c r="O241" s="122">
        <v>688.0397221381055</v>
      </c>
      <c r="P241" s="122">
        <v>407.89532221698215</v>
      </c>
      <c r="Q241" s="119">
        <v>586.30059575845235</v>
      </c>
      <c r="R241" s="122">
        <v>688.0397221381055</v>
      </c>
      <c r="S241" s="122">
        <v>688.0397221381055</v>
      </c>
      <c r="T241" s="22">
        <v>127</v>
      </c>
      <c r="U241" s="22">
        <v>127</v>
      </c>
      <c r="V241" s="122">
        <v>688.0397221381055</v>
      </c>
      <c r="W241" s="119">
        <v>586.30059575845235</v>
      </c>
      <c r="X241" s="122">
        <v>688.0397221381055</v>
      </c>
      <c r="Y241" s="72">
        <v>43.2</v>
      </c>
      <c r="Z241" s="119">
        <v>586.30059575845235</v>
      </c>
      <c r="AA241" s="119">
        <v>586.30059575845235</v>
      </c>
      <c r="AB241" s="119">
        <v>586.30059575845235</v>
      </c>
      <c r="AC241" s="22">
        <v>127</v>
      </c>
      <c r="AD241" s="119">
        <v>586.30059575845235</v>
      </c>
      <c r="AE241" s="119">
        <v>586.30059575845235</v>
      </c>
      <c r="AF241" s="119">
        <v>586.30059575845235</v>
      </c>
      <c r="AG241" s="119">
        <v>586.30059575845235</v>
      </c>
      <c r="AH241" s="119">
        <v>586.30059575845235</v>
      </c>
      <c r="AI241" s="119">
        <v>586.30059575845235</v>
      </c>
      <c r="AJ241" s="119">
        <v>586.30059575845235</v>
      </c>
      <c r="AK241" s="119">
        <v>586.30059575845235</v>
      </c>
      <c r="AL241" s="122">
        <v>407.89532221698215</v>
      </c>
      <c r="AM241" s="119">
        <v>586.30059575845235</v>
      </c>
      <c r="AN241" s="122">
        <v>688.0397221381055</v>
      </c>
      <c r="AO241" s="119">
        <v>3.12</v>
      </c>
      <c r="AP241" s="119">
        <v>586.30059575845235</v>
      </c>
      <c r="AQ241" s="119">
        <v>586.30059575845235</v>
      </c>
      <c r="AR241" s="122">
        <v>688.0397221381055</v>
      </c>
      <c r="AS241" s="22">
        <v>127</v>
      </c>
      <c r="AT241" s="119">
        <v>586.30059575845235</v>
      </c>
      <c r="AU241" s="119">
        <v>586.30059575845235</v>
      </c>
      <c r="AV241" s="119">
        <v>586.30059575845235</v>
      </c>
      <c r="AW241" s="122">
        <v>688.0397221381055</v>
      </c>
    </row>
    <row r="242" spans="1:49" x14ac:dyDescent="0.25">
      <c r="A242" s="3">
        <v>191</v>
      </c>
      <c r="B242" s="122">
        <v>411.87550636321532</v>
      </c>
      <c r="C242" s="122">
        <v>411.87550636321532</v>
      </c>
      <c r="D242" s="22">
        <v>127</v>
      </c>
      <c r="E242" s="119">
        <v>586.30059575845235</v>
      </c>
      <c r="F242" s="122">
        <v>688.03876171108936</v>
      </c>
      <c r="G242" s="119">
        <v>586.30059575845235</v>
      </c>
      <c r="H242" s="119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2">
        <v>688.03876171108936</v>
      </c>
      <c r="N242" s="119">
        <v>586.30059575845235</v>
      </c>
      <c r="O242" s="122">
        <v>688.03876171108936</v>
      </c>
      <c r="P242" s="122">
        <v>411.87550636321532</v>
      </c>
      <c r="Q242" s="119">
        <v>586.30059575845235</v>
      </c>
      <c r="R242" s="122">
        <v>688.03876171108936</v>
      </c>
      <c r="S242" s="122">
        <v>688.03876171108936</v>
      </c>
      <c r="T242" s="22">
        <v>127</v>
      </c>
      <c r="U242" s="22">
        <v>127</v>
      </c>
      <c r="V242" s="122">
        <v>688.03876171108936</v>
      </c>
      <c r="W242" s="119">
        <v>586.30059575845235</v>
      </c>
      <c r="X242" s="122">
        <v>688.03876171108936</v>
      </c>
      <c r="Y242" s="72">
        <v>43.2</v>
      </c>
      <c r="Z242" s="119">
        <v>586.30059575845235</v>
      </c>
      <c r="AA242" s="119">
        <v>586.30059575845235</v>
      </c>
      <c r="AB242" s="119">
        <v>586.30059575845235</v>
      </c>
      <c r="AC242" s="22">
        <v>127</v>
      </c>
      <c r="AD242" s="119">
        <v>586.30059575845235</v>
      </c>
      <c r="AE242" s="119">
        <v>586.30059575845235</v>
      </c>
      <c r="AF242" s="119">
        <v>586.30059575845235</v>
      </c>
      <c r="AG242" s="119">
        <v>586.30059575845235</v>
      </c>
      <c r="AH242" s="119">
        <v>586.30059575845235</v>
      </c>
      <c r="AI242" s="119">
        <v>586.30059575845235</v>
      </c>
      <c r="AJ242" s="119">
        <v>586.30059575845235</v>
      </c>
      <c r="AK242" s="119">
        <v>586.30059575845235</v>
      </c>
      <c r="AL242" s="122">
        <v>411.87550636321532</v>
      </c>
      <c r="AM242" s="119">
        <v>586.30059575845235</v>
      </c>
      <c r="AN242" s="122">
        <v>688.03876171108936</v>
      </c>
      <c r="AO242" s="119">
        <v>3.12</v>
      </c>
      <c r="AP242" s="119">
        <v>586.30059575845235</v>
      </c>
      <c r="AQ242" s="119">
        <v>586.30059575845235</v>
      </c>
      <c r="AR242" s="122">
        <v>688.03876171108936</v>
      </c>
      <c r="AS242" s="22">
        <v>127</v>
      </c>
      <c r="AT242" s="119">
        <v>586.30059575845235</v>
      </c>
      <c r="AU242" s="119">
        <v>586.30059575845235</v>
      </c>
      <c r="AV242" s="119">
        <v>586.30059575845235</v>
      </c>
      <c r="AW242" s="122">
        <v>688.03876171108936</v>
      </c>
    </row>
    <row r="243" spans="1:49" x14ac:dyDescent="0.25">
      <c r="A243" s="3">
        <v>192</v>
      </c>
      <c r="B243" s="122">
        <v>415.05427727867368</v>
      </c>
      <c r="C243" s="122">
        <v>415.05427727867368</v>
      </c>
      <c r="D243" s="22">
        <v>127</v>
      </c>
      <c r="E243" s="119">
        <v>586.30059575845235</v>
      </c>
      <c r="F243" s="122">
        <v>688.03833126957102</v>
      </c>
      <c r="G243" s="119">
        <v>586.30059575845235</v>
      </c>
      <c r="H243" s="119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2">
        <v>688.03833126957102</v>
      </c>
      <c r="N243" s="119">
        <v>586.30059575845235</v>
      </c>
      <c r="O243" s="122">
        <v>688.03833126957102</v>
      </c>
      <c r="P243" s="122">
        <v>415.05427727867368</v>
      </c>
      <c r="Q243" s="119">
        <v>586.30059575845235</v>
      </c>
      <c r="R243" s="122">
        <v>688.03833126957102</v>
      </c>
      <c r="S243" s="122">
        <v>688.03833126957102</v>
      </c>
      <c r="T243" s="22">
        <v>127</v>
      </c>
      <c r="U243" s="22">
        <v>127</v>
      </c>
      <c r="V243" s="122">
        <v>688.03833126957102</v>
      </c>
      <c r="W243" s="119">
        <v>586.30059575845235</v>
      </c>
      <c r="X243" s="122">
        <v>688.03833126957102</v>
      </c>
      <c r="Y243" s="72">
        <v>43.2</v>
      </c>
      <c r="Z243" s="119">
        <v>586.30059575845235</v>
      </c>
      <c r="AA243" s="119">
        <v>586.30059575845235</v>
      </c>
      <c r="AB243" s="119">
        <v>586.30059575845235</v>
      </c>
      <c r="AC243" s="22">
        <v>127</v>
      </c>
      <c r="AD243" s="119">
        <v>586.30059575845235</v>
      </c>
      <c r="AE243" s="119">
        <v>586.30059575845235</v>
      </c>
      <c r="AF243" s="119">
        <v>586.30059575845235</v>
      </c>
      <c r="AG243" s="119">
        <v>586.30059575845235</v>
      </c>
      <c r="AH243" s="119">
        <v>586.30059575845235</v>
      </c>
      <c r="AI243" s="119">
        <v>586.30059575845235</v>
      </c>
      <c r="AJ243" s="119">
        <v>586.30059575845235</v>
      </c>
      <c r="AK243" s="119">
        <v>586.30059575845235</v>
      </c>
      <c r="AL243" s="122">
        <v>415.05427727867368</v>
      </c>
      <c r="AM243" s="119">
        <v>586.30059575845235</v>
      </c>
      <c r="AN243" s="122">
        <v>688.03833126957102</v>
      </c>
      <c r="AO243" s="119">
        <v>3.12</v>
      </c>
      <c r="AP243" s="119">
        <v>586.30059575845235</v>
      </c>
      <c r="AQ243" s="119">
        <v>586.30059575845235</v>
      </c>
      <c r="AR243" s="122">
        <v>688.03833126957102</v>
      </c>
      <c r="AS243" s="22">
        <v>127</v>
      </c>
      <c r="AT243" s="119">
        <v>586.30059575845235</v>
      </c>
      <c r="AU243" s="119">
        <v>586.30059575845235</v>
      </c>
      <c r="AV243" s="119">
        <v>586.30059575845235</v>
      </c>
      <c r="AW243" s="122">
        <v>688.03833126957102</v>
      </c>
    </row>
    <row r="244" spans="1:49" x14ac:dyDescent="0.25">
      <c r="A244" s="3">
        <v>193</v>
      </c>
      <c r="B244" s="122">
        <v>417.59573026910698</v>
      </c>
      <c r="C244" s="122">
        <v>417.59573026910698</v>
      </c>
      <c r="D244" s="22">
        <v>127</v>
      </c>
      <c r="E244" s="119">
        <v>586.30059575845235</v>
      </c>
      <c r="F244" s="122">
        <v>781.82665599668803</v>
      </c>
      <c r="G244" s="119">
        <v>586.30059575845235</v>
      </c>
      <c r="H244" s="119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2">
        <v>781.82665599668803</v>
      </c>
      <c r="N244" s="119">
        <v>586.30059575845235</v>
      </c>
      <c r="O244" s="122">
        <v>781.82665599668803</v>
      </c>
      <c r="P244" s="122">
        <v>417.59573026910698</v>
      </c>
      <c r="Q244" s="119">
        <v>586.30059575845235</v>
      </c>
      <c r="R244" s="122">
        <v>781.82665599668803</v>
      </c>
      <c r="S244" s="122">
        <v>781.82665599668803</v>
      </c>
      <c r="T244" s="22">
        <v>127</v>
      </c>
      <c r="U244" s="22">
        <v>127</v>
      </c>
      <c r="V244" s="122">
        <v>781.82665599668803</v>
      </c>
      <c r="W244" s="119">
        <v>586.30059575845235</v>
      </c>
      <c r="X244" s="122">
        <v>781.82665599668803</v>
      </c>
      <c r="Y244" s="72">
        <v>43.2</v>
      </c>
      <c r="Z244" s="119">
        <v>586.30059575845235</v>
      </c>
      <c r="AA244" s="119">
        <v>586.30059575845235</v>
      </c>
      <c r="AB244" s="119">
        <v>586.30059575845235</v>
      </c>
      <c r="AC244" s="22">
        <v>127</v>
      </c>
      <c r="AD244" s="119">
        <v>586.30059575845235</v>
      </c>
      <c r="AE244" s="119">
        <v>586.30059575845235</v>
      </c>
      <c r="AF244" s="119">
        <v>586.30059575845235</v>
      </c>
      <c r="AG244" s="119">
        <v>586.30059575845235</v>
      </c>
      <c r="AH244" s="119">
        <v>586.30059575845235</v>
      </c>
      <c r="AI244" s="119">
        <v>586.30059575845235</v>
      </c>
      <c r="AJ244" s="119">
        <v>586.30059575845235</v>
      </c>
      <c r="AK244" s="119">
        <v>586.30059575845235</v>
      </c>
      <c r="AL244" s="122">
        <v>417.59573026910698</v>
      </c>
      <c r="AM244" s="119">
        <v>586.30059575845235</v>
      </c>
      <c r="AN244" s="122">
        <v>781.82665599668803</v>
      </c>
      <c r="AO244" s="119">
        <v>3.12</v>
      </c>
      <c r="AP244" s="119">
        <v>586.30059575845235</v>
      </c>
      <c r="AQ244" s="119">
        <v>586.30059575845235</v>
      </c>
      <c r="AR244" s="122">
        <v>781.82665599668803</v>
      </c>
      <c r="AS244" s="22">
        <v>127</v>
      </c>
      <c r="AT244" s="119">
        <v>586.30059575845235</v>
      </c>
      <c r="AU244" s="119">
        <v>586.30059575845235</v>
      </c>
      <c r="AV244" s="119">
        <v>586.30059575845235</v>
      </c>
      <c r="AW244" s="122">
        <v>781.82665599668803</v>
      </c>
    </row>
    <row r="245" spans="1:49" x14ac:dyDescent="0.25">
      <c r="A245" s="3">
        <v>194</v>
      </c>
      <c r="B245" s="122">
        <v>415.83193195016281</v>
      </c>
      <c r="C245" s="122">
        <v>415.83193195016281</v>
      </c>
      <c r="D245" s="22">
        <v>127</v>
      </c>
      <c r="E245" s="119">
        <v>576.58192550304932</v>
      </c>
      <c r="F245" s="122">
        <v>767.33904572076233</v>
      </c>
      <c r="G245" s="119">
        <v>576.58192550304932</v>
      </c>
      <c r="H245" s="119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2">
        <v>767.33904572076233</v>
      </c>
      <c r="N245" s="119">
        <v>576.58192550304932</v>
      </c>
      <c r="O245" s="122">
        <v>767.33904572076233</v>
      </c>
      <c r="P245" s="122">
        <v>415.83193195016281</v>
      </c>
      <c r="Q245" s="119">
        <v>576.58192550304932</v>
      </c>
      <c r="R245" s="122">
        <v>767.33904572076233</v>
      </c>
      <c r="S245" s="122">
        <v>767.33904572076233</v>
      </c>
      <c r="T245" s="22">
        <v>127</v>
      </c>
      <c r="U245" s="22">
        <v>127</v>
      </c>
      <c r="V245" s="122">
        <v>767.33904572076233</v>
      </c>
      <c r="W245" s="119">
        <v>576.58192550304932</v>
      </c>
      <c r="X245" s="122">
        <v>767.33904572076233</v>
      </c>
      <c r="Y245" s="72">
        <v>43.2</v>
      </c>
      <c r="Z245" s="119">
        <v>576.58192550304932</v>
      </c>
      <c r="AA245" s="119">
        <v>576.58192550304932</v>
      </c>
      <c r="AB245" s="119">
        <v>576.58192550304932</v>
      </c>
      <c r="AC245" s="22">
        <v>127</v>
      </c>
      <c r="AD245" s="119">
        <v>576.58192550304932</v>
      </c>
      <c r="AE245" s="119">
        <v>576.58192550304932</v>
      </c>
      <c r="AF245" s="119">
        <v>576.58192550304932</v>
      </c>
      <c r="AG245" s="119">
        <v>576.58192550304932</v>
      </c>
      <c r="AH245" s="119">
        <v>576.58192550304932</v>
      </c>
      <c r="AI245" s="119">
        <v>576.58192550304932</v>
      </c>
      <c r="AJ245" s="119">
        <v>576.58192550304932</v>
      </c>
      <c r="AK245" s="119">
        <v>576.58192550304932</v>
      </c>
      <c r="AL245" s="122">
        <v>415.83193195016281</v>
      </c>
      <c r="AM245" s="119">
        <v>576.58192550304932</v>
      </c>
      <c r="AN245" s="122">
        <v>767.33904572076233</v>
      </c>
      <c r="AO245" s="119">
        <v>3.12</v>
      </c>
      <c r="AP245" s="119">
        <v>576.58192550304932</v>
      </c>
      <c r="AQ245" s="119">
        <v>576.58192550304932</v>
      </c>
      <c r="AR245" s="122">
        <v>767.33904572076233</v>
      </c>
      <c r="AS245" s="22">
        <v>127</v>
      </c>
      <c r="AT245" s="119">
        <v>576.58192550304932</v>
      </c>
      <c r="AU245" s="119">
        <v>576.58192550304932</v>
      </c>
      <c r="AV245" s="119">
        <v>576.58192550304932</v>
      </c>
      <c r="AW245" s="122">
        <v>767.33904572076233</v>
      </c>
    </row>
    <row r="246" spans="1:49" x14ac:dyDescent="0.25">
      <c r="A246" s="3">
        <v>195</v>
      </c>
      <c r="B246" s="122">
        <v>415.83409814357071</v>
      </c>
      <c r="C246" s="122">
        <v>415.83409814357071</v>
      </c>
      <c r="D246" s="22">
        <v>127</v>
      </c>
      <c r="E246" s="119">
        <v>570.23231708630283</v>
      </c>
      <c r="F246" s="122">
        <v>757.88338421338699</v>
      </c>
      <c r="G246" s="119">
        <v>570.23231708630283</v>
      </c>
      <c r="H246" s="119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2">
        <v>757.88338421338699</v>
      </c>
      <c r="N246" s="119">
        <v>570.23231708630283</v>
      </c>
      <c r="O246" s="122">
        <v>757.88338421338699</v>
      </c>
      <c r="P246" s="122">
        <v>415.83409814357071</v>
      </c>
      <c r="Q246" s="119">
        <v>570.23231708630283</v>
      </c>
      <c r="R246" s="122">
        <v>757.88338421338699</v>
      </c>
      <c r="S246" s="122">
        <v>757.88338421338699</v>
      </c>
      <c r="T246" s="22">
        <v>127</v>
      </c>
      <c r="U246" s="22">
        <v>127</v>
      </c>
      <c r="V246" s="122">
        <v>757.88338421338699</v>
      </c>
      <c r="W246" s="119">
        <v>570.23231708630283</v>
      </c>
      <c r="X246" s="122">
        <v>757.88338421338699</v>
      </c>
      <c r="Y246" s="72">
        <v>43.2</v>
      </c>
      <c r="Z246" s="119">
        <v>570.23231708630283</v>
      </c>
      <c r="AA246" s="119">
        <v>570.23231708630283</v>
      </c>
      <c r="AB246" s="119">
        <v>570.23231708630283</v>
      </c>
      <c r="AC246" s="22">
        <v>127</v>
      </c>
      <c r="AD246" s="119">
        <v>570.23231708630283</v>
      </c>
      <c r="AE246" s="119">
        <v>570.23231708630283</v>
      </c>
      <c r="AF246" s="119">
        <v>570.23231708630283</v>
      </c>
      <c r="AG246" s="119">
        <v>570.23231708630283</v>
      </c>
      <c r="AH246" s="119">
        <v>570.23231708630283</v>
      </c>
      <c r="AI246" s="119">
        <v>570.23231708630283</v>
      </c>
      <c r="AJ246" s="119">
        <v>570.23231708630283</v>
      </c>
      <c r="AK246" s="119">
        <v>570.23231708630283</v>
      </c>
      <c r="AL246" s="122">
        <v>415.83409814357071</v>
      </c>
      <c r="AM246" s="119">
        <v>570.23231708630283</v>
      </c>
      <c r="AN246" s="122">
        <v>757.88338421338699</v>
      </c>
      <c r="AO246" s="119">
        <v>3.12</v>
      </c>
      <c r="AP246" s="119">
        <v>570.23231708630283</v>
      </c>
      <c r="AQ246" s="119">
        <v>570.23231708630283</v>
      </c>
      <c r="AR246" s="122">
        <v>757.88338421338699</v>
      </c>
      <c r="AS246" s="22">
        <v>127</v>
      </c>
      <c r="AT246" s="119">
        <v>570.23231708630283</v>
      </c>
      <c r="AU246" s="119">
        <v>570.23231708630283</v>
      </c>
      <c r="AV246" s="119">
        <v>570.23231708630283</v>
      </c>
      <c r="AW246" s="122">
        <v>757.88338421338699</v>
      </c>
    </row>
    <row r="247" spans="1:49" x14ac:dyDescent="0.25">
      <c r="A247" s="3">
        <v>196</v>
      </c>
      <c r="B247" s="122">
        <v>409.0192645076844</v>
      </c>
      <c r="C247" s="122">
        <v>409.0192645076844</v>
      </c>
      <c r="D247" s="22">
        <v>127</v>
      </c>
      <c r="E247" s="119">
        <v>546.56892592307406</v>
      </c>
      <c r="F247" s="122">
        <v>722.7155606054182</v>
      </c>
      <c r="G247" s="119">
        <v>546.56892592307406</v>
      </c>
      <c r="H247" s="119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2">
        <v>722.7155606054182</v>
      </c>
      <c r="N247" s="119">
        <v>546.56892592307406</v>
      </c>
      <c r="O247" s="122">
        <v>722.7155606054182</v>
      </c>
      <c r="P247" s="122">
        <v>409.0192645076844</v>
      </c>
      <c r="Q247" s="119">
        <v>546.56892592307406</v>
      </c>
      <c r="R247" s="122">
        <v>722.7155606054182</v>
      </c>
      <c r="S247" s="122">
        <v>722.7155606054182</v>
      </c>
      <c r="T247" s="22">
        <v>127</v>
      </c>
      <c r="U247" s="22">
        <v>127</v>
      </c>
      <c r="V247" s="122">
        <v>722.7155606054182</v>
      </c>
      <c r="W247" s="119">
        <v>546.56892592307406</v>
      </c>
      <c r="X247" s="122">
        <v>722.7155606054182</v>
      </c>
      <c r="Y247" s="72">
        <v>43.2</v>
      </c>
      <c r="Z247" s="119">
        <v>546.56892592307406</v>
      </c>
      <c r="AA247" s="119">
        <v>546.56892592307406</v>
      </c>
      <c r="AB247" s="119">
        <v>546.56892592307406</v>
      </c>
      <c r="AC247" s="22">
        <v>127</v>
      </c>
      <c r="AD247" s="119">
        <v>546.56892592307406</v>
      </c>
      <c r="AE247" s="119">
        <v>546.56892592307406</v>
      </c>
      <c r="AF247" s="119">
        <v>546.56892592307406</v>
      </c>
      <c r="AG247" s="119">
        <v>546.56892592307406</v>
      </c>
      <c r="AH247" s="119">
        <v>546.56892592307406</v>
      </c>
      <c r="AI247" s="119">
        <v>546.56892592307406</v>
      </c>
      <c r="AJ247" s="119">
        <v>546.56892592307406</v>
      </c>
      <c r="AK247" s="119">
        <v>546.56892592307406</v>
      </c>
      <c r="AL247" s="122">
        <v>409.0192645076844</v>
      </c>
      <c r="AM247" s="119">
        <v>546.56892592307406</v>
      </c>
      <c r="AN247" s="122">
        <v>722.7155606054182</v>
      </c>
      <c r="AO247" s="119">
        <v>3.12</v>
      </c>
      <c r="AP247" s="119">
        <v>546.56892592307406</v>
      </c>
      <c r="AQ247" s="119">
        <v>546.56892592307406</v>
      </c>
      <c r="AR247" s="122">
        <v>722.7155606054182</v>
      </c>
      <c r="AS247" s="22">
        <v>127</v>
      </c>
      <c r="AT247" s="119">
        <v>546.56892592307406</v>
      </c>
      <c r="AU247" s="119">
        <v>546.56892592307406</v>
      </c>
      <c r="AV247" s="119">
        <v>546.56892592307406</v>
      </c>
      <c r="AW247" s="122">
        <v>722.7155606054182</v>
      </c>
    </row>
    <row r="248" spans="1:49" x14ac:dyDescent="0.25">
      <c r="A248" s="3">
        <v>197</v>
      </c>
      <c r="B248" s="122">
        <v>404.84622141873149</v>
      </c>
      <c r="C248" s="122">
        <v>404.84622141873149</v>
      </c>
      <c r="D248" s="22">
        <v>127</v>
      </c>
      <c r="E248" s="119">
        <v>525.71902487108878</v>
      </c>
      <c r="F248" s="122">
        <v>691.82414235090005</v>
      </c>
      <c r="G248" s="119">
        <v>525.71902487108878</v>
      </c>
      <c r="H248" s="119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2">
        <v>691.82414235090005</v>
      </c>
      <c r="N248" s="119">
        <v>525.71902487108878</v>
      </c>
      <c r="O248" s="122">
        <v>691.82414235090005</v>
      </c>
      <c r="P248" s="122">
        <v>404.84622141873149</v>
      </c>
      <c r="Q248" s="119">
        <v>525.71902487108878</v>
      </c>
      <c r="R248" s="122">
        <v>691.82414235090005</v>
      </c>
      <c r="S248" s="122">
        <v>691.82414235090005</v>
      </c>
      <c r="T248" s="22">
        <v>127</v>
      </c>
      <c r="U248" s="22">
        <v>127</v>
      </c>
      <c r="V248" s="122">
        <v>691.82414235090005</v>
      </c>
      <c r="W248" s="119">
        <v>525.71902487108878</v>
      </c>
      <c r="X248" s="122">
        <v>691.82414235090005</v>
      </c>
      <c r="Y248" s="72">
        <v>43.2</v>
      </c>
      <c r="Z248" s="119">
        <v>525.71902487108878</v>
      </c>
      <c r="AA248" s="119">
        <v>525.71902487108878</v>
      </c>
      <c r="AB248" s="119">
        <v>525.71902487108878</v>
      </c>
      <c r="AC248" s="22">
        <v>127</v>
      </c>
      <c r="AD248" s="119">
        <v>525.71902487108878</v>
      </c>
      <c r="AE248" s="119">
        <v>525.71902487108878</v>
      </c>
      <c r="AF248" s="119">
        <v>525.71902487108878</v>
      </c>
      <c r="AG248" s="119">
        <v>525.71902487108878</v>
      </c>
      <c r="AH248" s="119">
        <v>525.71902487108878</v>
      </c>
      <c r="AI248" s="119">
        <v>525.71902487108878</v>
      </c>
      <c r="AJ248" s="119">
        <v>525.71902487108878</v>
      </c>
      <c r="AK248" s="119">
        <v>525.71902487108878</v>
      </c>
      <c r="AL248" s="122">
        <v>404.84622141873149</v>
      </c>
      <c r="AM248" s="119">
        <v>525.71902487108878</v>
      </c>
      <c r="AN248" s="122">
        <v>691.82414235090005</v>
      </c>
      <c r="AO248" s="119">
        <v>3.12</v>
      </c>
      <c r="AP248" s="119">
        <v>525.71902487108878</v>
      </c>
      <c r="AQ248" s="119">
        <v>525.71902487108878</v>
      </c>
      <c r="AR248" s="122">
        <v>691.82414235090005</v>
      </c>
      <c r="AS248" s="22">
        <v>127</v>
      </c>
      <c r="AT248" s="119">
        <v>525.71902487108878</v>
      </c>
      <c r="AU248" s="119">
        <v>525.71902487108878</v>
      </c>
      <c r="AV248" s="119">
        <v>525.71902487108878</v>
      </c>
      <c r="AW248" s="122">
        <v>691.82414235090005</v>
      </c>
    </row>
    <row r="249" spans="1:49" x14ac:dyDescent="0.25">
      <c r="A249" s="3">
        <v>198</v>
      </c>
      <c r="B249" s="122">
        <v>396.71361620065068</v>
      </c>
      <c r="C249" s="122">
        <v>396.71361620065068</v>
      </c>
      <c r="D249" s="22">
        <v>127</v>
      </c>
      <c r="E249" s="119">
        <v>493.41121301980775</v>
      </c>
      <c r="F249" s="122">
        <v>644.14772615336483</v>
      </c>
      <c r="G249" s="119">
        <v>493.41121301980775</v>
      </c>
      <c r="H249" s="119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2">
        <v>644.14772615336483</v>
      </c>
      <c r="N249" s="119">
        <v>493.41121301980775</v>
      </c>
      <c r="O249" s="122">
        <v>644.14772615336483</v>
      </c>
      <c r="P249" s="122">
        <v>396.71361620065068</v>
      </c>
      <c r="Q249" s="119">
        <v>493.41121301980775</v>
      </c>
      <c r="R249" s="122">
        <v>644.14772615336483</v>
      </c>
      <c r="S249" s="122">
        <v>644.14772615336483</v>
      </c>
      <c r="T249" s="22">
        <v>127</v>
      </c>
      <c r="U249" s="22">
        <v>127</v>
      </c>
      <c r="V249" s="122">
        <v>644.14772615336483</v>
      </c>
      <c r="W249" s="119">
        <v>493.41121301980775</v>
      </c>
      <c r="X249" s="122">
        <v>644.14772615336483</v>
      </c>
      <c r="Y249" s="72">
        <v>43.2</v>
      </c>
      <c r="Z249" s="119">
        <v>493.41121301980775</v>
      </c>
      <c r="AA249" s="119">
        <v>493.41121301980775</v>
      </c>
      <c r="AB249" s="119">
        <v>493.41121301980775</v>
      </c>
      <c r="AC249" s="22">
        <v>127</v>
      </c>
      <c r="AD249" s="119">
        <v>493.41121301980775</v>
      </c>
      <c r="AE249" s="119">
        <v>493.41121301980775</v>
      </c>
      <c r="AF249" s="119">
        <v>493.41121301980775</v>
      </c>
      <c r="AG249" s="119">
        <v>493.41121301980775</v>
      </c>
      <c r="AH249" s="119">
        <v>493.41121301980775</v>
      </c>
      <c r="AI249" s="119">
        <v>493.41121301980775</v>
      </c>
      <c r="AJ249" s="119">
        <v>493.41121301980775</v>
      </c>
      <c r="AK249" s="119">
        <v>493.41121301980775</v>
      </c>
      <c r="AL249" s="122">
        <v>396.71361620065068</v>
      </c>
      <c r="AM249" s="119">
        <v>493.41121301980775</v>
      </c>
      <c r="AN249" s="122">
        <v>644.14772615336483</v>
      </c>
      <c r="AO249" s="119">
        <v>3.12</v>
      </c>
      <c r="AP249" s="119">
        <v>493.41121301980775</v>
      </c>
      <c r="AQ249" s="119">
        <v>493.41121301980775</v>
      </c>
      <c r="AR249" s="122">
        <v>644.14772615336483</v>
      </c>
      <c r="AS249" s="22">
        <v>127</v>
      </c>
      <c r="AT249" s="119">
        <v>493.41121301980775</v>
      </c>
      <c r="AU249" s="119">
        <v>493.41121301980775</v>
      </c>
      <c r="AV249" s="119">
        <v>493.41121301980775</v>
      </c>
      <c r="AW249" s="122">
        <v>644.14772615336483</v>
      </c>
    </row>
    <row r="250" spans="1:49" x14ac:dyDescent="0.25">
      <c r="A250" s="3">
        <v>199</v>
      </c>
      <c r="B250" s="122">
        <v>380.31027736336364</v>
      </c>
      <c r="C250" s="122">
        <v>380.31027736336364</v>
      </c>
      <c r="D250" s="22">
        <v>127</v>
      </c>
      <c r="E250" s="119">
        <v>439.63496192934883</v>
      </c>
      <c r="F250" s="122">
        <v>565.3611935101294</v>
      </c>
      <c r="G250" s="119">
        <v>439.63496192934883</v>
      </c>
      <c r="H250" s="119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2">
        <v>565.3611935101294</v>
      </c>
      <c r="N250" s="119">
        <v>439.63496192934883</v>
      </c>
      <c r="O250" s="122">
        <v>565.3611935101294</v>
      </c>
      <c r="P250" s="122">
        <v>380.31027736336364</v>
      </c>
      <c r="Q250" s="119">
        <v>439.63496192934883</v>
      </c>
      <c r="R250" s="122">
        <v>565.3611935101294</v>
      </c>
      <c r="S250" s="122">
        <v>565.3611935101294</v>
      </c>
      <c r="T250" s="22">
        <v>127</v>
      </c>
      <c r="U250" s="22">
        <v>127</v>
      </c>
      <c r="V250" s="122">
        <v>565.3611935101294</v>
      </c>
      <c r="W250" s="119">
        <v>439.63496192934883</v>
      </c>
      <c r="X250" s="122">
        <v>565.3611935101294</v>
      </c>
      <c r="Y250" s="72">
        <v>43.2</v>
      </c>
      <c r="Z250" s="119">
        <v>439.63496192934883</v>
      </c>
      <c r="AA250" s="119">
        <v>439.63496192934883</v>
      </c>
      <c r="AB250" s="119">
        <v>439.63496192934883</v>
      </c>
      <c r="AC250" s="22">
        <v>127</v>
      </c>
      <c r="AD250" s="119">
        <v>439.63496192934883</v>
      </c>
      <c r="AE250" s="119">
        <v>439.63496192934883</v>
      </c>
      <c r="AF250" s="119">
        <v>439.63496192934883</v>
      </c>
      <c r="AG250" s="119">
        <v>439.63496192934883</v>
      </c>
      <c r="AH250" s="119">
        <v>439.63496192934883</v>
      </c>
      <c r="AI250" s="119">
        <v>439.63496192934883</v>
      </c>
      <c r="AJ250" s="119">
        <v>439.63496192934883</v>
      </c>
      <c r="AK250" s="119">
        <v>439.63496192934883</v>
      </c>
      <c r="AL250" s="122">
        <v>380.31027736336364</v>
      </c>
      <c r="AM250" s="119">
        <v>439.63496192934883</v>
      </c>
      <c r="AN250" s="122">
        <v>565.3611935101294</v>
      </c>
      <c r="AO250" s="119">
        <v>3.12</v>
      </c>
      <c r="AP250" s="119">
        <v>439.63496192934883</v>
      </c>
      <c r="AQ250" s="119">
        <v>439.63496192934883</v>
      </c>
      <c r="AR250" s="122">
        <v>565.3611935101294</v>
      </c>
      <c r="AS250" s="22">
        <v>127</v>
      </c>
      <c r="AT250" s="119">
        <v>439.63496192934883</v>
      </c>
      <c r="AU250" s="119">
        <v>439.63496192934883</v>
      </c>
      <c r="AV250" s="119">
        <v>439.63496192934883</v>
      </c>
      <c r="AW250" s="122">
        <v>565.3611935101294</v>
      </c>
    </row>
    <row r="251" spans="1:49" x14ac:dyDescent="0.25">
      <c r="A251" s="3">
        <v>200</v>
      </c>
      <c r="B251" s="122">
        <v>389.48898443940681</v>
      </c>
      <c r="C251" s="122">
        <v>389.48898443940681</v>
      </c>
      <c r="D251" s="22">
        <v>127</v>
      </c>
      <c r="E251" s="119">
        <v>434.37213354916821</v>
      </c>
      <c r="F251" s="122">
        <v>557.68887484490472</v>
      </c>
      <c r="G251" s="119">
        <v>434.37213354916821</v>
      </c>
      <c r="H251" s="119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2">
        <v>557.68887484490472</v>
      </c>
      <c r="N251" s="119">
        <v>434.37213354916821</v>
      </c>
      <c r="O251" s="122">
        <v>557.68887484490472</v>
      </c>
      <c r="P251" s="122">
        <v>389.48898443940681</v>
      </c>
      <c r="Q251" s="119">
        <v>434.37213354916821</v>
      </c>
      <c r="R251" s="122">
        <v>557.68887484490472</v>
      </c>
      <c r="S251" s="122">
        <v>557.68887484490472</v>
      </c>
      <c r="T251" s="22">
        <v>127</v>
      </c>
      <c r="U251" s="22">
        <v>127</v>
      </c>
      <c r="V251" s="122">
        <v>557.68887484490472</v>
      </c>
      <c r="W251" s="119">
        <v>434.37213354916821</v>
      </c>
      <c r="X251" s="122">
        <v>557.68887484490472</v>
      </c>
      <c r="Y251" s="72">
        <v>43.2</v>
      </c>
      <c r="Z251" s="119">
        <v>434.37213354916821</v>
      </c>
      <c r="AA251" s="119">
        <v>434.37213354916821</v>
      </c>
      <c r="AB251" s="119">
        <v>434.37213354916821</v>
      </c>
      <c r="AC251" s="22">
        <v>127</v>
      </c>
      <c r="AD251" s="119">
        <v>434.37213354916821</v>
      </c>
      <c r="AE251" s="119">
        <v>434.37213354916821</v>
      </c>
      <c r="AF251" s="119">
        <v>434.37213354916821</v>
      </c>
      <c r="AG251" s="119">
        <v>434.37213354916821</v>
      </c>
      <c r="AH251" s="119">
        <v>434.37213354916821</v>
      </c>
      <c r="AI251" s="119">
        <v>434.37213354916821</v>
      </c>
      <c r="AJ251" s="119">
        <v>434.37213354916821</v>
      </c>
      <c r="AK251" s="119">
        <v>434.37213354916821</v>
      </c>
      <c r="AL251" s="122">
        <v>389.48898443940681</v>
      </c>
      <c r="AM251" s="119">
        <v>434.37213354916821</v>
      </c>
      <c r="AN251" s="122">
        <v>557.68887484490472</v>
      </c>
      <c r="AO251" s="119">
        <v>3.12</v>
      </c>
      <c r="AP251" s="119">
        <v>434.37213354916821</v>
      </c>
      <c r="AQ251" s="119">
        <v>434.37213354916821</v>
      </c>
      <c r="AR251" s="122">
        <v>557.68887484490472</v>
      </c>
      <c r="AS251" s="22">
        <v>127</v>
      </c>
      <c r="AT251" s="119">
        <v>434.37213354916821</v>
      </c>
      <c r="AU251" s="119">
        <v>434.37213354916821</v>
      </c>
      <c r="AV251" s="119">
        <v>434.37213354916821</v>
      </c>
      <c r="AW251" s="122">
        <v>557.68887484490472</v>
      </c>
    </row>
    <row r="252" spans="1:49" x14ac:dyDescent="0.25">
      <c r="A252" s="3">
        <v>201</v>
      </c>
      <c r="B252" s="122">
        <v>399.06611269743269</v>
      </c>
      <c r="C252" s="122">
        <v>399.06611269743269</v>
      </c>
      <c r="D252" s="22">
        <v>127</v>
      </c>
      <c r="E252" s="119">
        <v>434.37213354916821</v>
      </c>
      <c r="F252" s="122">
        <v>557.68518055638367</v>
      </c>
      <c r="G252" s="119">
        <v>434.37213354916821</v>
      </c>
      <c r="H252" s="119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2">
        <v>557.68518055638367</v>
      </c>
      <c r="N252" s="119">
        <v>434.37213354916821</v>
      </c>
      <c r="O252" s="122">
        <v>557.68518055638367</v>
      </c>
      <c r="P252" s="122">
        <v>399.06611269743269</v>
      </c>
      <c r="Q252" s="119">
        <v>434.37213354916821</v>
      </c>
      <c r="R252" s="122">
        <v>557.68518055638367</v>
      </c>
      <c r="S252" s="122">
        <v>557.68518055638367</v>
      </c>
      <c r="T252" s="22">
        <v>127</v>
      </c>
      <c r="U252" s="22">
        <v>127</v>
      </c>
      <c r="V252" s="122">
        <v>557.68518055638367</v>
      </c>
      <c r="W252" s="119">
        <v>434.37213354916821</v>
      </c>
      <c r="X252" s="122">
        <v>557.68518055638367</v>
      </c>
      <c r="Y252" s="72">
        <v>43.2</v>
      </c>
      <c r="Z252" s="119">
        <v>434.37213354916821</v>
      </c>
      <c r="AA252" s="119">
        <v>434.37213354916821</v>
      </c>
      <c r="AB252" s="119">
        <v>434.37213354916821</v>
      </c>
      <c r="AC252" s="22">
        <v>127</v>
      </c>
      <c r="AD252" s="119">
        <v>434.37213354916821</v>
      </c>
      <c r="AE252" s="119">
        <v>434.37213354916821</v>
      </c>
      <c r="AF252" s="119">
        <v>434.37213354916821</v>
      </c>
      <c r="AG252" s="119">
        <v>434.37213354916821</v>
      </c>
      <c r="AH252" s="119">
        <v>434.37213354916821</v>
      </c>
      <c r="AI252" s="119">
        <v>434.37213354916821</v>
      </c>
      <c r="AJ252" s="119">
        <v>434.37213354916821</v>
      </c>
      <c r="AK252" s="119">
        <v>434.37213354916821</v>
      </c>
      <c r="AL252" s="122">
        <v>399.06611269743269</v>
      </c>
      <c r="AM252" s="119">
        <v>434.37213354916821</v>
      </c>
      <c r="AN252" s="122">
        <v>557.68518055638367</v>
      </c>
      <c r="AO252" s="119">
        <v>3.12</v>
      </c>
      <c r="AP252" s="119">
        <v>434.37213354916821</v>
      </c>
      <c r="AQ252" s="119">
        <v>434.37213354916821</v>
      </c>
      <c r="AR252" s="122">
        <v>557.68518055638367</v>
      </c>
      <c r="AS252" s="22">
        <v>127</v>
      </c>
      <c r="AT252" s="119">
        <v>434.37213354916821</v>
      </c>
      <c r="AU252" s="119">
        <v>434.37213354916821</v>
      </c>
      <c r="AV252" s="119">
        <v>434.37213354916821</v>
      </c>
      <c r="AW252" s="122">
        <v>557.68518055638367</v>
      </c>
    </row>
    <row r="253" spans="1:49" x14ac:dyDescent="0.25">
      <c r="A253" s="3">
        <v>202</v>
      </c>
      <c r="B253" s="122">
        <v>406.29785750477151</v>
      </c>
      <c r="C253" s="122">
        <v>406.29785750477151</v>
      </c>
      <c r="D253" s="22">
        <v>127</v>
      </c>
      <c r="E253" s="119">
        <v>434.37213354916821</v>
      </c>
      <c r="F253" s="122">
        <v>557.68213562283813</v>
      </c>
      <c r="G253" s="119">
        <v>434.37213354916821</v>
      </c>
      <c r="H253" s="119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2">
        <v>557.68213562283813</v>
      </c>
      <c r="N253" s="119">
        <v>434.37213354916821</v>
      </c>
      <c r="O253" s="122">
        <v>557.68213562283813</v>
      </c>
      <c r="P253" s="122">
        <v>406.29785750477151</v>
      </c>
      <c r="Q253" s="119">
        <v>434.37213354916821</v>
      </c>
      <c r="R253" s="122">
        <v>557.68213562283813</v>
      </c>
      <c r="S253" s="122">
        <v>557.68213562283813</v>
      </c>
      <c r="T253" s="22">
        <v>127</v>
      </c>
      <c r="U253" s="22">
        <v>127</v>
      </c>
      <c r="V253" s="122">
        <v>557.68213562283813</v>
      </c>
      <c r="W253" s="119">
        <v>434.37213354916821</v>
      </c>
      <c r="X253" s="122">
        <v>557.68213562283813</v>
      </c>
      <c r="Y253" s="72">
        <v>43.2</v>
      </c>
      <c r="Z253" s="119">
        <v>434.37213354916821</v>
      </c>
      <c r="AA253" s="119">
        <v>434.37213354916821</v>
      </c>
      <c r="AB253" s="119">
        <v>434.37213354916821</v>
      </c>
      <c r="AC253" s="22">
        <v>127</v>
      </c>
      <c r="AD253" s="119">
        <v>434.37213354916821</v>
      </c>
      <c r="AE253" s="119">
        <v>434.37213354916821</v>
      </c>
      <c r="AF253" s="119">
        <v>434.37213354916821</v>
      </c>
      <c r="AG253" s="119">
        <v>434.37213354916821</v>
      </c>
      <c r="AH253" s="119">
        <v>434.37213354916821</v>
      </c>
      <c r="AI253" s="119">
        <v>434.37213354916821</v>
      </c>
      <c r="AJ253" s="119">
        <v>434.37213354916821</v>
      </c>
      <c r="AK253" s="119">
        <v>434.37213354916821</v>
      </c>
      <c r="AL253" s="122">
        <v>406.29785750477151</v>
      </c>
      <c r="AM253" s="119">
        <v>434.37213354916821</v>
      </c>
      <c r="AN253" s="122">
        <v>557.68213562283813</v>
      </c>
      <c r="AO253" s="119">
        <v>3.12</v>
      </c>
      <c r="AP253" s="119">
        <v>434.37213354916821</v>
      </c>
      <c r="AQ253" s="119">
        <v>434.37213354916821</v>
      </c>
      <c r="AR253" s="122">
        <v>557.68213562283813</v>
      </c>
      <c r="AS253" s="22">
        <v>127</v>
      </c>
      <c r="AT253" s="119">
        <v>434.37213354916821</v>
      </c>
      <c r="AU253" s="119">
        <v>434.37213354916821</v>
      </c>
      <c r="AV253" s="119">
        <v>434.37213354916821</v>
      </c>
      <c r="AW253" s="122">
        <v>557.68213562283813</v>
      </c>
    </row>
    <row r="254" spans="1:49" x14ac:dyDescent="0.25">
      <c r="A254" s="3">
        <v>203</v>
      </c>
      <c r="B254" s="122">
        <v>411.71518430555057</v>
      </c>
      <c r="C254" s="122">
        <v>411.71518430555057</v>
      </c>
      <c r="D254" s="22">
        <v>127</v>
      </c>
      <c r="E254" s="119">
        <v>434.37213354916821</v>
      </c>
      <c r="F254" s="122">
        <v>557.68013180008859</v>
      </c>
      <c r="G254" s="119">
        <v>434.37213354916821</v>
      </c>
      <c r="H254" s="119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2">
        <v>557.68013180008859</v>
      </c>
      <c r="N254" s="119">
        <v>434.37213354916821</v>
      </c>
      <c r="O254" s="122">
        <v>557.68013180008859</v>
      </c>
      <c r="P254" s="122">
        <v>411.71518430555057</v>
      </c>
      <c r="Q254" s="119">
        <v>434.37213354916821</v>
      </c>
      <c r="R254" s="122">
        <v>557.68013180008859</v>
      </c>
      <c r="S254" s="122">
        <v>557.68013180008859</v>
      </c>
      <c r="T254" s="22">
        <v>127</v>
      </c>
      <c r="U254" s="22">
        <v>127</v>
      </c>
      <c r="V254" s="122">
        <v>557.68013180008859</v>
      </c>
      <c r="W254" s="119">
        <v>434.37213354916821</v>
      </c>
      <c r="X254" s="122">
        <v>557.68013180008859</v>
      </c>
      <c r="Y254" s="72">
        <v>43.2</v>
      </c>
      <c r="Z254" s="119">
        <v>434.37213354916821</v>
      </c>
      <c r="AA254" s="119">
        <v>434.37213354916821</v>
      </c>
      <c r="AB254" s="119">
        <v>434.37213354916821</v>
      </c>
      <c r="AC254" s="22">
        <v>127</v>
      </c>
      <c r="AD254" s="119">
        <v>434.37213354916821</v>
      </c>
      <c r="AE254" s="119">
        <v>434.37213354916821</v>
      </c>
      <c r="AF254" s="119">
        <v>434.37213354916821</v>
      </c>
      <c r="AG254" s="119">
        <v>434.37213354916821</v>
      </c>
      <c r="AH254" s="119">
        <v>434.37213354916821</v>
      </c>
      <c r="AI254" s="119">
        <v>434.37213354916821</v>
      </c>
      <c r="AJ254" s="119">
        <v>434.37213354916821</v>
      </c>
      <c r="AK254" s="119">
        <v>434.37213354916821</v>
      </c>
      <c r="AL254" s="122">
        <v>411.71518430555057</v>
      </c>
      <c r="AM254" s="119">
        <v>434.37213354916821</v>
      </c>
      <c r="AN254" s="122">
        <v>557.68013180008859</v>
      </c>
      <c r="AO254" s="119">
        <v>3.12</v>
      </c>
      <c r="AP254" s="119">
        <v>434.37213354916821</v>
      </c>
      <c r="AQ254" s="119">
        <v>434.37213354916821</v>
      </c>
      <c r="AR254" s="122">
        <v>557.68013180008859</v>
      </c>
      <c r="AS254" s="22">
        <v>127</v>
      </c>
      <c r="AT254" s="119">
        <v>434.37213354916821</v>
      </c>
      <c r="AU254" s="119">
        <v>434.37213354916821</v>
      </c>
      <c r="AV254" s="119">
        <v>434.37213354916821</v>
      </c>
      <c r="AW254" s="122">
        <v>557.68013180008859</v>
      </c>
    </row>
    <row r="255" spans="1:49" x14ac:dyDescent="0.25">
      <c r="A255" s="3">
        <v>204</v>
      </c>
      <c r="B255" s="122">
        <v>415.74987571360595</v>
      </c>
      <c r="C255" s="122">
        <v>415.74987571360595</v>
      </c>
      <c r="D255" s="22">
        <v>127</v>
      </c>
      <c r="E255" s="119">
        <v>434.37213354916821</v>
      </c>
      <c r="F255" s="122">
        <v>557.67990053337337</v>
      </c>
      <c r="G255" s="119">
        <v>434.37213354916821</v>
      </c>
      <c r="H255" s="119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2">
        <v>557.67990053337337</v>
      </c>
      <c r="N255" s="119">
        <v>434.37213354916821</v>
      </c>
      <c r="O255" s="122">
        <v>557.67990053337337</v>
      </c>
      <c r="P255" s="122">
        <v>415.74987571360595</v>
      </c>
      <c r="Q255" s="119">
        <v>434.37213354916821</v>
      </c>
      <c r="R255" s="122">
        <v>557.67990053337337</v>
      </c>
      <c r="S255" s="122">
        <v>557.67990053337337</v>
      </c>
      <c r="T255" s="22">
        <v>127</v>
      </c>
      <c r="U255" s="22">
        <v>127</v>
      </c>
      <c r="V255" s="122">
        <v>557.67990053337337</v>
      </c>
      <c r="W255" s="119">
        <v>434.37213354916821</v>
      </c>
      <c r="X255" s="122">
        <v>557.67990053337337</v>
      </c>
      <c r="Y255" s="72">
        <v>43.2</v>
      </c>
      <c r="Z255" s="119">
        <v>434.37213354916821</v>
      </c>
      <c r="AA255" s="119">
        <v>434.37213354916821</v>
      </c>
      <c r="AB255" s="119">
        <v>434.37213354916821</v>
      </c>
      <c r="AC255" s="22">
        <v>127</v>
      </c>
      <c r="AD255" s="119">
        <v>434.37213354916821</v>
      </c>
      <c r="AE255" s="119">
        <v>434.37213354916821</v>
      </c>
      <c r="AF255" s="119">
        <v>434.37213354916821</v>
      </c>
      <c r="AG255" s="119">
        <v>434.37213354916821</v>
      </c>
      <c r="AH255" s="119">
        <v>434.37213354916821</v>
      </c>
      <c r="AI255" s="119">
        <v>434.37213354916821</v>
      </c>
      <c r="AJ255" s="119">
        <v>434.37213354916821</v>
      </c>
      <c r="AK255" s="119">
        <v>434.37213354916821</v>
      </c>
      <c r="AL255" s="122">
        <v>415.74987571360595</v>
      </c>
      <c r="AM255" s="119">
        <v>434.37213354916821</v>
      </c>
      <c r="AN255" s="122">
        <v>557.67990053337337</v>
      </c>
      <c r="AO255" s="119">
        <v>3.12</v>
      </c>
      <c r="AP255" s="119">
        <v>434.37213354916821</v>
      </c>
      <c r="AQ255" s="119">
        <v>434.37213354916821</v>
      </c>
      <c r="AR255" s="122">
        <v>557.67990053337337</v>
      </c>
      <c r="AS255" s="22">
        <v>127</v>
      </c>
      <c r="AT255" s="119">
        <v>434.37213354916821</v>
      </c>
      <c r="AU255" s="119">
        <v>434.37213354916821</v>
      </c>
      <c r="AV255" s="119">
        <v>434.37213354916821</v>
      </c>
      <c r="AW255" s="122">
        <v>557.67990053337337</v>
      </c>
    </row>
    <row r="256" spans="1:49" x14ac:dyDescent="0.25">
      <c r="A256" s="3">
        <v>205</v>
      </c>
      <c r="B256" s="122">
        <v>418.72044537373881</v>
      </c>
      <c r="C256" s="122">
        <v>418.72044537373881</v>
      </c>
      <c r="D256" s="22">
        <v>127</v>
      </c>
      <c r="E256" s="119">
        <v>435.5542573849354</v>
      </c>
      <c r="F256" s="122">
        <v>557.67990053337337</v>
      </c>
      <c r="G256" s="119">
        <v>435.5542573849354</v>
      </c>
      <c r="H256" s="119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2">
        <v>557.67990053337337</v>
      </c>
      <c r="N256" s="119">
        <v>435.5542573849354</v>
      </c>
      <c r="O256" s="122">
        <v>557.67990053337337</v>
      </c>
      <c r="P256" s="122">
        <v>418.72044537373881</v>
      </c>
      <c r="Q256" s="119">
        <v>435.5542573849354</v>
      </c>
      <c r="R256" s="122">
        <v>557.67990053337337</v>
      </c>
      <c r="S256" s="122">
        <v>557.67990053337337</v>
      </c>
      <c r="T256" s="22">
        <v>127</v>
      </c>
      <c r="U256" s="22">
        <v>127</v>
      </c>
      <c r="V256" s="122">
        <v>557.67990053337337</v>
      </c>
      <c r="W256" s="119">
        <v>435.5542573849354</v>
      </c>
      <c r="X256" s="122">
        <v>557.67990053337337</v>
      </c>
      <c r="Y256" s="72">
        <v>43.2</v>
      </c>
      <c r="Z256" s="119">
        <v>435.5542573849354</v>
      </c>
      <c r="AA256" s="119">
        <v>435.5542573849354</v>
      </c>
      <c r="AB256" s="119">
        <v>435.5542573849354</v>
      </c>
      <c r="AC256" s="22">
        <v>127</v>
      </c>
      <c r="AD256" s="119">
        <v>435.5542573849354</v>
      </c>
      <c r="AE256" s="119">
        <v>435.5542573849354</v>
      </c>
      <c r="AF256" s="119">
        <v>435.5542573849354</v>
      </c>
      <c r="AG256" s="119">
        <v>435.5542573849354</v>
      </c>
      <c r="AH256" s="119">
        <v>435.5542573849354</v>
      </c>
      <c r="AI256" s="119">
        <v>435.5542573849354</v>
      </c>
      <c r="AJ256" s="119">
        <v>435.5542573849354</v>
      </c>
      <c r="AK256" s="119">
        <v>435.5542573849354</v>
      </c>
      <c r="AL256" s="122">
        <v>418.72044537373881</v>
      </c>
      <c r="AM256" s="119">
        <v>435.5542573849354</v>
      </c>
      <c r="AN256" s="122">
        <v>557.67990053337337</v>
      </c>
      <c r="AO256" s="119">
        <v>3.12</v>
      </c>
      <c r="AP256" s="119">
        <v>435.5542573849354</v>
      </c>
      <c r="AQ256" s="119">
        <v>435.5542573849354</v>
      </c>
      <c r="AR256" s="122">
        <v>557.67990053337337</v>
      </c>
      <c r="AS256" s="22">
        <v>127</v>
      </c>
      <c r="AT256" s="119">
        <v>435.5542573849354</v>
      </c>
      <c r="AU256" s="119">
        <v>435.5542573849354</v>
      </c>
      <c r="AV256" s="119">
        <v>435.5542573849354</v>
      </c>
      <c r="AW256" s="122">
        <v>557.67990053337337</v>
      </c>
    </row>
    <row r="257" spans="1:49" x14ac:dyDescent="0.25">
      <c r="A257" s="3">
        <v>206</v>
      </c>
      <c r="B257" s="122">
        <v>418.59929220916746</v>
      </c>
      <c r="C257" s="122">
        <v>418.59929220916746</v>
      </c>
      <c r="D257" s="22">
        <v>127</v>
      </c>
      <c r="E257" s="119">
        <v>431.43945634511374</v>
      </c>
      <c r="F257" s="122">
        <v>551.65337233577031</v>
      </c>
      <c r="G257" s="119">
        <v>431.43945634511374</v>
      </c>
      <c r="H257" s="119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2">
        <v>551.65337233577031</v>
      </c>
      <c r="N257" s="119">
        <v>431.43945634511374</v>
      </c>
      <c r="O257" s="122">
        <v>551.65337233577031</v>
      </c>
      <c r="P257" s="122">
        <v>418.59929220916746</v>
      </c>
      <c r="Q257" s="119">
        <v>431.43945634511374</v>
      </c>
      <c r="R257" s="122">
        <v>551.65337233577031</v>
      </c>
      <c r="S257" s="122">
        <v>551.65337233577031</v>
      </c>
      <c r="T257" s="22">
        <v>127</v>
      </c>
      <c r="U257" s="22">
        <v>127</v>
      </c>
      <c r="V257" s="122">
        <v>551.65337233577031</v>
      </c>
      <c r="W257" s="119">
        <v>431.43945634511374</v>
      </c>
      <c r="X257" s="122">
        <v>551.65337233577031</v>
      </c>
      <c r="Y257" s="72">
        <v>43.2</v>
      </c>
      <c r="Z257" s="119">
        <v>431.43945634511374</v>
      </c>
      <c r="AA257" s="119">
        <v>431.43945634511374</v>
      </c>
      <c r="AB257" s="119">
        <v>431.43945634511374</v>
      </c>
      <c r="AC257" s="22">
        <v>127</v>
      </c>
      <c r="AD257" s="119">
        <v>431.43945634511374</v>
      </c>
      <c r="AE257" s="119">
        <v>431.43945634511374</v>
      </c>
      <c r="AF257" s="119">
        <v>431.43945634511374</v>
      </c>
      <c r="AG257" s="119">
        <v>431.43945634511374</v>
      </c>
      <c r="AH257" s="119">
        <v>431.43945634511374</v>
      </c>
      <c r="AI257" s="119">
        <v>431.43945634511374</v>
      </c>
      <c r="AJ257" s="119">
        <v>431.43945634511374</v>
      </c>
      <c r="AK257" s="119">
        <v>431.43945634511374</v>
      </c>
      <c r="AL257" s="122">
        <v>418.59929220916746</v>
      </c>
      <c r="AM257" s="119">
        <v>431.43945634511374</v>
      </c>
      <c r="AN257" s="122">
        <v>551.65337233577031</v>
      </c>
      <c r="AO257" s="119">
        <v>3.12</v>
      </c>
      <c r="AP257" s="119">
        <v>431.43945634511374</v>
      </c>
      <c r="AQ257" s="119">
        <v>431.43945634511374</v>
      </c>
      <c r="AR257" s="122">
        <v>551.65337233577031</v>
      </c>
      <c r="AS257" s="22">
        <v>127</v>
      </c>
      <c r="AT257" s="119">
        <v>431.43945634511374</v>
      </c>
      <c r="AU257" s="119">
        <v>431.43945634511374</v>
      </c>
      <c r="AV257" s="119">
        <v>431.43945634511374</v>
      </c>
      <c r="AW257" s="122">
        <v>551.65337233577031</v>
      </c>
    </row>
    <row r="258" spans="1:49" x14ac:dyDescent="0.25">
      <c r="A258" s="3">
        <v>207</v>
      </c>
      <c r="B258" s="122">
        <v>420.20955384841369</v>
      </c>
      <c r="C258" s="122">
        <v>420.20955384841369</v>
      </c>
      <c r="D258" s="22">
        <v>127</v>
      </c>
      <c r="E258" s="119">
        <v>430.41637220280569</v>
      </c>
      <c r="F258" s="122">
        <v>550.16161744758983</v>
      </c>
      <c r="G258" s="119">
        <v>430.41637220280569</v>
      </c>
      <c r="H258" s="119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2">
        <v>550.16161744758983</v>
      </c>
      <c r="N258" s="119">
        <v>430.41637220280569</v>
      </c>
      <c r="O258" s="122">
        <v>550.16161744758983</v>
      </c>
      <c r="P258" s="122">
        <v>420.20955384841369</v>
      </c>
      <c r="Q258" s="119">
        <v>430.41637220280569</v>
      </c>
      <c r="R258" s="122">
        <v>550.16161744758983</v>
      </c>
      <c r="S258" s="122">
        <v>550.16161744758983</v>
      </c>
      <c r="T258" s="22">
        <v>127</v>
      </c>
      <c r="U258" s="22">
        <v>127</v>
      </c>
      <c r="V258" s="122">
        <v>550.16161744758983</v>
      </c>
      <c r="W258" s="119">
        <v>430.41637220280569</v>
      </c>
      <c r="X258" s="122">
        <v>550.16161744758983</v>
      </c>
      <c r="Y258" s="72">
        <v>43.2</v>
      </c>
      <c r="Z258" s="119">
        <v>430.41637220280569</v>
      </c>
      <c r="AA258" s="119">
        <v>430.41637220280569</v>
      </c>
      <c r="AB258" s="119">
        <v>430.41637220280569</v>
      </c>
      <c r="AC258" s="22">
        <v>127</v>
      </c>
      <c r="AD258" s="119">
        <v>430.41637220280569</v>
      </c>
      <c r="AE258" s="119">
        <v>430.41637220280569</v>
      </c>
      <c r="AF258" s="119">
        <v>430.41637220280569</v>
      </c>
      <c r="AG258" s="119">
        <v>430.41637220280569</v>
      </c>
      <c r="AH258" s="119">
        <v>430.41637220280569</v>
      </c>
      <c r="AI258" s="119">
        <v>430.41637220280569</v>
      </c>
      <c r="AJ258" s="119">
        <v>430.41637220280569</v>
      </c>
      <c r="AK258" s="119">
        <v>430.41637220280569</v>
      </c>
      <c r="AL258" s="122">
        <v>420.20955384841369</v>
      </c>
      <c r="AM258" s="119">
        <v>430.41637220280569</v>
      </c>
      <c r="AN258" s="122">
        <v>550.16161744758983</v>
      </c>
      <c r="AO258" s="119">
        <v>3.12</v>
      </c>
      <c r="AP258" s="119">
        <v>430.41637220280569</v>
      </c>
      <c r="AQ258" s="119">
        <v>430.41637220280569</v>
      </c>
      <c r="AR258" s="122">
        <v>550.16161744758983</v>
      </c>
      <c r="AS258" s="22">
        <v>127</v>
      </c>
      <c r="AT258" s="119">
        <v>430.41637220280569</v>
      </c>
      <c r="AU258" s="119">
        <v>430.41637220280569</v>
      </c>
      <c r="AV258" s="119">
        <v>430.41637220280569</v>
      </c>
      <c r="AW258" s="122">
        <v>550.16161744758983</v>
      </c>
    </row>
    <row r="259" spans="1:49" x14ac:dyDescent="0.25">
      <c r="A259" s="3">
        <v>208</v>
      </c>
      <c r="B259" s="122">
        <v>418.84200797768483</v>
      </c>
      <c r="C259" s="122">
        <v>418.84200797768483</v>
      </c>
      <c r="D259" s="22">
        <v>127</v>
      </c>
      <c r="E259" s="119">
        <v>424.8578396288728</v>
      </c>
      <c r="F259" s="122">
        <v>542.06297221013222</v>
      </c>
      <c r="G259" s="119">
        <v>424.8578396288728</v>
      </c>
      <c r="H259" s="119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2">
        <v>542.06297221013222</v>
      </c>
      <c r="N259" s="119">
        <v>424.8578396288728</v>
      </c>
      <c r="O259" s="122">
        <v>542.06297221013222</v>
      </c>
      <c r="P259" s="122">
        <v>418.84200797768483</v>
      </c>
      <c r="Q259" s="119">
        <v>424.8578396288728</v>
      </c>
      <c r="R259" s="122">
        <v>542.06297221013222</v>
      </c>
      <c r="S259" s="122">
        <v>542.06297221013222</v>
      </c>
      <c r="T259" s="22">
        <v>127</v>
      </c>
      <c r="U259" s="22">
        <v>127</v>
      </c>
      <c r="V259" s="122">
        <v>542.06297221013222</v>
      </c>
      <c r="W259" s="119">
        <v>424.8578396288728</v>
      </c>
      <c r="X259" s="122">
        <v>542.06297221013222</v>
      </c>
      <c r="Y259" s="72">
        <v>43.2</v>
      </c>
      <c r="Z259" s="119">
        <v>424.8578396288728</v>
      </c>
      <c r="AA259" s="119">
        <v>424.8578396288728</v>
      </c>
      <c r="AB259" s="119">
        <v>424.8578396288728</v>
      </c>
      <c r="AC259" s="22">
        <v>127</v>
      </c>
      <c r="AD259" s="119">
        <v>424.8578396288728</v>
      </c>
      <c r="AE259" s="119">
        <v>424.8578396288728</v>
      </c>
      <c r="AF259" s="119">
        <v>424.8578396288728</v>
      </c>
      <c r="AG259" s="119">
        <v>424.8578396288728</v>
      </c>
      <c r="AH259" s="119">
        <v>424.8578396288728</v>
      </c>
      <c r="AI259" s="119">
        <v>424.8578396288728</v>
      </c>
      <c r="AJ259" s="119">
        <v>424.8578396288728</v>
      </c>
      <c r="AK259" s="119">
        <v>424.8578396288728</v>
      </c>
      <c r="AL259" s="122">
        <v>418.84200797768483</v>
      </c>
      <c r="AM259" s="119">
        <v>424.8578396288728</v>
      </c>
      <c r="AN259" s="122">
        <v>542.06297221013222</v>
      </c>
      <c r="AO259" s="119">
        <v>3.12</v>
      </c>
      <c r="AP259" s="119">
        <v>424.8578396288728</v>
      </c>
      <c r="AQ259" s="119">
        <v>424.8578396288728</v>
      </c>
      <c r="AR259" s="122">
        <v>542.06297221013222</v>
      </c>
      <c r="AS259" s="22">
        <v>127</v>
      </c>
      <c r="AT259" s="119">
        <v>424.8578396288728</v>
      </c>
      <c r="AU259" s="119">
        <v>424.8578396288728</v>
      </c>
      <c r="AV259" s="119">
        <v>424.8578396288728</v>
      </c>
      <c r="AW259" s="122">
        <v>542.06297221013222</v>
      </c>
    </row>
    <row r="260" spans="1:49" x14ac:dyDescent="0.25">
      <c r="A260" s="3">
        <v>209</v>
      </c>
      <c r="B260" s="122">
        <v>419.57054180132741</v>
      </c>
      <c r="C260" s="122">
        <v>419.57054180132741</v>
      </c>
      <c r="D260" s="22">
        <v>127</v>
      </c>
      <c r="E260" s="119">
        <v>422.36897189821548</v>
      </c>
      <c r="F260" s="122">
        <v>538.4396589094008</v>
      </c>
      <c r="G260" s="119">
        <v>422.36897189821548</v>
      </c>
      <c r="H260" s="119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2">
        <v>538.4396589094008</v>
      </c>
      <c r="N260" s="119">
        <v>422.36897189821548</v>
      </c>
      <c r="O260" s="122">
        <v>538.4396589094008</v>
      </c>
      <c r="P260" s="122">
        <v>419.57054180132741</v>
      </c>
      <c r="Q260" s="119">
        <v>422.36897189821548</v>
      </c>
      <c r="R260" s="122">
        <v>538.4396589094008</v>
      </c>
      <c r="S260" s="122">
        <v>538.4396589094008</v>
      </c>
      <c r="T260" s="22">
        <v>127</v>
      </c>
      <c r="U260" s="22">
        <v>127</v>
      </c>
      <c r="V260" s="122">
        <v>538.4396589094008</v>
      </c>
      <c r="W260" s="119">
        <v>422.36897189821548</v>
      </c>
      <c r="X260" s="122">
        <v>538.4396589094008</v>
      </c>
      <c r="Y260" s="72">
        <v>43.2</v>
      </c>
      <c r="Z260" s="119">
        <v>422.36897189821548</v>
      </c>
      <c r="AA260" s="119">
        <v>422.36897189821548</v>
      </c>
      <c r="AB260" s="119">
        <v>422.36897189821548</v>
      </c>
      <c r="AC260" s="22">
        <v>127</v>
      </c>
      <c r="AD260" s="119">
        <v>422.36897189821548</v>
      </c>
      <c r="AE260" s="119">
        <v>422.36897189821548</v>
      </c>
      <c r="AF260" s="119">
        <v>422.36897189821548</v>
      </c>
      <c r="AG260" s="119">
        <v>422.36897189821548</v>
      </c>
      <c r="AH260" s="119">
        <v>422.36897189821548</v>
      </c>
      <c r="AI260" s="119">
        <v>422.36897189821548</v>
      </c>
      <c r="AJ260" s="119">
        <v>422.36897189821548</v>
      </c>
      <c r="AK260" s="119">
        <v>422.36897189821548</v>
      </c>
      <c r="AL260" s="122">
        <v>419.57054180132741</v>
      </c>
      <c r="AM260" s="119">
        <v>422.36897189821548</v>
      </c>
      <c r="AN260" s="122">
        <v>538.4396589094008</v>
      </c>
      <c r="AO260" s="119">
        <v>3.12</v>
      </c>
      <c r="AP260" s="119">
        <v>422.36897189821548</v>
      </c>
      <c r="AQ260" s="119">
        <v>422.36897189821548</v>
      </c>
      <c r="AR260" s="122">
        <v>538.4396589094008</v>
      </c>
      <c r="AS260" s="22">
        <v>127</v>
      </c>
      <c r="AT260" s="119">
        <v>422.36897189821548</v>
      </c>
      <c r="AU260" s="119">
        <v>422.36897189821548</v>
      </c>
      <c r="AV260" s="119">
        <v>422.36897189821548</v>
      </c>
      <c r="AW260" s="122">
        <v>538.4396589094008</v>
      </c>
    </row>
    <row r="261" spans="1:49" x14ac:dyDescent="0.25">
      <c r="A261" s="3">
        <v>210</v>
      </c>
      <c r="B261" s="122">
        <v>420.10204173576903</v>
      </c>
      <c r="C261" s="122">
        <v>420.10204173576903</v>
      </c>
      <c r="D261" s="22">
        <v>127</v>
      </c>
      <c r="E261" s="119">
        <v>419.90334667653497</v>
      </c>
      <c r="F261" s="122">
        <v>534.85199568292956</v>
      </c>
      <c r="G261" s="119">
        <v>419.90334667653497</v>
      </c>
      <c r="H261" s="119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2">
        <v>534.85199568292956</v>
      </c>
      <c r="N261" s="119">
        <v>419.90334667653497</v>
      </c>
      <c r="O261" s="122">
        <v>534.85199568292956</v>
      </c>
      <c r="P261" s="122">
        <v>420.10204173576903</v>
      </c>
      <c r="Q261" s="119">
        <v>419.90334667653497</v>
      </c>
      <c r="R261" s="122">
        <v>534.85199568292956</v>
      </c>
      <c r="S261" s="122">
        <v>534.85199568292956</v>
      </c>
      <c r="T261" s="22">
        <v>127</v>
      </c>
      <c r="U261" s="22">
        <v>127</v>
      </c>
      <c r="V261" s="122">
        <v>534.85199568292956</v>
      </c>
      <c r="W261" s="119">
        <v>419.90334667653497</v>
      </c>
      <c r="X261" s="122">
        <v>534.85199568292956</v>
      </c>
      <c r="Y261" s="72">
        <v>43.2</v>
      </c>
      <c r="Z261" s="119">
        <v>419.90334667653497</v>
      </c>
      <c r="AA261" s="119">
        <v>419.90334667653497</v>
      </c>
      <c r="AB261" s="119">
        <v>419.90334667653497</v>
      </c>
      <c r="AC261" s="22">
        <v>127</v>
      </c>
      <c r="AD261" s="119">
        <v>419.90334667653497</v>
      </c>
      <c r="AE261" s="119">
        <v>419.90334667653497</v>
      </c>
      <c r="AF261" s="119">
        <v>419.90334667653497</v>
      </c>
      <c r="AG261" s="119">
        <v>419.90334667653497</v>
      </c>
      <c r="AH261" s="119">
        <v>419.90334667653497</v>
      </c>
      <c r="AI261" s="119">
        <v>419.90334667653497</v>
      </c>
      <c r="AJ261" s="119">
        <v>419.90334667653497</v>
      </c>
      <c r="AK261" s="119">
        <v>419.90334667653497</v>
      </c>
      <c r="AL261" s="122">
        <v>420.10204173576903</v>
      </c>
      <c r="AM261" s="119">
        <v>419.90334667653497</v>
      </c>
      <c r="AN261" s="122">
        <v>534.85199568292956</v>
      </c>
      <c r="AO261" s="119">
        <v>3.12</v>
      </c>
      <c r="AP261" s="119">
        <v>419.90334667653497</v>
      </c>
      <c r="AQ261" s="119">
        <v>419.90334667653497</v>
      </c>
      <c r="AR261" s="122">
        <v>534.85199568292956</v>
      </c>
      <c r="AS261" s="22">
        <v>127</v>
      </c>
      <c r="AT261" s="119">
        <v>419.90334667653497</v>
      </c>
      <c r="AU261" s="119">
        <v>419.90334667653497</v>
      </c>
      <c r="AV261" s="119">
        <v>419.90334667653497</v>
      </c>
      <c r="AW261" s="122">
        <v>534.85199568292956</v>
      </c>
    </row>
    <row r="262" spans="1:49" x14ac:dyDescent="0.25">
      <c r="A262" s="3">
        <v>211</v>
      </c>
      <c r="B262" s="122">
        <v>420.49421211235688</v>
      </c>
      <c r="C262" s="122">
        <v>420.49421211235688</v>
      </c>
      <c r="D262" s="22">
        <v>127</v>
      </c>
      <c r="E262" s="119">
        <v>417.46313151334454</v>
      </c>
      <c r="F262" s="122">
        <v>531.29965527562058</v>
      </c>
      <c r="G262" s="119">
        <v>417.46313151334454</v>
      </c>
      <c r="H262" s="119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2">
        <v>531.29965527562058</v>
      </c>
      <c r="N262" s="119">
        <v>417.46313151334454</v>
      </c>
      <c r="O262" s="122">
        <v>531.29965527562058</v>
      </c>
      <c r="P262" s="122">
        <v>420.49421211235688</v>
      </c>
      <c r="Q262" s="119">
        <v>417.46313151334454</v>
      </c>
      <c r="R262" s="122">
        <v>531.29965527562058</v>
      </c>
      <c r="S262" s="122">
        <v>531.29965527562058</v>
      </c>
      <c r="T262" s="22">
        <v>127</v>
      </c>
      <c r="U262" s="22">
        <v>127</v>
      </c>
      <c r="V262" s="122">
        <v>531.29965527562058</v>
      </c>
      <c r="W262" s="119">
        <v>417.46313151334454</v>
      </c>
      <c r="X262" s="122">
        <v>531.29965527562058</v>
      </c>
      <c r="Y262" s="72">
        <v>43.2</v>
      </c>
      <c r="Z262" s="119">
        <v>417.46313151334454</v>
      </c>
      <c r="AA262" s="119">
        <v>417.46313151334454</v>
      </c>
      <c r="AB262" s="119">
        <v>417.46313151334454</v>
      </c>
      <c r="AC262" s="22">
        <v>127</v>
      </c>
      <c r="AD262" s="119">
        <v>417.46313151334454</v>
      </c>
      <c r="AE262" s="119">
        <v>417.46313151334454</v>
      </c>
      <c r="AF262" s="119">
        <v>417.46313151334454</v>
      </c>
      <c r="AG262" s="119">
        <v>417.46313151334454</v>
      </c>
      <c r="AH262" s="119">
        <v>417.46313151334454</v>
      </c>
      <c r="AI262" s="119">
        <v>417.46313151334454</v>
      </c>
      <c r="AJ262" s="119">
        <v>417.46313151334454</v>
      </c>
      <c r="AK262" s="119">
        <v>417.46313151334454</v>
      </c>
      <c r="AL262" s="122">
        <v>420.49421211235688</v>
      </c>
      <c r="AM262" s="119">
        <v>417.46313151334454</v>
      </c>
      <c r="AN262" s="122">
        <v>531.29965527562058</v>
      </c>
      <c r="AO262" s="119">
        <v>3.12</v>
      </c>
      <c r="AP262" s="119">
        <v>417.46313151334454</v>
      </c>
      <c r="AQ262" s="119">
        <v>417.46313151334454</v>
      </c>
      <c r="AR262" s="122">
        <v>531.29965527562058</v>
      </c>
      <c r="AS262" s="22">
        <v>127</v>
      </c>
      <c r="AT262" s="119">
        <v>417.46313151334454</v>
      </c>
      <c r="AU262" s="119">
        <v>417.46313151334454</v>
      </c>
      <c r="AV262" s="119">
        <v>417.46313151334454</v>
      </c>
      <c r="AW262" s="122">
        <v>531.29965527562058</v>
      </c>
    </row>
    <row r="263" spans="1:49" x14ac:dyDescent="0.25">
      <c r="A263" s="3">
        <v>212</v>
      </c>
      <c r="B263" s="122">
        <v>422.18565507815731</v>
      </c>
      <c r="C263" s="122">
        <v>422.18565507815731</v>
      </c>
      <c r="D263" s="22">
        <v>127</v>
      </c>
      <c r="E263" s="119">
        <v>417.49250487826941</v>
      </c>
      <c r="F263" s="122">
        <v>531.29902372041067</v>
      </c>
      <c r="G263" s="119">
        <v>417.49250487826941</v>
      </c>
      <c r="H263" s="119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2">
        <v>531.29902372041067</v>
      </c>
      <c r="N263" s="119">
        <v>417.49250487826941</v>
      </c>
      <c r="O263" s="122">
        <v>531.29902372041067</v>
      </c>
      <c r="P263" s="122">
        <v>422.18565507815731</v>
      </c>
      <c r="Q263" s="119">
        <v>417.49250487826941</v>
      </c>
      <c r="R263" s="122">
        <v>531.29902372041067</v>
      </c>
      <c r="S263" s="122">
        <v>531.29902372041067</v>
      </c>
      <c r="T263" s="22">
        <v>127</v>
      </c>
      <c r="U263" s="22">
        <v>127</v>
      </c>
      <c r="V263" s="122">
        <v>531.29902372041067</v>
      </c>
      <c r="W263" s="119">
        <v>417.49250487826941</v>
      </c>
      <c r="X263" s="122">
        <v>531.29902372041067</v>
      </c>
      <c r="Y263" s="72">
        <v>43.2</v>
      </c>
      <c r="Z263" s="119">
        <v>417.49250487826941</v>
      </c>
      <c r="AA263" s="119">
        <v>417.49250487826941</v>
      </c>
      <c r="AB263" s="119">
        <v>417.49250487826941</v>
      </c>
      <c r="AC263" s="22">
        <v>127</v>
      </c>
      <c r="AD263" s="119">
        <v>417.49250487826941</v>
      </c>
      <c r="AE263" s="119">
        <v>417.49250487826941</v>
      </c>
      <c r="AF263" s="119">
        <v>417.49250487826941</v>
      </c>
      <c r="AG263" s="119">
        <v>417.49250487826941</v>
      </c>
      <c r="AH263" s="119">
        <v>417.49250487826941</v>
      </c>
      <c r="AI263" s="119">
        <v>417.49250487826941</v>
      </c>
      <c r="AJ263" s="119">
        <v>417.49250487826941</v>
      </c>
      <c r="AK263" s="119">
        <v>417.49250487826941</v>
      </c>
      <c r="AL263" s="122">
        <v>422.18565507815731</v>
      </c>
      <c r="AM263" s="119">
        <v>417.49250487826941</v>
      </c>
      <c r="AN263" s="122">
        <v>531.29902372041067</v>
      </c>
      <c r="AO263" s="119">
        <v>3.12</v>
      </c>
      <c r="AP263" s="119">
        <v>417.49250487826941</v>
      </c>
      <c r="AQ263" s="119">
        <v>417.49250487826941</v>
      </c>
      <c r="AR263" s="122">
        <v>531.29902372041067</v>
      </c>
      <c r="AS263" s="22">
        <v>127</v>
      </c>
      <c r="AT263" s="119">
        <v>417.49250487826941</v>
      </c>
      <c r="AU263" s="119">
        <v>417.49250487826941</v>
      </c>
      <c r="AV263" s="119">
        <v>417.49250487826941</v>
      </c>
      <c r="AW263" s="122">
        <v>531.29902372041067</v>
      </c>
    </row>
    <row r="264" spans="1:49" x14ac:dyDescent="0.25">
      <c r="A264" s="3">
        <v>213</v>
      </c>
      <c r="B264" s="122">
        <v>391.99964298508769</v>
      </c>
      <c r="C264" s="122">
        <v>391.99964298508769</v>
      </c>
      <c r="D264" s="22">
        <v>127</v>
      </c>
      <c r="E264" s="119">
        <v>363.65588016598537</v>
      </c>
      <c r="F264" s="122">
        <v>453.47396328027685</v>
      </c>
      <c r="G264" s="119">
        <v>363.65588016598537</v>
      </c>
      <c r="H264" s="119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2">
        <v>453.47396328027685</v>
      </c>
      <c r="N264" s="119">
        <v>363.65588016598537</v>
      </c>
      <c r="O264" s="122">
        <v>453.47396328027685</v>
      </c>
      <c r="P264" s="122">
        <v>391.99964298508769</v>
      </c>
      <c r="Q264" s="119">
        <v>363.65588016598537</v>
      </c>
      <c r="R264" s="122">
        <v>453.47396328027685</v>
      </c>
      <c r="S264" s="122">
        <v>453.47396328027685</v>
      </c>
      <c r="T264" s="22">
        <v>127</v>
      </c>
      <c r="U264" s="22">
        <v>127</v>
      </c>
      <c r="V264" s="122">
        <v>453.47396328027685</v>
      </c>
      <c r="W264" s="119">
        <v>363.65588016598537</v>
      </c>
      <c r="X264" s="122">
        <v>453.47396328027685</v>
      </c>
      <c r="Y264" s="72">
        <v>43.2</v>
      </c>
      <c r="Z264" s="119">
        <v>363.65588016598537</v>
      </c>
      <c r="AA264" s="119">
        <v>363.65588016598537</v>
      </c>
      <c r="AB264" s="119">
        <v>363.65588016598537</v>
      </c>
      <c r="AC264" s="22">
        <v>127</v>
      </c>
      <c r="AD264" s="119">
        <v>363.65588016598537</v>
      </c>
      <c r="AE264" s="119">
        <v>363.65588016598537</v>
      </c>
      <c r="AF264" s="119">
        <v>363.65588016598537</v>
      </c>
      <c r="AG264" s="119">
        <v>363.65588016598537</v>
      </c>
      <c r="AH264" s="119">
        <v>363.65588016598537</v>
      </c>
      <c r="AI264" s="119">
        <v>363.65588016598537</v>
      </c>
      <c r="AJ264" s="119">
        <v>363.65588016598537</v>
      </c>
      <c r="AK264" s="119">
        <v>363.65588016598537</v>
      </c>
      <c r="AL264" s="122">
        <v>391.99964298508769</v>
      </c>
      <c r="AM264" s="119">
        <v>363.65588016598537</v>
      </c>
      <c r="AN264" s="122">
        <v>453.47396328027685</v>
      </c>
      <c r="AO264" s="119">
        <v>3.12</v>
      </c>
      <c r="AP264" s="119">
        <v>363.65588016598537</v>
      </c>
      <c r="AQ264" s="119">
        <v>363.65588016598537</v>
      </c>
      <c r="AR264" s="122">
        <v>453.47396328027685</v>
      </c>
      <c r="AS264" s="22">
        <v>127</v>
      </c>
      <c r="AT264" s="119">
        <v>363.65588016598537</v>
      </c>
      <c r="AU264" s="119">
        <v>363.65588016598537</v>
      </c>
      <c r="AV264" s="119">
        <v>363.65588016598537</v>
      </c>
      <c r="AW264" s="122">
        <v>453.47396328027685</v>
      </c>
    </row>
    <row r="265" spans="1:49" x14ac:dyDescent="0.25">
      <c r="A265" s="3">
        <v>214</v>
      </c>
      <c r="B265" s="122">
        <v>397.94560756321266</v>
      </c>
      <c r="C265" s="122">
        <v>397.94560756321266</v>
      </c>
      <c r="D265" s="22">
        <v>127</v>
      </c>
      <c r="E265" s="119">
        <v>356.84404712379961</v>
      </c>
      <c r="F265" s="122">
        <v>443.64071217840848</v>
      </c>
      <c r="G265" s="119">
        <v>356.84404712379961</v>
      </c>
      <c r="H265" s="119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2">
        <v>443.64071217840848</v>
      </c>
      <c r="N265" s="119">
        <v>356.84404712379961</v>
      </c>
      <c r="O265" s="122">
        <v>443.64071217840848</v>
      </c>
      <c r="P265" s="122">
        <v>397.94560756321266</v>
      </c>
      <c r="Q265" s="119">
        <v>356.84404712379961</v>
      </c>
      <c r="R265" s="122">
        <v>443.64071217840848</v>
      </c>
      <c r="S265" s="122">
        <v>443.64071217840848</v>
      </c>
      <c r="T265" s="22">
        <v>127</v>
      </c>
      <c r="U265" s="22">
        <v>127</v>
      </c>
      <c r="V265" s="122">
        <v>443.64071217840848</v>
      </c>
      <c r="W265" s="119">
        <v>356.84404712379961</v>
      </c>
      <c r="X265" s="122">
        <v>443.64071217840848</v>
      </c>
      <c r="Y265" s="72">
        <v>43.2</v>
      </c>
      <c r="Z265" s="119">
        <v>356.84404712379961</v>
      </c>
      <c r="AA265" s="119">
        <v>356.84404712379961</v>
      </c>
      <c r="AB265" s="119">
        <v>356.84404712379961</v>
      </c>
      <c r="AC265" s="22">
        <v>127</v>
      </c>
      <c r="AD265" s="119">
        <v>356.84404712379961</v>
      </c>
      <c r="AE265" s="119">
        <v>356.84404712379961</v>
      </c>
      <c r="AF265" s="119">
        <v>356.84404712379961</v>
      </c>
      <c r="AG265" s="119">
        <v>356.84404712379961</v>
      </c>
      <c r="AH265" s="119">
        <v>356.84404712379961</v>
      </c>
      <c r="AI265" s="119">
        <v>356.84404712379961</v>
      </c>
      <c r="AJ265" s="119">
        <v>356.84404712379961</v>
      </c>
      <c r="AK265" s="119">
        <v>356.84404712379961</v>
      </c>
      <c r="AL265" s="122">
        <v>397.94560756321266</v>
      </c>
      <c r="AM265" s="119">
        <v>356.84404712379961</v>
      </c>
      <c r="AN265" s="122">
        <v>443.64071217840848</v>
      </c>
      <c r="AO265" s="119">
        <v>3.12</v>
      </c>
      <c r="AP265" s="119">
        <v>356.84404712379961</v>
      </c>
      <c r="AQ265" s="119">
        <v>356.84404712379961</v>
      </c>
      <c r="AR265" s="122">
        <v>443.64071217840848</v>
      </c>
      <c r="AS265" s="22">
        <v>127</v>
      </c>
      <c r="AT265" s="119">
        <v>356.84404712379961</v>
      </c>
      <c r="AU265" s="119">
        <v>356.84404712379961</v>
      </c>
      <c r="AV265" s="119">
        <v>356.84404712379961</v>
      </c>
      <c r="AW265" s="122">
        <v>443.64071217840848</v>
      </c>
    </row>
    <row r="266" spans="1:49" x14ac:dyDescent="0.25">
      <c r="A266" s="3">
        <v>215</v>
      </c>
      <c r="B266" s="122">
        <v>406.63286271892349</v>
      </c>
      <c r="C266" s="122">
        <v>406.63286271892349</v>
      </c>
      <c r="D266" s="22">
        <v>127</v>
      </c>
      <c r="E266" s="119">
        <v>356.92558204358943</v>
      </c>
      <c r="F266" s="122">
        <v>443.63281023186141</v>
      </c>
      <c r="G266" s="119">
        <v>356.92558204358943</v>
      </c>
      <c r="H266" s="119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2">
        <v>443.63281023186141</v>
      </c>
      <c r="N266" s="119">
        <v>356.92558204358943</v>
      </c>
      <c r="O266" s="122">
        <v>443.63281023186141</v>
      </c>
      <c r="P266" s="122">
        <v>406.63286271892349</v>
      </c>
      <c r="Q266" s="119">
        <v>356.92558204358943</v>
      </c>
      <c r="R266" s="122">
        <v>443.63281023186141</v>
      </c>
      <c r="S266" s="122">
        <v>443.63281023186141</v>
      </c>
      <c r="T266" s="22">
        <v>127</v>
      </c>
      <c r="U266" s="22">
        <v>127</v>
      </c>
      <c r="V266" s="122">
        <v>443.63281023186141</v>
      </c>
      <c r="W266" s="119">
        <v>356.92558204358943</v>
      </c>
      <c r="X266" s="122">
        <v>443.63281023186141</v>
      </c>
      <c r="Y266" s="72">
        <v>43.2</v>
      </c>
      <c r="Z266" s="119">
        <v>356.92558204358943</v>
      </c>
      <c r="AA266" s="119">
        <v>356.92558204358943</v>
      </c>
      <c r="AB266" s="119">
        <v>356.92558204358943</v>
      </c>
      <c r="AC266" s="22">
        <v>127</v>
      </c>
      <c r="AD266" s="119">
        <v>356.92558204358943</v>
      </c>
      <c r="AE266" s="119">
        <v>356.92558204358943</v>
      </c>
      <c r="AF266" s="119">
        <v>356.92558204358943</v>
      </c>
      <c r="AG266" s="119">
        <v>356.92558204358943</v>
      </c>
      <c r="AH266" s="119">
        <v>356.92558204358943</v>
      </c>
      <c r="AI266" s="119">
        <v>356.92558204358943</v>
      </c>
      <c r="AJ266" s="119">
        <v>356.92558204358943</v>
      </c>
      <c r="AK266" s="119">
        <v>356.92558204358943</v>
      </c>
      <c r="AL266" s="122">
        <v>406.63286271892349</v>
      </c>
      <c r="AM266" s="119">
        <v>356.92558204358943</v>
      </c>
      <c r="AN266" s="122">
        <v>443.63281023186141</v>
      </c>
      <c r="AO266" s="119">
        <v>3.12</v>
      </c>
      <c r="AP266" s="119">
        <v>356.92558204358943</v>
      </c>
      <c r="AQ266" s="119">
        <v>356.92558204358943</v>
      </c>
      <c r="AR266" s="122">
        <v>443.63281023186141</v>
      </c>
      <c r="AS266" s="22">
        <v>127</v>
      </c>
      <c r="AT266" s="119">
        <v>356.92558204358943</v>
      </c>
      <c r="AU266" s="119">
        <v>356.92558204358943</v>
      </c>
      <c r="AV266" s="119">
        <v>356.92558204358943</v>
      </c>
      <c r="AW266" s="122">
        <v>443.63281023186141</v>
      </c>
    </row>
    <row r="267" spans="1:49" x14ac:dyDescent="0.25">
      <c r="A267" s="3">
        <v>216</v>
      </c>
      <c r="B267" s="122">
        <v>409.68431502611202</v>
      </c>
      <c r="C267" s="122">
        <v>409.68431502611202</v>
      </c>
      <c r="D267" s="22">
        <v>127</v>
      </c>
      <c r="E267" s="119">
        <v>352.52619208084724</v>
      </c>
      <c r="F267" s="122">
        <v>437.93321442318717</v>
      </c>
      <c r="G267" s="119">
        <v>352.52619208084724</v>
      </c>
      <c r="H267" s="119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2">
        <v>437.93321442318717</v>
      </c>
      <c r="N267" s="119">
        <v>352.52619208084724</v>
      </c>
      <c r="O267" s="122">
        <v>437.93321442318717</v>
      </c>
      <c r="P267" s="122">
        <v>409.68431502611202</v>
      </c>
      <c r="Q267" s="119">
        <v>352.52619208084724</v>
      </c>
      <c r="R267" s="122">
        <v>437.93321442318717</v>
      </c>
      <c r="S267" s="122">
        <v>437.93321442318717</v>
      </c>
      <c r="T267" s="22">
        <v>127</v>
      </c>
      <c r="U267" s="22">
        <v>127</v>
      </c>
      <c r="V267" s="122">
        <v>437.93321442318717</v>
      </c>
      <c r="W267" s="119">
        <v>352.52619208084724</v>
      </c>
      <c r="X267" s="122">
        <v>437.93321442318717</v>
      </c>
      <c r="Y267" s="72">
        <v>43.2</v>
      </c>
      <c r="Z267" s="119">
        <v>352.52619208084724</v>
      </c>
      <c r="AA267" s="119">
        <v>352.52619208084724</v>
      </c>
      <c r="AB267" s="119">
        <v>352.52619208084724</v>
      </c>
      <c r="AC267" s="22">
        <v>127</v>
      </c>
      <c r="AD267" s="119">
        <v>352.52619208084724</v>
      </c>
      <c r="AE267" s="119">
        <v>352.52619208084724</v>
      </c>
      <c r="AF267" s="119">
        <v>352.52619208084724</v>
      </c>
      <c r="AG267" s="119">
        <v>352.52619208084724</v>
      </c>
      <c r="AH267" s="119">
        <v>352.52619208084724</v>
      </c>
      <c r="AI267" s="119">
        <v>352.52619208084724</v>
      </c>
      <c r="AJ267" s="119">
        <v>352.52619208084724</v>
      </c>
      <c r="AK267" s="119">
        <v>352.52619208084724</v>
      </c>
      <c r="AL267" s="122">
        <v>409.68431502611202</v>
      </c>
      <c r="AM267" s="119">
        <v>352.52619208084724</v>
      </c>
      <c r="AN267" s="122">
        <v>437.93321442318717</v>
      </c>
      <c r="AO267" s="119">
        <v>3.12</v>
      </c>
      <c r="AP267" s="119">
        <v>352.52619208084724</v>
      </c>
      <c r="AQ267" s="119">
        <v>352.52619208084724</v>
      </c>
      <c r="AR267" s="122">
        <v>437.93321442318717</v>
      </c>
      <c r="AS267" s="22">
        <v>127</v>
      </c>
      <c r="AT267" s="119">
        <v>352.52619208084724</v>
      </c>
      <c r="AU267" s="119">
        <v>352.52619208084724</v>
      </c>
      <c r="AV267" s="119">
        <v>352.52619208084724</v>
      </c>
      <c r="AW267" s="122">
        <v>437.93321442318717</v>
      </c>
    </row>
    <row r="268" spans="1:49" x14ac:dyDescent="0.25">
      <c r="A268" s="3">
        <v>217</v>
      </c>
      <c r="B268" s="122">
        <v>414.88048874271328</v>
      </c>
      <c r="C268" s="122">
        <v>414.88048874271328</v>
      </c>
      <c r="D268" s="22">
        <v>127</v>
      </c>
      <c r="E268" s="119">
        <v>352.57696459501557</v>
      </c>
      <c r="F268" s="122">
        <v>437.9429494151882</v>
      </c>
      <c r="G268" s="119">
        <v>352.57696459501557</v>
      </c>
      <c r="H268" s="119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2">
        <v>437.9429494151882</v>
      </c>
      <c r="N268" s="119">
        <v>352.57696459501557</v>
      </c>
      <c r="O268" s="122">
        <v>437.9429494151882</v>
      </c>
      <c r="P268" s="122">
        <v>414.88048874271328</v>
      </c>
      <c r="Q268" s="119">
        <v>352.57696459501557</v>
      </c>
      <c r="R268" s="122">
        <v>437.9429494151882</v>
      </c>
      <c r="S268" s="122">
        <v>437.9429494151882</v>
      </c>
      <c r="T268" s="22">
        <v>127</v>
      </c>
      <c r="U268" s="22">
        <v>127</v>
      </c>
      <c r="V268" s="122">
        <v>437.9429494151882</v>
      </c>
      <c r="W268" s="119">
        <v>352.57696459501557</v>
      </c>
      <c r="X268" s="122">
        <v>437.9429494151882</v>
      </c>
      <c r="Y268" s="72">
        <v>43.2</v>
      </c>
      <c r="Z268" s="119">
        <v>352.57696459501557</v>
      </c>
      <c r="AA268" s="119">
        <v>352.57696459501557</v>
      </c>
      <c r="AB268" s="119">
        <v>352.57696459501557</v>
      </c>
      <c r="AC268" s="22">
        <v>127</v>
      </c>
      <c r="AD268" s="119">
        <v>352.57696459501557</v>
      </c>
      <c r="AE268" s="119">
        <v>352.57696459501557</v>
      </c>
      <c r="AF268" s="119">
        <v>352.57696459501557</v>
      </c>
      <c r="AG268" s="119">
        <v>352.57696459501557</v>
      </c>
      <c r="AH268" s="119">
        <v>352.57696459501557</v>
      </c>
      <c r="AI268" s="119">
        <v>352.57696459501557</v>
      </c>
      <c r="AJ268" s="119">
        <v>352.57696459501557</v>
      </c>
      <c r="AK268" s="119">
        <v>352.57696459501557</v>
      </c>
      <c r="AL268" s="122">
        <v>414.88048874271328</v>
      </c>
      <c r="AM268" s="119">
        <v>352.57696459501557</v>
      </c>
      <c r="AN268" s="122">
        <v>437.9429494151882</v>
      </c>
      <c r="AO268" s="119">
        <v>3.12</v>
      </c>
      <c r="AP268" s="119">
        <v>352.57696459501557</v>
      </c>
      <c r="AQ268" s="119">
        <v>352.57696459501557</v>
      </c>
      <c r="AR268" s="122">
        <v>437.9429494151882</v>
      </c>
      <c r="AS268" s="22">
        <v>127</v>
      </c>
      <c r="AT268" s="119">
        <v>352.57696459501557</v>
      </c>
      <c r="AU268" s="119">
        <v>352.57696459501557</v>
      </c>
      <c r="AV268" s="119">
        <v>352.57696459501557</v>
      </c>
      <c r="AW268" s="122">
        <v>437.9429494151882</v>
      </c>
    </row>
    <row r="269" spans="1:49" x14ac:dyDescent="0.25">
      <c r="A269" s="3">
        <v>218</v>
      </c>
      <c r="B269" s="122">
        <v>418.49446940553503</v>
      </c>
      <c r="C269" s="122">
        <v>418.49446940553503</v>
      </c>
      <c r="D269" s="22">
        <v>127</v>
      </c>
      <c r="E269" s="119">
        <v>352.65893440219804</v>
      </c>
      <c r="F269" s="122">
        <v>437.96582372872064</v>
      </c>
      <c r="G269" s="119">
        <v>352.65893440219804</v>
      </c>
      <c r="H269" s="119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2">
        <v>437.96582372872064</v>
      </c>
      <c r="N269" s="119">
        <v>352.65893440219804</v>
      </c>
      <c r="O269" s="122">
        <v>437.96582372872064</v>
      </c>
      <c r="P269" s="122">
        <v>418.49446940553503</v>
      </c>
      <c r="Q269" s="119">
        <v>352.65893440219804</v>
      </c>
      <c r="R269" s="122">
        <v>437.96582372872064</v>
      </c>
      <c r="S269" s="122">
        <v>437.96582372872064</v>
      </c>
      <c r="T269" s="22">
        <v>127</v>
      </c>
      <c r="U269" s="22">
        <v>127</v>
      </c>
      <c r="V269" s="122">
        <v>437.96582372872064</v>
      </c>
      <c r="W269" s="119">
        <v>352.65893440219804</v>
      </c>
      <c r="X269" s="122">
        <v>437.96582372872064</v>
      </c>
      <c r="Y269" s="72">
        <v>43.2</v>
      </c>
      <c r="Z269" s="119">
        <v>352.65893440219804</v>
      </c>
      <c r="AA269" s="119">
        <v>352.65893440219804</v>
      </c>
      <c r="AB269" s="119">
        <v>352.65893440219804</v>
      </c>
      <c r="AC269" s="22">
        <v>127</v>
      </c>
      <c r="AD269" s="119">
        <v>352.65893440219804</v>
      </c>
      <c r="AE269" s="119">
        <v>352.65893440219804</v>
      </c>
      <c r="AF269" s="119">
        <v>352.65893440219804</v>
      </c>
      <c r="AG269" s="119">
        <v>352.65893440219804</v>
      </c>
      <c r="AH269" s="119">
        <v>352.65893440219804</v>
      </c>
      <c r="AI269" s="119">
        <v>352.65893440219804</v>
      </c>
      <c r="AJ269" s="119">
        <v>352.65893440219804</v>
      </c>
      <c r="AK269" s="119">
        <v>352.65893440219804</v>
      </c>
      <c r="AL269" s="122">
        <v>418.49446940553503</v>
      </c>
      <c r="AM269" s="119">
        <v>352.65893440219804</v>
      </c>
      <c r="AN269" s="122">
        <v>437.96582372872064</v>
      </c>
      <c r="AO269" s="119">
        <v>3.12</v>
      </c>
      <c r="AP269" s="119">
        <v>352.65893440219804</v>
      </c>
      <c r="AQ269" s="119">
        <v>352.65893440219804</v>
      </c>
      <c r="AR269" s="122">
        <v>437.96582372872064</v>
      </c>
      <c r="AS269" s="22">
        <v>127</v>
      </c>
      <c r="AT269" s="119">
        <v>352.65893440219804</v>
      </c>
      <c r="AU269" s="119">
        <v>352.65893440219804</v>
      </c>
      <c r="AV269" s="119">
        <v>352.65893440219804</v>
      </c>
      <c r="AW269" s="122">
        <v>437.96582372872064</v>
      </c>
    </row>
    <row r="270" spans="1:49" x14ac:dyDescent="0.25">
      <c r="A270" s="3">
        <v>219</v>
      </c>
      <c r="B270" s="122">
        <v>420.99336545267568</v>
      </c>
      <c r="C270" s="122">
        <v>420.99336545267568</v>
      </c>
      <c r="D270" s="22">
        <v>127</v>
      </c>
      <c r="E270" s="119">
        <v>352.78604075282766</v>
      </c>
      <c r="F270" s="122">
        <v>438.0035772373426</v>
      </c>
      <c r="G270" s="119">
        <v>352.78604075282766</v>
      </c>
      <c r="H270" s="119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2">
        <v>438.0035772373426</v>
      </c>
      <c r="N270" s="119">
        <v>352.78604075282766</v>
      </c>
      <c r="O270" s="122">
        <v>438.0035772373426</v>
      </c>
      <c r="P270" s="122">
        <v>420.99336545267568</v>
      </c>
      <c r="Q270" s="119">
        <v>352.78604075282766</v>
      </c>
      <c r="R270" s="122">
        <v>438.0035772373426</v>
      </c>
      <c r="S270" s="122">
        <v>438.0035772373426</v>
      </c>
      <c r="T270" s="22">
        <v>127</v>
      </c>
      <c r="U270" s="22">
        <v>127</v>
      </c>
      <c r="V270" s="122">
        <v>438.0035772373426</v>
      </c>
      <c r="W270" s="119">
        <v>352.78604075282766</v>
      </c>
      <c r="X270" s="122">
        <v>438.0035772373426</v>
      </c>
      <c r="Y270" s="72">
        <v>43.2</v>
      </c>
      <c r="Z270" s="119">
        <v>352.78604075282766</v>
      </c>
      <c r="AA270" s="119">
        <v>352.78604075282766</v>
      </c>
      <c r="AB270" s="119">
        <v>352.78604075282766</v>
      </c>
      <c r="AC270" s="22">
        <v>127</v>
      </c>
      <c r="AD270" s="119">
        <v>352.78604075282766</v>
      </c>
      <c r="AE270" s="119">
        <v>352.78604075282766</v>
      </c>
      <c r="AF270" s="119">
        <v>352.78604075282766</v>
      </c>
      <c r="AG270" s="119">
        <v>352.78604075282766</v>
      </c>
      <c r="AH270" s="119">
        <v>352.78604075282766</v>
      </c>
      <c r="AI270" s="119">
        <v>352.78604075282766</v>
      </c>
      <c r="AJ270" s="119">
        <v>352.78604075282766</v>
      </c>
      <c r="AK270" s="119">
        <v>352.78604075282766</v>
      </c>
      <c r="AL270" s="122">
        <v>420.99336545267568</v>
      </c>
      <c r="AM270" s="119">
        <v>352.78604075282766</v>
      </c>
      <c r="AN270" s="122">
        <v>438.0035772373426</v>
      </c>
      <c r="AO270" s="119">
        <v>3.12</v>
      </c>
      <c r="AP270" s="119">
        <v>352.78604075282766</v>
      </c>
      <c r="AQ270" s="119">
        <v>352.78604075282766</v>
      </c>
      <c r="AR270" s="122">
        <v>438.0035772373426</v>
      </c>
      <c r="AS270" s="22">
        <v>127</v>
      </c>
      <c r="AT270" s="119">
        <v>352.78604075282766</v>
      </c>
      <c r="AU270" s="119">
        <v>352.78604075282766</v>
      </c>
      <c r="AV270" s="119">
        <v>352.78604075282766</v>
      </c>
      <c r="AW270" s="122">
        <v>438.0035772373426</v>
      </c>
    </row>
    <row r="271" spans="1:49" x14ac:dyDescent="0.25">
      <c r="A271" s="3">
        <v>220</v>
      </c>
      <c r="B271" s="122">
        <v>422.70410904486926</v>
      </c>
      <c r="C271" s="122">
        <v>422.70410904486926</v>
      </c>
      <c r="D271" s="22">
        <v>127</v>
      </c>
      <c r="E271" s="119">
        <v>352.94551426541727</v>
      </c>
      <c r="F271" s="122">
        <v>438.05084610878419</v>
      </c>
      <c r="G271" s="119">
        <v>352.94551426541727</v>
      </c>
      <c r="H271" s="119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2">
        <v>438.05084610878419</v>
      </c>
      <c r="N271" s="119">
        <v>352.94551426541727</v>
      </c>
      <c r="O271" s="122">
        <v>438.05084610878419</v>
      </c>
      <c r="P271" s="122">
        <v>422.70410904486926</v>
      </c>
      <c r="Q271" s="119">
        <v>352.94551426541727</v>
      </c>
      <c r="R271" s="122">
        <v>438.05084610878419</v>
      </c>
      <c r="S271" s="122">
        <v>438.05084610878419</v>
      </c>
      <c r="T271" s="22">
        <v>127</v>
      </c>
      <c r="U271" s="22">
        <v>127</v>
      </c>
      <c r="V271" s="122">
        <v>438.05084610878419</v>
      </c>
      <c r="W271" s="119">
        <v>352.94551426541727</v>
      </c>
      <c r="X271" s="122">
        <v>438.05084610878419</v>
      </c>
      <c r="Y271" s="72">
        <v>43.2</v>
      </c>
      <c r="Z271" s="119">
        <v>352.94551426541727</v>
      </c>
      <c r="AA271" s="119">
        <v>352.94551426541727</v>
      </c>
      <c r="AB271" s="119">
        <v>352.94551426541727</v>
      </c>
      <c r="AC271" s="22">
        <v>127</v>
      </c>
      <c r="AD271" s="119">
        <v>352.94551426541727</v>
      </c>
      <c r="AE271" s="119">
        <v>352.94551426541727</v>
      </c>
      <c r="AF271" s="119">
        <v>352.94551426541727</v>
      </c>
      <c r="AG271" s="119">
        <v>352.94551426541727</v>
      </c>
      <c r="AH271" s="119">
        <v>352.94551426541727</v>
      </c>
      <c r="AI271" s="119">
        <v>352.94551426541727</v>
      </c>
      <c r="AJ271" s="119">
        <v>352.94551426541727</v>
      </c>
      <c r="AK271" s="119">
        <v>352.94551426541727</v>
      </c>
      <c r="AL271" s="122">
        <v>422.70410904486926</v>
      </c>
      <c r="AM271" s="119">
        <v>352.94551426541727</v>
      </c>
      <c r="AN271" s="122">
        <v>438.05084610878419</v>
      </c>
      <c r="AO271" s="119">
        <v>3.12</v>
      </c>
      <c r="AP271" s="119">
        <v>352.94551426541727</v>
      </c>
      <c r="AQ271" s="119">
        <v>352.94551426541727</v>
      </c>
      <c r="AR271" s="122">
        <v>438.05084610878419</v>
      </c>
      <c r="AS271" s="22">
        <v>127</v>
      </c>
      <c r="AT271" s="119">
        <v>352.94551426541727</v>
      </c>
      <c r="AU271" s="119">
        <v>352.94551426541727</v>
      </c>
      <c r="AV271" s="119">
        <v>352.94551426541727</v>
      </c>
      <c r="AW271" s="122">
        <v>438.05084610878419</v>
      </c>
    </row>
    <row r="272" spans="1:49" x14ac:dyDescent="0.25">
      <c r="A272" s="3">
        <v>221</v>
      </c>
      <c r="B272" s="122">
        <v>423.86297322945671</v>
      </c>
      <c r="C272" s="122">
        <v>423.86297322945671</v>
      </c>
      <c r="D272" s="22">
        <v>127</v>
      </c>
      <c r="E272" s="119">
        <v>353.12280494674894</v>
      </c>
      <c r="F272" s="122">
        <v>438.10293685548913</v>
      </c>
      <c r="G272" s="119">
        <v>353.12280494674894</v>
      </c>
      <c r="H272" s="119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2">
        <v>438.10293685548913</v>
      </c>
      <c r="N272" s="119">
        <v>353.12280494674894</v>
      </c>
      <c r="O272" s="122">
        <v>438.10293685548913</v>
      </c>
      <c r="P272" s="122">
        <v>423.86297322945671</v>
      </c>
      <c r="Q272" s="119">
        <v>353.12280494674894</v>
      </c>
      <c r="R272" s="122">
        <v>438.10293685548913</v>
      </c>
      <c r="S272" s="122">
        <v>438.10293685548913</v>
      </c>
      <c r="T272" s="22">
        <v>127</v>
      </c>
      <c r="U272" s="22">
        <v>127</v>
      </c>
      <c r="V272" s="122">
        <v>438.10293685548913</v>
      </c>
      <c r="W272" s="119">
        <v>353.12280494674894</v>
      </c>
      <c r="X272" s="122">
        <v>438.10293685548913</v>
      </c>
      <c r="Y272" s="72">
        <v>43.2</v>
      </c>
      <c r="Z272" s="119">
        <v>353.12280494674894</v>
      </c>
      <c r="AA272" s="119">
        <v>353.12280494674894</v>
      </c>
      <c r="AB272" s="119">
        <v>353.12280494674894</v>
      </c>
      <c r="AC272" s="22">
        <v>127</v>
      </c>
      <c r="AD272" s="119">
        <v>353.12280494674894</v>
      </c>
      <c r="AE272" s="119">
        <v>353.12280494674894</v>
      </c>
      <c r="AF272" s="119">
        <v>353.12280494674894</v>
      </c>
      <c r="AG272" s="119">
        <v>353.12280494674894</v>
      </c>
      <c r="AH272" s="119">
        <v>353.12280494674894</v>
      </c>
      <c r="AI272" s="119">
        <v>353.12280494674894</v>
      </c>
      <c r="AJ272" s="119">
        <v>353.12280494674894</v>
      </c>
      <c r="AK272" s="119">
        <v>353.12280494674894</v>
      </c>
      <c r="AL272" s="122">
        <v>423.86297322945671</v>
      </c>
      <c r="AM272" s="119">
        <v>353.12280494674894</v>
      </c>
      <c r="AN272" s="122">
        <v>438.10293685548913</v>
      </c>
      <c r="AO272" s="119">
        <v>3.12</v>
      </c>
      <c r="AP272" s="119">
        <v>353.12280494674894</v>
      </c>
      <c r="AQ272" s="119">
        <v>353.12280494674894</v>
      </c>
      <c r="AR272" s="122">
        <v>438.10293685548913</v>
      </c>
      <c r="AS272" s="22">
        <v>127</v>
      </c>
      <c r="AT272" s="119">
        <v>353.12280494674894</v>
      </c>
      <c r="AU272" s="119">
        <v>353.12280494674894</v>
      </c>
      <c r="AV272" s="119">
        <v>353.12280494674894</v>
      </c>
      <c r="AW272" s="122">
        <v>438.10293685548913</v>
      </c>
    </row>
    <row r="273" spans="1:49" x14ac:dyDescent="0.25">
      <c r="A273" s="3">
        <v>222</v>
      </c>
      <c r="B273" s="122">
        <v>421.34685577920152</v>
      </c>
      <c r="C273" s="122">
        <v>421.34685577920152</v>
      </c>
      <c r="D273" s="22">
        <v>127</v>
      </c>
      <c r="E273" s="119">
        <v>348.60057063150271</v>
      </c>
      <c r="F273" s="122">
        <v>431.42722778584078</v>
      </c>
      <c r="G273" s="119">
        <v>348.60057063150271</v>
      </c>
      <c r="H273" s="119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2">
        <v>431.42722778584078</v>
      </c>
      <c r="N273" s="119">
        <v>348.60057063150271</v>
      </c>
      <c r="O273" s="122">
        <v>431.42722778584078</v>
      </c>
      <c r="P273" s="122">
        <v>421.34685577920152</v>
      </c>
      <c r="Q273" s="119">
        <v>348.60057063150271</v>
      </c>
      <c r="R273" s="122">
        <v>431.42722778584078</v>
      </c>
      <c r="S273" s="122">
        <v>431.42722778584078</v>
      </c>
      <c r="T273" s="22">
        <v>127</v>
      </c>
      <c r="U273" s="22">
        <v>127</v>
      </c>
      <c r="V273" s="122">
        <v>431.42722778584078</v>
      </c>
      <c r="W273" s="119">
        <v>348.60057063150271</v>
      </c>
      <c r="X273" s="122">
        <v>431.42722778584078</v>
      </c>
      <c r="Y273" s="72">
        <v>43.2</v>
      </c>
      <c r="Z273" s="119">
        <v>348.60057063150271</v>
      </c>
      <c r="AA273" s="119">
        <v>348.60057063150271</v>
      </c>
      <c r="AB273" s="119">
        <v>348.60057063150271</v>
      </c>
      <c r="AC273" s="22">
        <v>127</v>
      </c>
      <c r="AD273" s="119">
        <v>348.60057063150271</v>
      </c>
      <c r="AE273" s="119">
        <v>348.60057063150271</v>
      </c>
      <c r="AF273" s="119">
        <v>348.60057063150271</v>
      </c>
      <c r="AG273" s="119">
        <v>348.60057063150271</v>
      </c>
      <c r="AH273" s="119">
        <v>348.60057063150271</v>
      </c>
      <c r="AI273" s="119">
        <v>348.60057063150271</v>
      </c>
      <c r="AJ273" s="119">
        <v>348.60057063150271</v>
      </c>
      <c r="AK273" s="119">
        <v>348.60057063150271</v>
      </c>
      <c r="AL273" s="122">
        <v>421.34685577920152</v>
      </c>
      <c r="AM273" s="119">
        <v>348.60057063150271</v>
      </c>
      <c r="AN273" s="122">
        <v>431.42722778584078</v>
      </c>
      <c r="AO273" s="119">
        <v>3.12</v>
      </c>
      <c r="AP273" s="119">
        <v>348.60057063150271</v>
      </c>
      <c r="AQ273" s="119">
        <v>348.60057063150271</v>
      </c>
      <c r="AR273" s="122">
        <v>431.42722778584078</v>
      </c>
      <c r="AS273" s="22">
        <v>127</v>
      </c>
      <c r="AT273" s="119">
        <v>348.60057063150271</v>
      </c>
      <c r="AU273" s="119">
        <v>348.60057063150271</v>
      </c>
      <c r="AV273" s="119">
        <v>348.60057063150271</v>
      </c>
      <c r="AW273" s="122">
        <v>431.42722778584078</v>
      </c>
    </row>
    <row r="274" spans="1:49" x14ac:dyDescent="0.25">
      <c r="A274" s="3">
        <v>223</v>
      </c>
      <c r="B274" s="122">
        <v>419.02618156520384</v>
      </c>
      <c r="C274" s="122">
        <v>419.02618156520384</v>
      </c>
      <c r="D274" s="22">
        <v>127</v>
      </c>
      <c r="E274" s="119">
        <v>343.11334611578548</v>
      </c>
      <c r="F274" s="122">
        <v>423.41221782560672</v>
      </c>
      <c r="G274" s="119">
        <v>343.11334611578548</v>
      </c>
      <c r="H274" s="119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2">
        <v>423.41221782560672</v>
      </c>
      <c r="N274" s="119">
        <v>343.11334611578548</v>
      </c>
      <c r="O274" s="122">
        <v>423.41221782560672</v>
      </c>
      <c r="P274" s="122">
        <v>419.02618156520384</v>
      </c>
      <c r="Q274" s="119">
        <v>343.11334611578548</v>
      </c>
      <c r="R274" s="122">
        <v>423.41221782560672</v>
      </c>
      <c r="S274" s="122">
        <v>423.41221782560672</v>
      </c>
      <c r="T274" s="22">
        <v>127</v>
      </c>
      <c r="U274" s="22">
        <v>127</v>
      </c>
      <c r="V274" s="122">
        <v>423.41221782560672</v>
      </c>
      <c r="W274" s="119">
        <v>343.11334611578548</v>
      </c>
      <c r="X274" s="122">
        <v>423.41221782560672</v>
      </c>
      <c r="Y274" s="72">
        <v>43.2</v>
      </c>
      <c r="Z274" s="119">
        <v>343.11334611578548</v>
      </c>
      <c r="AA274" s="119">
        <v>343.11334611578548</v>
      </c>
      <c r="AB274" s="119">
        <v>343.11334611578548</v>
      </c>
      <c r="AC274" s="22">
        <v>127</v>
      </c>
      <c r="AD274" s="119">
        <v>343.11334611578548</v>
      </c>
      <c r="AE274" s="119">
        <v>343.11334611578548</v>
      </c>
      <c r="AF274" s="119">
        <v>343.11334611578548</v>
      </c>
      <c r="AG274" s="119">
        <v>343.11334611578548</v>
      </c>
      <c r="AH274" s="119">
        <v>343.11334611578548</v>
      </c>
      <c r="AI274" s="119">
        <v>343.11334611578548</v>
      </c>
      <c r="AJ274" s="119">
        <v>343.11334611578548</v>
      </c>
      <c r="AK274" s="119">
        <v>343.11334611578548</v>
      </c>
      <c r="AL274" s="122">
        <v>419.02618156520384</v>
      </c>
      <c r="AM274" s="119">
        <v>343.11334611578548</v>
      </c>
      <c r="AN274" s="122">
        <v>423.41221782560672</v>
      </c>
      <c r="AO274" s="119">
        <v>3.12</v>
      </c>
      <c r="AP274" s="119">
        <v>343.11334611578548</v>
      </c>
      <c r="AQ274" s="119">
        <v>343.11334611578548</v>
      </c>
      <c r="AR274" s="122">
        <v>423.41221782560672</v>
      </c>
      <c r="AS274" s="22">
        <v>127</v>
      </c>
      <c r="AT274" s="119">
        <v>343.11334611578548</v>
      </c>
      <c r="AU274" s="119">
        <v>343.11334611578548</v>
      </c>
      <c r="AV274" s="119">
        <v>343.11334611578548</v>
      </c>
      <c r="AW274" s="122">
        <v>423.41221782560672</v>
      </c>
    </row>
    <row r="275" spans="1:49" x14ac:dyDescent="0.25">
      <c r="A275" s="3">
        <v>224</v>
      </c>
      <c r="B275" s="122">
        <v>390.36904551429666</v>
      </c>
      <c r="C275" s="122">
        <v>390.36904551429666</v>
      </c>
      <c r="D275" s="22">
        <v>127</v>
      </c>
      <c r="E275" s="119">
        <v>300.22358222910964</v>
      </c>
      <c r="F275" s="122">
        <v>362.48863265064506</v>
      </c>
      <c r="G275" s="119">
        <v>300.22358222910964</v>
      </c>
      <c r="H275" s="119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2">
        <v>362.48863265064506</v>
      </c>
      <c r="N275" s="119">
        <v>300.22358222910964</v>
      </c>
      <c r="O275" s="122">
        <v>362.48863265064506</v>
      </c>
      <c r="P275" s="122">
        <v>390.36904551429666</v>
      </c>
      <c r="Q275" s="119">
        <v>300.22358222910964</v>
      </c>
      <c r="R275" s="122">
        <v>362.48863265064506</v>
      </c>
      <c r="S275" s="122">
        <v>362.48863265064506</v>
      </c>
      <c r="T275" s="22">
        <v>127</v>
      </c>
      <c r="U275" s="22">
        <v>127</v>
      </c>
      <c r="V275" s="122">
        <v>362.48863265064506</v>
      </c>
      <c r="W275" s="119">
        <v>300.22358222910964</v>
      </c>
      <c r="X275" s="122">
        <v>362.48863265064506</v>
      </c>
      <c r="Y275" s="72">
        <v>43.2</v>
      </c>
      <c r="Z275" s="119">
        <v>300.22358222910964</v>
      </c>
      <c r="AA275" s="119">
        <v>300.22358222910964</v>
      </c>
      <c r="AB275" s="119">
        <v>300.22358222910964</v>
      </c>
      <c r="AC275" s="22">
        <v>127</v>
      </c>
      <c r="AD275" s="119">
        <v>300.22358222910964</v>
      </c>
      <c r="AE275" s="119">
        <v>300.22358222910964</v>
      </c>
      <c r="AF275" s="119">
        <v>300.22358222910964</v>
      </c>
      <c r="AG275" s="119">
        <v>300.22358222910964</v>
      </c>
      <c r="AH275" s="119">
        <v>300.22358222910964</v>
      </c>
      <c r="AI275" s="119">
        <v>300.22358222910964</v>
      </c>
      <c r="AJ275" s="119">
        <v>300.22358222910964</v>
      </c>
      <c r="AK275" s="119">
        <v>300.22358222910964</v>
      </c>
      <c r="AL275" s="122">
        <v>390.36904551429666</v>
      </c>
      <c r="AM275" s="119">
        <v>300.22358222910964</v>
      </c>
      <c r="AN275" s="122">
        <v>362.48863265064506</v>
      </c>
      <c r="AO275" s="119">
        <v>3.12</v>
      </c>
      <c r="AP275" s="119">
        <v>300.22358222910964</v>
      </c>
      <c r="AQ275" s="119">
        <v>300.22358222910964</v>
      </c>
      <c r="AR275" s="122">
        <v>362.48863265064506</v>
      </c>
      <c r="AS275" s="22">
        <v>127</v>
      </c>
      <c r="AT275" s="119">
        <v>300.22358222910964</v>
      </c>
      <c r="AU275" s="119">
        <v>300.22358222910964</v>
      </c>
      <c r="AV275" s="119">
        <v>300.22358222910964</v>
      </c>
      <c r="AW275" s="122">
        <v>362.48863265064506</v>
      </c>
    </row>
    <row r="276" spans="1:49" x14ac:dyDescent="0.25">
      <c r="A276" s="3">
        <v>225</v>
      </c>
      <c r="B276" s="122">
        <v>387.42100338677574</v>
      </c>
      <c r="C276" s="122">
        <v>387.42100338677574</v>
      </c>
      <c r="D276" s="22">
        <v>127</v>
      </c>
      <c r="E276" s="119">
        <v>281.49057831958083</v>
      </c>
      <c r="F276" s="122">
        <v>336.0899860731239</v>
      </c>
      <c r="G276" s="119">
        <v>281.49057831958083</v>
      </c>
      <c r="H276" s="119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2">
        <v>336.0899860731239</v>
      </c>
      <c r="N276" s="119">
        <v>281.49057831958083</v>
      </c>
      <c r="O276" s="122">
        <v>336.0899860731239</v>
      </c>
      <c r="P276" s="122">
        <v>387.42100338677574</v>
      </c>
      <c r="Q276" s="119">
        <v>281.49057831958083</v>
      </c>
      <c r="R276" s="122">
        <v>336.0899860731239</v>
      </c>
      <c r="S276" s="122">
        <v>336.0899860731239</v>
      </c>
      <c r="T276" s="22">
        <v>127</v>
      </c>
      <c r="U276" s="22">
        <v>127</v>
      </c>
      <c r="V276" s="122">
        <v>336.0899860731239</v>
      </c>
      <c r="W276" s="119">
        <v>281.49057831958083</v>
      </c>
      <c r="X276" s="122">
        <v>336.0899860731239</v>
      </c>
      <c r="Y276" s="72">
        <v>43.2</v>
      </c>
      <c r="Z276" s="119">
        <v>281.49057831958083</v>
      </c>
      <c r="AA276" s="119">
        <v>281.49057831958083</v>
      </c>
      <c r="AB276" s="119">
        <v>281.49057831958083</v>
      </c>
      <c r="AC276" s="22">
        <v>127</v>
      </c>
      <c r="AD276" s="119">
        <v>281.49057831958083</v>
      </c>
      <c r="AE276" s="119">
        <v>281.49057831958083</v>
      </c>
      <c r="AF276" s="119">
        <v>281.49057831958083</v>
      </c>
      <c r="AG276" s="119">
        <v>281.49057831958083</v>
      </c>
      <c r="AH276" s="119">
        <v>281.49057831958083</v>
      </c>
      <c r="AI276" s="119">
        <v>281.49057831958083</v>
      </c>
      <c r="AJ276" s="119">
        <v>281.49057831958083</v>
      </c>
      <c r="AK276" s="119">
        <v>281.49057831958083</v>
      </c>
      <c r="AL276" s="122">
        <v>387.42100338677574</v>
      </c>
      <c r="AM276" s="119">
        <v>281.49057831958083</v>
      </c>
      <c r="AN276" s="122">
        <v>336.0899860731239</v>
      </c>
      <c r="AO276" s="119">
        <v>3.12</v>
      </c>
      <c r="AP276" s="119">
        <v>281.49057831958083</v>
      </c>
      <c r="AQ276" s="119">
        <v>281.49057831958083</v>
      </c>
      <c r="AR276" s="122">
        <v>336.0899860731239</v>
      </c>
      <c r="AS276" s="22">
        <v>127</v>
      </c>
      <c r="AT276" s="119">
        <v>281.49057831958083</v>
      </c>
      <c r="AU276" s="119">
        <v>281.49057831958083</v>
      </c>
      <c r="AV276" s="119">
        <v>281.49057831958083</v>
      </c>
      <c r="AW276" s="122">
        <v>336.0899860731239</v>
      </c>
    </row>
    <row r="277" spans="1:49" x14ac:dyDescent="0.25">
      <c r="A277" s="3">
        <v>226</v>
      </c>
      <c r="B277" s="122">
        <v>393.42927420938531</v>
      </c>
      <c r="C277" s="122">
        <v>393.42927420938531</v>
      </c>
      <c r="D277" s="22">
        <v>127</v>
      </c>
      <c r="E277" s="119">
        <v>273.34059670310563</v>
      </c>
      <c r="F277" s="122">
        <v>324.54373377566623</v>
      </c>
      <c r="G277" s="119">
        <v>273.34059670310563</v>
      </c>
      <c r="H277" s="119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2">
        <v>324.54373377566623</v>
      </c>
      <c r="N277" s="119">
        <v>273.34059670310563</v>
      </c>
      <c r="O277" s="122">
        <v>324.54373377566623</v>
      </c>
      <c r="P277" s="122">
        <v>393.42927420938531</v>
      </c>
      <c r="Q277" s="119">
        <v>273.34059670310563</v>
      </c>
      <c r="R277" s="122">
        <v>324.54373377566623</v>
      </c>
      <c r="S277" s="122">
        <v>324.54373377566623</v>
      </c>
      <c r="T277" s="22">
        <v>127</v>
      </c>
      <c r="U277" s="22">
        <v>127</v>
      </c>
      <c r="V277" s="122">
        <v>324.54373377566623</v>
      </c>
      <c r="W277" s="119">
        <v>273.34059670310563</v>
      </c>
      <c r="X277" s="122">
        <v>324.54373377566623</v>
      </c>
      <c r="Y277" s="72">
        <v>43.2</v>
      </c>
      <c r="Z277" s="119">
        <v>273.34059670310563</v>
      </c>
      <c r="AA277" s="119">
        <v>273.34059670310563</v>
      </c>
      <c r="AB277" s="119">
        <v>273.34059670310563</v>
      </c>
      <c r="AC277" s="22">
        <v>127</v>
      </c>
      <c r="AD277" s="119">
        <v>273.34059670310563</v>
      </c>
      <c r="AE277" s="119">
        <v>273.34059670310563</v>
      </c>
      <c r="AF277" s="119">
        <v>273.34059670310563</v>
      </c>
      <c r="AG277" s="119">
        <v>273.34059670310563</v>
      </c>
      <c r="AH277" s="119">
        <v>273.34059670310563</v>
      </c>
      <c r="AI277" s="119">
        <v>273.34059670310563</v>
      </c>
      <c r="AJ277" s="119">
        <v>273.34059670310563</v>
      </c>
      <c r="AK277" s="119">
        <v>273.34059670310563</v>
      </c>
      <c r="AL277" s="122">
        <v>393.42927420938531</v>
      </c>
      <c r="AM277" s="119">
        <v>273.34059670310563</v>
      </c>
      <c r="AN277" s="122">
        <v>324.54373377566623</v>
      </c>
      <c r="AO277" s="119">
        <v>3.12</v>
      </c>
      <c r="AP277" s="119">
        <v>273.34059670310563</v>
      </c>
      <c r="AQ277" s="119">
        <v>273.34059670310563</v>
      </c>
      <c r="AR277" s="122">
        <v>324.54373377566623</v>
      </c>
      <c r="AS277" s="22">
        <v>127</v>
      </c>
      <c r="AT277" s="119">
        <v>273.34059670310563</v>
      </c>
      <c r="AU277" s="119">
        <v>273.34059670310563</v>
      </c>
      <c r="AV277" s="119">
        <v>273.34059670310563</v>
      </c>
      <c r="AW277" s="122">
        <v>324.54373377566623</v>
      </c>
    </row>
    <row r="278" spans="1:49" x14ac:dyDescent="0.25">
      <c r="A278" s="3">
        <v>227</v>
      </c>
      <c r="B278" s="122">
        <v>404.46249061255628</v>
      </c>
      <c r="C278" s="122">
        <v>404.46249061255628</v>
      </c>
      <c r="D278" s="22">
        <v>127</v>
      </c>
      <c r="E278" s="119">
        <v>273.00950154407747</v>
      </c>
      <c r="F278" s="122">
        <v>323.93817523922939</v>
      </c>
      <c r="G278" s="119">
        <v>273.00950154407747</v>
      </c>
      <c r="H278" s="119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2">
        <v>323.93817523922939</v>
      </c>
      <c r="N278" s="119">
        <v>273.00950154407747</v>
      </c>
      <c r="O278" s="122">
        <v>323.93817523922939</v>
      </c>
      <c r="P278" s="122">
        <v>404.46249061255628</v>
      </c>
      <c r="Q278" s="119">
        <v>273.00950154407747</v>
      </c>
      <c r="R278" s="122">
        <v>323.93817523922939</v>
      </c>
      <c r="S278" s="122">
        <v>323.93817523922939</v>
      </c>
      <c r="T278" s="22">
        <v>127</v>
      </c>
      <c r="U278" s="22">
        <v>127</v>
      </c>
      <c r="V278" s="122">
        <v>323.93817523922939</v>
      </c>
      <c r="W278" s="119">
        <v>273.00950154407747</v>
      </c>
      <c r="X278" s="122">
        <v>323.93817523922939</v>
      </c>
      <c r="Y278" s="72">
        <v>43.2</v>
      </c>
      <c r="Z278" s="119">
        <v>273.00950154407747</v>
      </c>
      <c r="AA278" s="119">
        <v>273.00950154407747</v>
      </c>
      <c r="AB278" s="119">
        <v>273.00950154407747</v>
      </c>
      <c r="AC278" s="22">
        <v>127</v>
      </c>
      <c r="AD278" s="119">
        <v>273.00950154407747</v>
      </c>
      <c r="AE278" s="119">
        <v>273.00950154407747</v>
      </c>
      <c r="AF278" s="119">
        <v>273.00950154407747</v>
      </c>
      <c r="AG278" s="119">
        <v>273.00950154407747</v>
      </c>
      <c r="AH278" s="119">
        <v>273.00950154407747</v>
      </c>
      <c r="AI278" s="119">
        <v>273.00950154407747</v>
      </c>
      <c r="AJ278" s="119">
        <v>273.00950154407747</v>
      </c>
      <c r="AK278" s="119">
        <v>273.00950154407747</v>
      </c>
      <c r="AL278" s="122">
        <v>404.46249061255628</v>
      </c>
      <c r="AM278" s="119">
        <v>273.00950154407747</v>
      </c>
      <c r="AN278" s="122">
        <v>323.93817523922939</v>
      </c>
      <c r="AO278" s="119">
        <v>3.12</v>
      </c>
      <c r="AP278" s="119">
        <v>273.00950154407747</v>
      </c>
      <c r="AQ278" s="119">
        <v>273.00950154407747</v>
      </c>
      <c r="AR278" s="122">
        <v>323.93817523922939</v>
      </c>
      <c r="AS278" s="22">
        <v>127</v>
      </c>
      <c r="AT278" s="119">
        <v>273.00950154407747</v>
      </c>
      <c r="AU278" s="119">
        <v>273.00950154407747</v>
      </c>
      <c r="AV278" s="119">
        <v>273.00950154407747</v>
      </c>
      <c r="AW278" s="122">
        <v>323.93817523922939</v>
      </c>
    </row>
    <row r="279" spans="1:49" x14ac:dyDescent="0.25">
      <c r="A279" s="3">
        <v>228</v>
      </c>
      <c r="B279" s="122">
        <v>411.90444761407207</v>
      </c>
      <c r="C279" s="122">
        <v>411.90444761407207</v>
      </c>
      <c r="D279" s="22">
        <v>127</v>
      </c>
      <c r="E279" s="119">
        <v>272.84215979209944</v>
      </c>
      <c r="F279" s="122">
        <v>323.63061470880473</v>
      </c>
      <c r="G279" s="119">
        <v>272.84215979209944</v>
      </c>
      <c r="H279" s="119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2">
        <v>323.63061470880473</v>
      </c>
      <c r="N279" s="119">
        <v>272.84215979209944</v>
      </c>
      <c r="O279" s="122">
        <v>323.63061470880473</v>
      </c>
      <c r="P279" s="122">
        <v>411.90444761407207</v>
      </c>
      <c r="Q279" s="119">
        <v>272.84215979209944</v>
      </c>
      <c r="R279" s="122">
        <v>323.63061470880473</v>
      </c>
      <c r="S279" s="122">
        <v>323.63061470880473</v>
      </c>
      <c r="T279" s="22">
        <v>127</v>
      </c>
      <c r="U279" s="22">
        <v>127</v>
      </c>
      <c r="V279" s="122">
        <v>323.63061470880473</v>
      </c>
      <c r="W279" s="119">
        <v>272.84215979209944</v>
      </c>
      <c r="X279" s="122">
        <v>323.63061470880473</v>
      </c>
      <c r="Y279" s="72">
        <v>43.2</v>
      </c>
      <c r="Z279" s="119">
        <v>272.84215979209944</v>
      </c>
      <c r="AA279" s="119">
        <v>272.84215979209944</v>
      </c>
      <c r="AB279" s="119">
        <v>272.84215979209944</v>
      </c>
      <c r="AC279" s="22">
        <v>127</v>
      </c>
      <c r="AD279" s="119">
        <v>272.84215979209944</v>
      </c>
      <c r="AE279" s="119">
        <v>272.84215979209944</v>
      </c>
      <c r="AF279" s="119">
        <v>272.84215979209944</v>
      </c>
      <c r="AG279" s="119">
        <v>272.84215979209944</v>
      </c>
      <c r="AH279" s="119">
        <v>272.84215979209944</v>
      </c>
      <c r="AI279" s="119">
        <v>272.84215979209944</v>
      </c>
      <c r="AJ279" s="119">
        <v>272.84215979209944</v>
      </c>
      <c r="AK279" s="119">
        <v>272.84215979209944</v>
      </c>
      <c r="AL279" s="122">
        <v>411.90444761407207</v>
      </c>
      <c r="AM279" s="119">
        <v>272.84215979209944</v>
      </c>
      <c r="AN279" s="122">
        <v>323.63061470880473</v>
      </c>
      <c r="AO279" s="119">
        <v>3.12</v>
      </c>
      <c r="AP279" s="119">
        <v>272.84215979209944</v>
      </c>
      <c r="AQ279" s="119">
        <v>272.84215979209944</v>
      </c>
      <c r="AR279" s="122">
        <v>323.63061470880473</v>
      </c>
      <c r="AS279" s="22">
        <v>127</v>
      </c>
      <c r="AT279" s="119">
        <v>272.84215979209944</v>
      </c>
      <c r="AU279" s="119">
        <v>272.84215979209944</v>
      </c>
      <c r="AV279" s="119">
        <v>272.84215979209944</v>
      </c>
      <c r="AW279" s="122">
        <v>323.63061470880473</v>
      </c>
    </row>
    <row r="280" spans="1:49" x14ac:dyDescent="0.25">
      <c r="A280" s="3">
        <v>229</v>
      </c>
      <c r="B280" s="122">
        <v>415.81638582820966</v>
      </c>
      <c r="C280" s="122">
        <v>415.81638582820966</v>
      </c>
      <c r="D280" s="22">
        <v>127</v>
      </c>
      <c r="E280" s="119">
        <v>271.79148691523505</v>
      </c>
      <c r="F280" s="122">
        <v>322.07844801532804</v>
      </c>
      <c r="G280" s="119">
        <v>271.79148691523505</v>
      </c>
      <c r="H280" s="119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2">
        <v>322.07844801532804</v>
      </c>
      <c r="N280" s="119">
        <v>271.79148691523505</v>
      </c>
      <c r="O280" s="122">
        <v>322.07844801532804</v>
      </c>
      <c r="P280" s="122">
        <v>415.81638582820966</v>
      </c>
      <c r="Q280" s="119">
        <v>271.79148691523505</v>
      </c>
      <c r="R280" s="122">
        <v>322.07844801532804</v>
      </c>
      <c r="S280" s="122">
        <v>322.07844801532804</v>
      </c>
      <c r="T280" s="22">
        <v>127</v>
      </c>
      <c r="U280" s="22">
        <v>127</v>
      </c>
      <c r="V280" s="122">
        <v>322.07844801532804</v>
      </c>
      <c r="W280" s="119">
        <v>271.79148691523505</v>
      </c>
      <c r="X280" s="122">
        <v>322.07844801532804</v>
      </c>
      <c r="Y280" s="72">
        <v>43.2</v>
      </c>
      <c r="Z280" s="119">
        <v>271.79148691523505</v>
      </c>
      <c r="AA280" s="119">
        <v>271.79148691523505</v>
      </c>
      <c r="AB280" s="119">
        <v>271.79148691523505</v>
      </c>
      <c r="AC280" s="22">
        <v>127</v>
      </c>
      <c r="AD280" s="119">
        <v>271.79148691523505</v>
      </c>
      <c r="AE280" s="119">
        <v>271.79148691523505</v>
      </c>
      <c r="AF280" s="119">
        <v>271.79148691523505</v>
      </c>
      <c r="AG280" s="119">
        <v>271.79148691523505</v>
      </c>
      <c r="AH280" s="119">
        <v>271.79148691523505</v>
      </c>
      <c r="AI280" s="119">
        <v>271.79148691523505</v>
      </c>
      <c r="AJ280" s="119">
        <v>271.79148691523505</v>
      </c>
      <c r="AK280" s="119">
        <v>271.79148691523505</v>
      </c>
      <c r="AL280" s="122">
        <v>415.81638582820966</v>
      </c>
      <c r="AM280" s="119">
        <v>271.79148691523505</v>
      </c>
      <c r="AN280" s="122">
        <v>322.07844801532804</v>
      </c>
      <c r="AO280" s="119">
        <v>3.12</v>
      </c>
      <c r="AP280" s="119">
        <v>271.79148691523505</v>
      </c>
      <c r="AQ280" s="119">
        <v>271.79148691523505</v>
      </c>
      <c r="AR280" s="122">
        <v>322.07844801532804</v>
      </c>
      <c r="AS280" s="22">
        <v>127</v>
      </c>
      <c r="AT280" s="119">
        <v>271.79148691523505</v>
      </c>
      <c r="AU280" s="119">
        <v>271.79148691523505</v>
      </c>
      <c r="AV280" s="119">
        <v>271.79148691523505</v>
      </c>
      <c r="AW280" s="122">
        <v>322.07844801532804</v>
      </c>
    </row>
    <row r="281" spans="1:49" x14ac:dyDescent="0.25">
      <c r="A281" s="3">
        <v>230</v>
      </c>
      <c r="B281" s="122">
        <v>419.53008290080527</v>
      </c>
      <c r="C281" s="122">
        <v>419.53008290080527</v>
      </c>
      <c r="D281" s="22">
        <v>127</v>
      </c>
      <c r="E281" s="119">
        <v>271.93372626375611</v>
      </c>
      <c r="F281" s="122">
        <v>322.11436520082043</v>
      </c>
      <c r="G281" s="119">
        <v>271.93372626375611</v>
      </c>
      <c r="H281" s="119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2">
        <v>322.11436520082043</v>
      </c>
      <c r="N281" s="119">
        <v>271.93372626375611</v>
      </c>
      <c r="O281" s="122">
        <v>322.11436520082043</v>
      </c>
      <c r="P281" s="122">
        <v>419.53008290080527</v>
      </c>
      <c r="Q281" s="119">
        <v>271.93372626375611</v>
      </c>
      <c r="R281" s="122">
        <v>322.11436520082043</v>
      </c>
      <c r="S281" s="122">
        <v>322.11436520082043</v>
      </c>
      <c r="T281" s="22">
        <v>127</v>
      </c>
      <c r="U281" s="22">
        <v>127</v>
      </c>
      <c r="V281" s="122">
        <v>322.11436520082043</v>
      </c>
      <c r="W281" s="119">
        <v>271.93372626375611</v>
      </c>
      <c r="X281" s="122">
        <v>322.11436520082043</v>
      </c>
      <c r="Y281" s="72">
        <v>43.2</v>
      </c>
      <c r="Z281" s="119">
        <v>271.93372626375611</v>
      </c>
      <c r="AA281" s="119">
        <v>271.93372626375611</v>
      </c>
      <c r="AB281" s="119">
        <v>271.93372626375611</v>
      </c>
      <c r="AC281" s="22">
        <v>127</v>
      </c>
      <c r="AD281" s="119">
        <v>271.93372626375611</v>
      </c>
      <c r="AE281" s="119">
        <v>271.93372626375611</v>
      </c>
      <c r="AF281" s="119">
        <v>271.93372626375611</v>
      </c>
      <c r="AG281" s="119">
        <v>271.93372626375611</v>
      </c>
      <c r="AH281" s="119">
        <v>271.93372626375611</v>
      </c>
      <c r="AI281" s="119">
        <v>271.93372626375611</v>
      </c>
      <c r="AJ281" s="119">
        <v>271.93372626375611</v>
      </c>
      <c r="AK281" s="119">
        <v>271.93372626375611</v>
      </c>
      <c r="AL281" s="122">
        <v>419.53008290080527</v>
      </c>
      <c r="AM281" s="119">
        <v>271.93372626375611</v>
      </c>
      <c r="AN281" s="122">
        <v>322.11436520082043</v>
      </c>
      <c r="AO281" s="119">
        <v>3.12</v>
      </c>
      <c r="AP281" s="119">
        <v>271.93372626375611</v>
      </c>
      <c r="AQ281" s="119">
        <v>271.93372626375611</v>
      </c>
      <c r="AR281" s="122">
        <v>322.11436520082043</v>
      </c>
      <c r="AS281" s="22">
        <v>127</v>
      </c>
      <c r="AT281" s="119">
        <v>271.93372626375611</v>
      </c>
      <c r="AU281" s="119">
        <v>271.93372626375611</v>
      </c>
      <c r="AV281" s="119">
        <v>271.93372626375611</v>
      </c>
      <c r="AW281" s="122">
        <v>322.11436520082043</v>
      </c>
    </row>
    <row r="282" spans="1:49" x14ac:dyDescent="0.25">
      <c r="A282" s="3">
        <v>231</v>
      </c>
      <c r="B282" s="122">
        <v>412.10425582664919</v>
      </c>
      <c r="C282" s="122">
        <v>412.10425582664919</v>
      </c>
      <c r="D282" s="22">
        <v>127</v>
      </c>
      <c r="E282" s="119">
        <v>262.90424458073443</v>
      </c>
      <c r="F282" s="122">
        <v>309.37923083775667</v>
      </c>
      <c r="G282" s="119">
        <v>262.90424458073443</v>
      </c>
      <c r="H282" s="119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2">
        <v>309.37923083775667</v>
      </c>
      <c r="N282" s="119">
        <v>262.90424458073443</v>
      </c>
      <c r="O282" s="122">
        <v>309.37923083775667</v>
      </c>
      <c r="P282" s="122">
        <v>412.10425582664919</v>
      </c>
      <c r="Q282" s="119">
        <v>262.90424458073443</v>
      </c>
      <c r="R282" s="122">
        <v>309.37923083775667</v>
      </c>
      <c r="S282" s="122">
        <v>309.37923083775667</v>
      </c>
      <c r="T282" s="22">
        <v>127</v>
      </c>
      <c r="U282" s="22">
        <v>127</v>
      </c>
      <c r="V282" s="122">
        <v>309.37923083775667</v>
      </c>
      <c r="W282" s="119">
        <v>262.90424458073443</v>
      </c>
      <c r="X282" s="122">
        <v>309.37923083775667</v>
      </c>
      <c r="Y282" s="72">
        <v>43.2</v>
      </c>
      <c r="Z282" s="119">
        <v>262.90424458073443</v>
      </c>
      <c r="AA282" s="119">
        <v>262.90424458073443</v>
      </c>
      <c r="AB282" s="119">
        <v>262.90424458073443</v>
      </c>
      <c r="AC282" s="22">
        <v>127</v>
      </c>
      <c r="AD282" s="119">
        <v>262.90424458073443</v>
      </c>
      <c r="AE282" s="119">
        <v>262.90424458073443</v>
      </c>
      <c r="AF282" s="119">
        <v>262.90424458073443</v>
      </c>
      <c r="AG282" s="119">
        <v>262.90424458073443</v>
      </c>
      <c r="AH282" s="119">
        <v>262.90424458073443</v>
      </c>
      <c r="AI282" s="119">
        <v>262.90424458073443</v>
      </c>
      <c r="AJ282" s="119">
        <v>262.90424458073443</v>
      </c>
      <c r="AK282" s="119">
        <v>262.90424458073443</v>
      </c>
      <c r="AL282" s="122">
        <v>412.10425582664919</v>
      </c>
      <c r="AM282" s="119">
        <v>262.90424458073443</v>
      </c>
      <c r="AN282" s="122">
        <v>309.37923083775667</v>
      </c>
      <c r="AO282" s="119">
        <v>3.12</v>
      </c>
      <c r="AP282" s="119">
        <v>262.90424458073443</v>
      </c>
      <c r="AQ282" s="119">
        <v>262.90424458073443</v>
      </c>
      <c r="AR282" s="122">
        <v>309.37923083775667</v>
      </c>
      <c r="AS282" s="22">
        <v>127</v>
      </c>
      <c r="AT282" s="119">
        <v>262.90424458073443</v>
      </c>
      <c r="AU282" s="119">
        <v>262.90424458073443</v>
      </c>
      <c r="AV282" s="119">
        <v>262.90424458073443</v>
      </c>
      <c r="AW282" s="122">
        <v>309.37923083775667</v>
      </c>
    </row>
    <row r="283" spans="1:49" x14ac:dyDescent="0.25">
      <c r="A283" s="3">
        <v>232</v>
      </c>
      <c r="B283" s="122">
        <v>416.28139542155833</v>
      </c>
      <c r="C283" s="122">
        <v>416.28139542155833</v>
      </c>
      <c r="D283" s="22">
        <v>127</v>
      </c>
      <c r="E283" s="119">
        <v>262.23077957930445</v>
      </c>
      <c r="F283" s="122">
        <v>308.26228604680432</v>
      </c>
      <c r="G283" s="119">
        <v>262.23077957930445</v>
      </c>
      <c r="H283" s="119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2">
        <v>308.26228604680432</v>
      </c>
      <c r="N283" s="119">
        <v>262.23077957930445</v>
      </c>
      <c r="O283" s="122">
        <v>308.26228604680432</v>
      </c>
      <c r="P283" s="122">
        <v>416.28139542155833</v>
      </c>
      <c r="Q283" s="119">
        <v>262.23077957930445</v>
      </c>
      <c r="R283" s="122">
        <v>308.26228604680432</v>
      </c>
      <c r="S283" s="122">
        <v>308.26228604680432</v>
      </c>
      <c r="T283" s="22">
        <v>127</v>
      </c>
      <c r="U283" s="22">
        <v>127</v>
      </c>
      <c r="V283" s="122">
        <v>308.26228604680432</v>
      </c>
      <c r="W283" s="119">
        <v>262.23077957930445</v>
      </c>
      <c r="X283" s="122">
        <v>308.26228604680432</v>
      </c>
      <c r="Y283" s="72">
        <v>43.2</v>
      </c>
      <c r="Z283" s="119">
        <v>262.23077957930445</v>
      </c>
      <c r="AA283" s="119">
        <v>262.23077957930445</v>
      </c>
      <c r="AB283" s="119">
        <v>262.23077957930445</v>
      </c>
      <c r="AC283" s="22">
        <v>127</v>
      </c>
      <c r="AD283" s="119">
        <v>262.23077957930445</v>
      </c>
      <c r="AE283" s="119">
        <v>262.23077957930445</v>
      </c>
      <c r="AF283" s="119">
        <v>262.23077957930445</v>
      </c>
      <c r="AG283" s="119">
        <v>262.23077957930445</v>
      </c>
      <c r="AH283" s="119">
        <v>262.23077957930445</v>
      </c>
      <c r="AI283" s="119">
        <v>262.23077957930445</v>
      </c>
      <c r="AJ283" s="119">
        <v>262.23077957930445</v>
      </c>
      <c r="AK283" s="119">
        <v>262.23077957930445</v>
      </c>
      <c r="AL283" s="122">
        <v>416.28139542155833</v>
      </c>
      <c r="AM283" s="119">
        <v>262.23077957930445</v>
      </c>
      <c r="AN283" s="122">
        <v>308.26228604680432</v>
      </c>
      <c r="AO283" s="119">
        <v>3.12</v>
      </c>
      <c r="AP283" s="119">
        <v>262.23077957930445</v>
      </c>
      <c r="AQ283" s="119">
        <v>262.23077957930445</v>
      </c>
      <c r="AR283" s="122">
        <v>308.26228604680432</v>
      </c>
      <c r="AS283" s="22">
        <v>127</v>
      </c>
      <c r="AT283" s="119">
        <v>262.23077957930445</v>
      </c>
      <c r="AU283" s="119">
        <v>262.23077957930445</v>
      </c>
      <c r="AV283" s="119">
        <v>262.23077957930445</v>
      </c>
      <c r="AW283" s="122">
        <v>308.26228604680432</v>
      </c>
    </row>
    <row r="284" spans="1:49" x14ac:dyDescent="0.25">
      <c r="A284" s="3">
        <v>233</v>
      </c>
      <c r="B284" s="122">
        <v>419.89137751549015</v>
      </c>
      <c r="C284" s="122">
        <v>419.89137751549015</v>
      </c>
      <c r="D284" s="22">
        <v>127</v>
      </c>
      <c r="E284" s="119">
        <v>262.45559197472608</v>
      </c>
      <c r="F284" s="122">
        <v>308.31944597572715</v>
      </c>
      <c r="G284" s="119">
        <v>262.45559197472608</v>
      </c>
      <c r="H284" s="119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2">
        <v>308.31944597572715</v>
      </c>
      <c r="N284" s="119">
        <v>262.45559197472608</v>
      </c>
      <c r="O284" s="122">
        <v>308.31944597572715</v>
      </c>
      <c r="P284" s="122">
        <v>419.89137751549015</v>
      </c>
      <c r="Q284" s="119">
        <v>262.45559197472608</v>
      </c>
      <c r="R284" s="122">
        <v>308.31944597572715</v>
      </c>
      <c r="S284" s="122">
        <v>308.31944597572715</v>
      </c>
      <c r="T284" s="22">
        <v>127</v>
      </c>
      <c r="U284" s="22">
        <v>127</v>
      </c>
      <c r="V284" s="122">
        <v>308.31944597572715</v>
      </c>
      <c r="W284" s="119">
        <v>262.45559197472608</v>
      </c>
      <c r="X284" s="122">
        <v>308.31944597572715</v>
      </c>
      <c r="Y284" s="72">
        <v>43.2</v>
      </c>
      <c r="Z284" s="119">
        <v>262.45559197472608</v>
      </c>
      <c r="AA284" s="119">
        <v>262.45559197472608</v>
      </c>
      <c r="AB284" s="119">
        <v>262.45559197472608</v>
      </c>
      <c r="AC284" s="22">
        <v>127</v>
      </c>
      <c r="AD284" s="119">
        <v>262.45559197472608</v>
      </c>
      <c r="AE284" s="119">
        <v>262.45559197472608</v>
      </c>
      <c r="AF284" s="119">
        <v>262.45559197472608</v>
      </c>
      <c r="AG284" s="119">
        <v>262.45559197472608</v>
      </c>
      <c r="AH284" s="119">
        <v>262.45559197472608</v>
      </c>
      <c r="AI284" s="119">
        <v>262.45559197472608</v>
      </c>
      <c r="AJ284" s="119">
        <v>262.45559197472608</v>
      </c>
      <c r="AK284" s="119">
        <v>262.45559197472608</v>
      </c>
      <c r="AL284" s="122">
        <v>419.89137751549015</v>
      </c>
      <c r="AM284" s="119">
        <v>262.45559197472608</v>
      </c>
      <c r="AN284" s="122">
        <v>308.31944597572715</v>
      </c>
      <c r="AO284" s="119">
        <v>3.12</v>
      </c>
      <c r="AP284" s="119">
        <v>262.45559197472608</v>
      </c>
      <c r="AQ284" s="119">
        <v>262.45559197472608</v>
      </c>
      <c r="AR284" s="122">
        <v>308.31944597572715</v>
      </c>
      <c r="AS284" s="22">
        <v>127</v>
      </c>
      <c r="AT284" s="119">
        <v>262.45559197472608</v>
      </c>
      <c r="AU284" s="119">
        <v>262.45559197472608</v>
      </c>
      <c r="AV284" s="119">
        <v>262.45559197472608</v>
      </c>
      <c r="AW284" s="122">
        <v>308.31944597572715</v>
      </c>
    </row>
    <row r="285" spans="1:49" x14ac:dyDescent="0.25">
      <c r="A285" s="3">
        <v>234</v>
      </c>
      <c r="B285" s="122">
        <v>422.1992825094984</v>
      </c>
      <c r="C285" s="122">
        <v>422.1992825094984</v>
      </c>
      <c r="D285" s="22">
        <v>127</v>
      </c>
      <c r="E285" s="119">
        <v>262.78267779527152</v>
      </c>
      <c r="F285" s="122">
        <v>308.40577457656758</v>
      </c>
      <c r="G285" s="119">
        <v>262.78267779527152</v>
      </c>
      <c r="H285" s="119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2">
        <v>308.40577457656758</v>
      </c>
      <c r="N285" s="119">
        <v>262.78267779527152</v>
      </c>
      <c r="O285" s="122">
        <v>308.40577457656758</v>
      </c>
      <c r="P285" s="122">
        <v>422.1992825094984</v>
      </c>
      <c r="Q285" s="119">
        <v>262.78267779527152</v>
      </c>
      <c r="R285" s="122">
        <v>308.40577457656758</v>
      </c>
      <c r="S285" s="122">
        <v>308.40577457656758</v>
      </c>
      <c r="T285" s="22">
        <v>127</v>
      </c>
      <c r="U285" s="22">
        <v>127</v>
      </c>
      <c r="V285" s="122">
        <v>308.40577457656758</v>
      </c>
      <c r="W285" s="119">
        <v>262.78267779527152</v>
      </c>
      <c r="X285" s="122">
        <v>308.40577457656758</v>
      </c>
      <c r="Y285" s="72">
        <v>43.2</v>
      </c>
      <c r="Z285" s="119">
        <v>262.78267779527152</v>
      </c>
      <c r="AA285" s="119">
        <v>262.78267779527152</v>
      </c>
      <c r="AB285" s="119">
        <v>262.78267779527152</v>
      </c>
      <c r="AC285" s="22">
        <v>127</v>
      </c>
      <c r="AD285" s="119">
        <v>262.78267779527152</v>
      </c>
      <c r="AE285" s="119">
        <v>262.78267779527152</v>
      </c>
      <c r="AF285" s="119">
        <v>262.78267779527152</v>
      </c>
      <c r="AG285" s="119">
        <v>262.78267779527152</v>
      </c>
      <c r="AH285" s="119">
        <v>262.78267779527152</v>
      </c>
      <c r="AI285" s="119">
        <v>262.78267779527152</v>
      </c>
      <c r="AJ285" s="119">
        <v>262.78267779527152</v>
      </c>
      <c r="AK285" s="119">
        <v>262.78267779527152</v>
      </c>
      <c r="AL285" s="122">
        <v>422.1992825094984</v>
      </c>
      <c r="AM285" s="119">
        <v>262.78267779527152</v>
      </c>
      <c r="AN285" s="122">
        <v>308.40577457656758</v>
      </c>
      <c r="AO285" s="119">
        <v>3.12</v>
      </c>
      <c r="AP285" s="119">
        <v>262.78267779527152</v>
      </c>
      <c r="AQ285" s="119">
        <v>262.78267779527152</v>
      </c>
      <c r="AR285" s="122">
        <v>308.40577457656758</v>
      </c>
      <c r="AS285" s="22">
        <v>127</v>
      </c>
      <c r="AT285" s="119">
        <v>262.78267779527152</v>
      </c>
      <c r="AU285" s="119">
        <v>262.78267779527152</v>
      </c>
      <c r="AV285" s="119">
        <v>262.78267779527152</v>
      </c>
      <c r="AW285" s="122">
        <v>308.40577457656758</v>
      </c>
    </row>
    <row r="286" spans="1:49" x14ac:dyDescent="0.25">
      <c r="A286" s="3">
        <v>235</v>
      </c>
      <c r="B286" s="122">
        <v>417.42747118816771</v>
      </c>
      <c r="C286" s="122">
        <v>417.42747118816771</v>
      </c>
      <c r="D286" s="22">
        <v>127</v>
      </c>
      <c r="E286" s="119">
        <v>257.62595088009857</v>
      </c>
      <c r="F286" s="122">
        <v>300.89728314243234</v>
      </c>
      <c r="G286" s="119">
        <v>257.62595088009857</v>
      </c>
      <c r="H286" s="119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2">
        <v>300.89728314243234</v>
      </c>
      <c r="N286" s="119">
        <v>257.62595088009857</v>
      </c>
      <c r="O286" s="122">
        <v>300.89728314243234</v>
      </c>
      <c r="P286" s="122">
        <v>417.42747118816771</v>
      </c>
      <c r="Q286" s="119">
        <v>257.62595088009857</v>
      </c>
      <c r="R286" s="122">
        <v>300.89728314243234</v>
      </c>
      <c r="S286" s="122">
        <v>300.89728314243234</v>
      </c>
      <c r="T286" s="22">
        <v>127</v>
      </c>
      <c r="U286" s="22">
        <v>127</v>
      </c>
      <c r="V286" s="122">
        <v>300.89728314243234</v>
      </c>
      <c r="W286" s="119">
        <v>257.62595088009857</v>
      </c>
      <c r="X286" s="122">
        <v>300.89728314243234</v>
      </c>
      <c r="Y286" s="72">
        <v>43.2</v>
      </c>
      <c r="Z286" s="119">
        <v>257.62595088009857</v>
      </c>
      <c r="AA286" s="119">
        <v>257.62595088009857</v>
      </c>
      <c r="AB286" s="119">
        <v>257.62595088009857</v>
      </c>
      <c r="AC286" s="22">
        <v>127</v>
      </c>
      <c r="AD286" s="119">
        <v>257.62595088009857</v>
      </c>
      <c r="AE286" s="119">
        <v>257.62595088009857</v>
      </c>
      <c r="AF286" s="119">
        <v>257.62595088009857</v>
      </c>
      <c r="AG286" s="119">
        <v>257.62595088009857</v>
      </c>
      <c r="AH286" s="119">
        <v>257.62595088009857</v>
      </c>
      <c r="AI286" s="119">
        <v>257.62595088009857</v>
      </c>
      <c r="AJ286" s="119">
        <v>257.62595088009857</v>
      </c>
      <c r="AK286" s="119">
        <v>257.62595088009857</v>
      </c>
      <c r="AL286" s="122">
        <v>417.42747118816771</v>
      </c>
      <c r="AM286" s="119">
        <v>257.62595088009857</v>
      </c>
      <c r="AN286" s="122">
        <v>300.89728314243234</v>
      </c>
      <c r="AO286" s="119">
        <v>3.12</v>
      </c>
      <c r="AP286" s="119">
        <v>257.62595088009857</v>
      </c>
      <c r="AQ286" s="119">
        <v>257.62595088009857</v>
      </c>
      <c r="AR286" s="122">
        <v>300.89728314243234</v>
      </c>
      <c r="AS286" s="22">
        <v>127</v>
      </c>
      <c r="AT286" s="119">
        <v>257.62595088009857</v>
      </c>
      <c r="AU286" s="119">
        <v>257.62595088009857</v>
      </c>
      <c r="AV286" s="119">
        <v>257.62595088009857</v>
      </c>
      <c r="AW286" s="122">
        <v>300.89728314243234</v>
      </c>
    </row>
    <row r="287" spans="1:49" x14ac:dyDescent="0.25">
      <c r="A287" s="3">
        <v>236</v>
      </c>
      <c r="B287" s="122">
        <v>415.89745262917938</v>
      </c>
      <c r="C287" s="122">
        <v>415.89745262917938</v>
      </c>
      <c r="D287" s="22">
        <v>127</v>
      </c>
      <c r="E287" s="119">
        <v>253.68711926069039</v>
      </c>
      <c r="F287" s="122">
        <v>295.26697832853296</v>
      </c>
      <c r="G287" s="119">
        <v>253.68711926069039</v>
      </c>
      <c r="H287" s="119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2">
        <v>295.26697832853296</v>
      </c>
      <c r="N287" s="119">
        <v>253.68711926069039</v>
      </c>
      <c r="O287" s="122">
        <v>295.26697832853296</v>
      </c>
      <c r="P287" s="122">
        <v>415.89745262917938</v>
      </c>
      <c r="Q287" s="119">
        <v>253.68711926069039</v>
      </c>
      <c r="R287" s="122">
        <v>295.26697832853296</v>
      </c>
      <c r="S287" s="122">
        <v>295.26697832853296</v>
      </c>
      <c r="T287" s="22">
        <v>127</v>
      </c>
      <c r="U287" s="22">
        <v>127</v>
      </c>
      <c r="V287" s="122">
        <v>295.26697832853296</v>
      </c>
      <c r="W287" s="119">
        <v>253.68711926069039</v>
      </c>
      <c r="X287" s="122">
        <v>295.26697832853296</v>
      </c>
      <c r="Y287" s="72">
        <v>43.2</v>
      </c>
      <c r="Z287" s="119">
        <v>253.68711926069039</v>
      </c>
      <c r="AA287" s="119">
        <v>253.68711926069039</v>
      </c>
      <c r="AB287" s="119">
        <v>253.68711926069039</v>
      </c>
      <c r="AC287" s="22">
        <v>127</v>
      </c>
      <c r="AD287" s="119">
        <v>253.68711926069039</v>
      </c>
      <c r="AE287" s="119">
        <v>253.68711926069039</v>
      </c>
      <c r="AF287" s="119">
        <v>253.68711926069039</v>
      </c>
      <c r="AG287" s="119">
        <v>253.68711926069039</v>
      </c>
      <c r="AH287" s="119">
        <v>253.68711926069039</v>
      </c>
      <c r="AI287" s="119">
        <v>253.68711926069039</v>
      </c>
      <c r="AJ287" s="119">
        <v>253.68711926069039</v>
      </c>
      <c r="AK287" s="119">
        <v>253.68711926069039</v>
      </c>
      <c r="AL287" s="122">
        <v>415.89745262917938</v>
      </c>
      <c r="AM287" s="119">
        <v>253.68711926069039</v>
      </c>
      <c r="AN287" s="122">
        <v>295.26697832853296</v>
      </c>
      <c r="AO287" s="119">
        <v>3.12</v>
      </c>
      <c r="AP287" s="119">
        <v>253.68711926069039</v>
      </c>
      <c r="AQ287" s="119">
        <v>253.68711926069039</v>
      </c>
      <c r="AR287" s="122">
        <v>295.26697832853296</v>
      </c>
      <c r="AS287" s="22">
        <v>127</v>
      </c>
      <c r="AT287" s="119">
        <v>253.68711926069039</v>
      </c>
      <c r="AU287" s="119">
        <v>253.68711926069039</v>
      </c>
      <c r="AV287" s="119">
        <v>253.68711926069039</v>
      </c>
      <c r="AW287" s="122">
        <v>295.26697832853296</v>
      </c>
    </row>
    <row r="288" spans="1:49" x14ac:dyDescent="0.25">
      <c r="A288" s="3">
        <v>237</v>
      </c>
      <c r="B288" s="122">
        <v>419.49028902512748</v>
      </c>
      <c r="C288" s="122">
        <v>419.49028902512748</v>
      </c>
      <c r="D288" s="22">
        <v>127</v>
      </c>
      <c r="E288" s="119">
        <v>253.67631813176908</v>
      </c>
      <c r="F288" s="122">
        <v>295.04252007448508</v>
      </c>
      <c r="G288" s="119">
        <v>253.67631813176908</v>
      </c>
      <c r="H288" s="119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2">
        <v>295.04252007448508</v>
      </c>
      <c r="N288" s="119">
        <v>253.67631813176908</v>
      </c>
      <c r="O288" s="122">
        <v>295.04252007448508</v>
      </c>
      <c r="P288" s="122">
        <v>419.49028902512748</v>
      </c>
      <c r="Q288" s="119">
        <v>253.67631813176908</v>
      </c>
      <c r="R288" s="122">
        <v>295.04252007448508</v>
      </c>
      <c r="S288" s="122">
        <v>295.04252007448508</v>
      </c>
      <c r="T288" s="22">
        <v>127</v>
      </c>
      <c r="U288" s="22">
        <v>127</v>
      </c>
      <c r="V288" s="122">
        <v>295.04252007448508</v>
      </c>
      <c r="W288" s="119">
        <v>253.67631813176908</v>
      </c>
      <c r="X288" s="122">
        <v>295.04252007448508</v>
      </c>
      <c r="Y288" s="72">
        <v>43.2</v>
      </c>
      <c r="Z288" s="119">
        <v>253.67631813176908</v>
      </c>
      <c r="AA288" s="119">
        <v>253.67631813176908</v>
      </c>
      <c r="AB288" s="119">
        <v>253.67631813176908</v>
      </c>
      <c r="AC288" s="22">
        <v>127</v>
      </c>
      <c r="AD288" s="119">
        <v>253.67631813176908</v>
      </c>
      <c r="AE288" s="119">
        <v>253.67631813176908</v>
      </c>
      <c r="AF288" s="119">
        <v>253.67631813176908</v>
      </c>
      <c r="AG288" s="119">
        <v>253.67631813176908</v>
      </c>
      <c r="AH288" s="119">
        <v>253.67631813176908</v>
      </c>
      <c r="AI288" s="119">
        <v>253.67631813176908</v>
      </c>
      <c r="AJ288" s="119">
        <v>253.67631813176908</v>
      </c>
      <c r="AK288" s="119">
        <v>253.67631813176908</v>
      </c>
      <c r="AL288" s="122">
        <v>419.49028902512748</v>
      </c>
      <c r="AM288" s="119">
        <v>253.67631813176908</v>
      </c>
      <c r="AN288" s="122">
        <v>295.04252007448508</v>
      </c>
      <c r="AO288" s="119">
        <v>3.12</v>
      </c>
      <c r="AP288" s="119">
        <v>253.67631813176908</v>
      </c>
      <c r="AQ288" s="119">
        <v>253.67631813176908</v>
      </c>
      <c r="AR288" s="122">
        <v>295.04252007448508</v>
      </c>
      <c r="AS288" s="22">
        <v>127</v>
      </c>
      <c r="AT288" s="119">
        <v>253.67631813176908</v>
      </c>
      <c r="AU288" s="119">
        <v>253.67631813176908</v>
      </c>
      <c r="AV288" s="119">
        <v>253.67631813176908</v>
      </c>
      <c r="AW288" s="122">
        <v>295.04252007448508</v>
      </c>
    </row>
    <row r="289" spans="1:49" x14ac:dyDescent="0.25">
      <c r="A289" s="3">
        <v>238</v>
      </c>
      <c r="B289" s="122">
        <v>421.98595018999094</v>
      </c>
      <c r="C289" s="122">
        <v>421.98595018999094</v>
      </c>
      <c r="D289" s="22">
        <v>127</v>
      </c>
      <c r="E289" s="119">
        <v>253.95666681127653</v>
      </c>
      <c r="F289" s="122">
        <v>295.11021712060619</v>
      </c>
      <c r="G289" s="119">
        <v>253.95666681127653</v>
      </c>
      <c r="H289" s="119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2">
        <v>295.11021712060619</v>
      </c>
      <c r="N289" s="119">
        <v>253.95666681127653</v>
      </c>
      <c r="O289" s="122">
        <v>295.11021712060619</v>
      </c>
      <c r="P289" s="122">
        <v>421.98595018999094</v>
      </c>
      <c r="Q289" s="119">
        <v>253.95666681127653</v>
      </c>
      <c r="R289" s="122">
        <v>295.11021712060619</v>
      </c>
      <c r="S289" s="122">
        <v>295.11021712060619</v>
      </c>
      <c r="T289" s="22">
        <v>127</v>
      </c>
      <c r="U289" s="22">
        <v>127</v>
      </c>
      <c r="V289" s="122">
        <v>295.11021712060619</v>
      </c>
      <c r="W289" s="119">
        <v>253.95666681127653</v>
      </c>
      <c r="X289" s="122">
        <v>295.11021712060619</v>
      </c>
      <c r="Y289" s="72">
        <v>43.2</v>
      </c>
      <c r="Z289" s="119">
        <v>253.95666681127653</v>
      </c>
      <c r="AA289" s="119">
        <v>253.95666681127653</v>
      </c>
      <c r="AB289" s="119">
        <v>253.95666681127653</v>
      </c>
      <c r="AC289" s="22">
        <v>127</v>
      </c>
      <c r="AD289" s="119">
        <v>253.95666681127653</v>
      </c>
      <c r="AE289" s="119">
        <v>253.95666681127653</v>
      </c>
      <c r="AF289" s="119">
        <v>253.95666681127653</v>
      </c>
      <c r="AG289" s="119">
        <v>253.95666681127653</v>
      </c>
      <c r="AH289" s="119">
        <v>253.95666681127653</v>
      </c>
      <c r="AI289" s="119">
        <v>253.95666681127653</v>
      </c>
      <c r="AJ289" s="119">
        <v>253.95666681127653</v>
      </c>
      <c r="AK289" s="119">
        <v>253.95666681127653</v>
      </c>
      <c r="AL289" s="122">
        <v>421.98595018999094</v>
      </c>
      <c r="AM289" s="119">
        <v>253.95666681127653</v>
      </c>
      <c r="AN289" s="122">
        <v>295.11021712060619</v>
      </c>
      <c r="AO289" s="119">
        <v>3.12</v>
      </c>
      <c r="AP289" s="119">
        <v>253.95666681127653</v>
      </c>
      <c r="AQ289" s="119">
        <v>253.95666681127653</v>
      </c>
      <c r="AR289" s="122">
        <v>295.11021712060619</v>
      </c>
      <c r="AS289" s="22">
        <v>127</v>
      </c>
      <c r="AT289" s="119">
        <v>253.95666681127653</v>
      </c>
      <c r="AU289" s="119">
        <v>253.95666681127653</v>
      </c>
      <c r="AV289" s="119">
        <v>253.95666681127653</v>
      </c>
      <c r="AW289" s="122">
        <v>295.11021712060619</v>
      </c>
    </row>
    <row r="290" spans="1:49" x14ac:dyDescent="0.25">
      <c r="A290" s="3">
        <v>239</v>
      </c>
      <c r="B290" s="122">
        <v>421.70991778412116</v>
      </c>
      <c r="C290" s="122">
        <v>421.70991778412116</v>
      </c>
      <c r="D290" s="22">
        <v>127</v>
      </c>
      <c r="E290" s="119">
        <v>252.84899085577098</v>
      </c>
      <c r="F290" s="122">
        <v>293.11123930406279</v>
      </c>
      <c r="G290" s="119">
        <v>252.84899085577098</v>
      </c>
      <c r="H290" s="119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2">
        <v>293.11123930406279</v>
      </c>
      <c r="N290" s="119">
        <v>252.84899085577098</v>
      </c>
      <c r="O290" s="122">
        <v>293.11123930406279</v>
      </c>
      <c r="P290" s="122">
        <v>421.70991778412116</v>
      </c>
      <c r="Q290" s="119">
        <v>252.84899085577098</v>
      </c>
      <c r="R290" s="122">
        <v>293.11123930406279</v>
      </c>
      <c r="S290" s="122">
        <v>293.11123930406279</v>
      </c>
      <c r="T290" s="22">
        <v>127</v>
      </c>
      <c r="U290" s="22">
        <v>127</v>
      </c>
      <c r="V290" s="122">
        <v>293.11123930406279</v>
      </c>
      <c r="W290" s="119">
        <v>252.84899085577098</v>
      </c>
      <c r="X290" s="122">
        <v>293.11123930406279</v>
      </c>
      <c r="Y290" s="72">
        <v>43.2</v>
      </c>
      <c r="Z290" s="119">
        <v>252.84899085577098</v>
      </c>
      <c r="AA290" s="119">
        <v>252.84899085577098</v>
      </c>
      <c r="AB290" s="119">
        <v>252.84899085577098</v>
      </c>
      <c r="AC290" s="22">
        <v>127</v>
      </c>
      <c r="AD290" s="119">
        <v>252.84899085577098</v>
      </c>
      <c r="AE290" s="119">
        <v>252.84899085577098</v>
      </c>
      <c r="AF290" s="119">
        <v>252.84899085577098</v>
      </c>
      <c r="AG290" s="119">
        <v>252.84899085577098</v>
      </c>
      <c r="AH290" s="119">
        <v>252.84899085577098</v>
      </c>
      <c r="AI290" s="119">
        <v>252.84899085577098</v>
      </c>
      <c r="AJ290" s="119">
        <v>252.84899085577098</v>
      </c>
      <c r="AK290" s="119">
        <v>252.84899085577098</v>
      </c>
      <c r="AL290" s="122">
        <v>421.70991778412116</v>
      </c>
      <c r="AM290" s="119">
        <v>252.84899085577098</v>
      </c>
      <c r="AN290" s="122">
        <v>293.11123930406279</v>
      </c>
      <c r="AO290" s="119">
        <v>3.12</v>
      </c>
      <c r="AP290" s="119">
        <v>252.84899085577098</v>
      </c>
      <c r="AQ290" s="119">
        <v>252.84899085577098</v>
      </c>
      <c r="AR290" s="122">
        <v>293.11123930406279</v>
      </c>
      <c r="AS290" s="22">
        <v>127</v>
      </c>
      <c r="AT290" s="119">
        <v>252.84899085577098</v>
      </c>
      <c r="AU290" s="119">
        <v>252.84899085577098</v>
      </c>
      <c r="AV290" s="119">
        <v>252.84899085577098</v>
      </c>
      <c r="AW290" s="122">
        <v>293.11123930406279</v>
      </c>
    </row>
    <row r="291" spans="1:49" x14ac:dyDescent="0.25">
      <c r="A291" s="3">
        <v>240</v>
      </c>
      <c r="B291" s="122">
        <v>423.39083673908067</v>
      </c>
      <c r="C291" s="122">
        <v>423.39083673908067</v>
      </c>
      <c r="D291" s="22">
        <v>127</v>
      </c>
      <c r="E291" s="119">
        <v>253.37851442227503</v>
      </c>
      <c r="F291" s="122">
        <v>293.24417673874251</v>
      </c>
      <c r="G291" s="119">
        <v>253.37851442227503</v>
      </c>
      <c r="H291" s="119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2">
        <v>293.24417673874251</v>
      </c>
      <c r="N291" s="119">
        <v>253.37851442227503</v>
      </c>
      <c r="O291" s="122">
        <v>293.24417673874251</v>
      </c>
      <c r="P291" s="122">
        <v>423.39083673908067</v>
      </c>
      <c r="Q291" s="119">
        <v>253.37851442227503</v>
      </c>
      <c r="R291" s="122">
        <v>293.24417673874251</v>
      </c>
      <c r="S291" s="122">
        <v>293.24417673874251</v>
      </c>
      <c r="T291" s="22">
        <v>127</v>
      </c>
      <c r="U291" s="22">
        <v>127</v>
      </c>
      <c r="V291" s="122">
        <v>293.24417673874251</v>
      </c>
      <c r="W291" s="119">
        <v>253.37851442227503</v>
      </c>
      <c r="X291" s="122">
        <v>293.24417673874251</v>
      </c>
      <c r="Y291" s="72">
        <v>43.2</v>
      </c>
      <c r="Z291" s="119">
        <v>253.37851442227503</v>
      </c>
      <c r="AA291" s="119">
        <v>253.37851442227503</v>
      </c>
      <c r="AB291" s="119">
        <v>253.37851442227503</v>
      </c>
      <c r="AC291" s="22">
        <v>127</v>
      </c>
      <c r="AD291" s="119">
        <v>253.37851442227503</v>
      </c>
      <c r="AE291" s="119">
        <v>253.37851442227503</v>
      </c>
      <c r="AF291" s="119">
        <v>253.37851442227503</v>
      </c>
      <c r="AG291" s="119">
        <v>253.37851442227503</v>
      </c>
      <c r="AH291" s="119">
        <v>253.37851442227503</v>
      </c>
      <c r="AI291" s="119">
        <v>253.37851442227503</v>
      </c>
      <c r="AJ291" s="119">
        <v>253.37851442227503</v>
      </c>
      <c r="AK291" s="119">
        <v>253.37851442227503</v>
      </c>
      <c r="AL291" s="122">
        <v>423.39083673908067</v>
      </c>
      <c r="AM291" s="119">
        <v>253.37851442227503</v>
      </c>
      <c r="AN291" s="122">
        <v>293.24417673874251</v>
      </c>
      <c r="AO291" s="119">
        <v>3.12</v>
      </c>
      <c r="AP291" s="119">
        <v>253.37851442227503</v>
      </c>
      <c r="AQ291" s="119">
        <v>253.37851442227503</v>
      </c>
      <c r="AR291" s="122">
        <v>293.24417673874251</v>
      </c>
      <c r="AS291" s="22">
        <v>127</v>
      </c>
      <c r="AT291" s="119">
        <v>253.37851442227503</v>
      </c>
      <c r="AU291" s="119">
        <v>253.37851442227503</v>
      </c>
      <c r="AV291" s="119">
        <v>253.37851442227503</v>
      </c>
      <c r="AW291" s="122">
        <v>293.24417673874251</v>
      </c>
    </row>
    <row r="292" spans="1:49" x14ac:dyDescent="0.25">
      <c r="A292" s="3">
        <v>241</v>
      </c>
      <c r="B292" s="122">
        <v>412.97907787913738</v>
      </c>
      <c r="C292" s="122">
        <v>412.97907787913738</v>
      </c>
      <c r="D292" s="22">
        <v>127</v>
      </c>
      <c r="E292" s="119">
        <v>244.50401377912021</v>
      </c>
      <c r="F292" s="122">
        <v>280.48585156712056</v>
      </c>
      <c r="G292" s="119">
        <v>244.50401377912021</v>
      </c>
      <c r="H292" s="119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2">
        <v>280.48585156712056</v>
      </c>
      <c r="N292" s="119">
        <v>244.50401377912021</v>
      </c>
      <c r="O292" s="122">
        <v>280.48585156712056</v>
      </c>
      <c r="P292" s="122">
        <v>412.97907787913738</v>
      </c>
      <c r="Q292" s="119">
        <v>244.50401377912021</v>
      </c>
      <c r="R292" s="122">
        <v>280.48585156712056</v>
      </c>
      <c r="S292" s="122">
        <v>280.48585156712056</v>
      </c>
      <c r="T292" s="22">
        <v>127</v>
      </c>
      <c r="U292" s="22">
        <v>127</v>
      </c>
      <c r="V292" s="122">
        <v>280.48585156712056</v>
      </c>
      <c r="W292" s="119">
        <v>244.50401377912021</v>
      </c>
      <c r="X292" s="122">
        <v>280.48585156712056</v>
      </c>
      <c r="Y292" s="72">
        <v>43.2</v>
      </c>
      <c r="Z292" s="119">
        <v>244.50401377912021</v>
      </c>
      <c r="AA292" s="119">
        <v>244.50401377912021</v>
      </c>
      <c r="AB292" s="119">
        <v>244.50401377912021</v>
      </c>
      <c r="AC292" s="22">
        <v>127</v>
      </c>
      <c r="AD292" s="119">
        <v>244.50401377912021</v>
      </c>
      <c r="AE292" s="119">
        <v>244.50401377912021</v>
      </c>
      <c r="AF292" s="119">
        <v>244.50401377912021</v>
      </c>
      <c r="AG292" s="119">
        <v>244.50401377912021</v>
      </c>
      <c r="AH292" s="119">
        <v>244.50401377912021</v>
      </c>
      <c r="AI292" s="119">
        <v>244.50401377912021</v>
      </c>
      <c r="AJ292" s="119">
        <v>244.50401377912021</v>
      </c>
      <c r="AK292" s="119">
        <v>244.50401377912021</v>
      </c>
      <c r="AL292" s="122">
        <v>412.97907787913738</v>
      </c>
      <c r="AM292" s="119">
        <v>244.50401377912021</v>
      </c>
      <c r="AN292" s="122">
        <v>280.48585156712056</v>
      </c>
      <c r="AO292" s="119">
        <v>3.12</v>
      </c>
      <c r="AP292" s="119">
        <v>244.50401377912021</v>
      </c>
      <c r="AQ292" s="119">
        <v>244.50401377912021</v>
      </c>
      <c r="AR292" s="122">
        <v>280.48585156712056</v>
      </c>
      <c r="AS292" s="22">
        <v>127</v>
      </c>
      <c r="AT292" s="119">
        <v>244.50401377912021</v>
      </c>
      <c r="AU292" s="119">
        <v>244.50401377912021</v>
      </c>
      <c r="AV292" s="119">
        <v>244.50401377912021</v>
      </c>
      <c r="AW292" s="122">
        <v>280.48585156712056</v>
      </c>
    </row>
    <row r="293" spans="1:49" x14ac:dyDescent="0.25">
      <c r="A293" s="3">
        <v>242</v>
      </c>
      <c r="B293" s="122">
        <v>405.16199442982463</v>
      </c>
      <c r="C293" s="122">
        <v>405.16199442982463</v>
      </c>
      <c r="D293" s="22">
        <v>127</v>
      </c>
      <c r="E293" s="119">
        <v>234.86713949349652</v>
      </c>
      <c r="F293" s="122">
        <v>266.81037125270325</v>
      </c>
      <c r="G293" s="119">
        <v>234.86713949349652</v>
      </c>
      <c r="H293" s="119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2">
        <v>266.81037125270325</v>
      </c>
      <c r="N293" s="119">
        <v>234.86713949349652</v>
      </c>
      <c r="O293" s="122">
        <v>266.81037125270325</v>
      </c>
      <c r="P293" s="122">
        <v>405.16199442982463</v>
      </c>
      <c r="Q293" s="119">
        <v>234.86713949349652</v>
      </c>
      <c r="R293" s="122">
        <v>266.81037125270325</v>
      </c>
      <c r="S293" s="122">
        <v>266.81037125270325</v>
      </c>
      <c r="T293" s="22">
        <v>127</v>
      </c>
      <c r="U293" s="22">
        <v>127</v>
      </c>
      <c r="V293" s="122">
        <v>266.81037125270325</v>
      </c>
      <c r="W293" s="119">
        <v>234.86713949349652</v>
      </c>
      <c r="X293" s="122">
        <v>266.81037125270325</v>
      </c>
      <c r="Y293" s="72">
        <v>43.2</v>
      </c>
      <c r="Z293" s="119">
        <v>234.86713949349652</v>
      </c>
      <c r="AA293" s="119">
        <v>234.86713949349652</v>
      </c>
      <c r="AB293" s="119">
        <v>234.86713949349652</v>
      </c>
      <c r="AC293" s="22">
        <v>127</v>
      </c>
      <c r="AD293" s="119">
        <v>234.86713949349652</v>
      </c>
      <c r="AE293" s="119">
        <v>234.86713949349652</v>
      </c>
      <c r="AF293" s="119">
        <v>234.86713949349652</v>
      </c>
      <c r="AG293" s="119">
        <v>234.86713949349652</v>
      </c>
      <c r="AH293" s="119">
        <v>234.86713949349652</v>
      </c>
      <c r="AI293" s="119">
        <v>234.86713949349652</v>
      </c>
      <c r="AJ293" s="119">
        <v>234.86713949349652</v>
      </c>
      <c r="AK293" s="119">
        <v>234.86713949349652</v>
      </c>
      <c r="AL293" s="122">
        <v>405.16199442982463</v>
      </c>
      <c r="AM293" s="119">
        <v>234.86713949349652</v>
      </c>
      <c r="AN293" s="122">
        <v>266.81037125270325</v>
      </c>
      <c r="AO293" s="119">
        <v>3.12</v>
      </c>
      <c r="AP293" s="119">
        <v>234.86713949349652</v>
      </c>
      <c r="AQ293" s="119">
        <v>234.86713949349652</v>
      </c>
      <c r="AR293" s="122">
        <v>266.81037125270325</v>
      </c>
      <c r="AS293" s="22">
        <v>127</v>
      </c>
      <c r="AT293" s="119">
        <v>234.86713949349652</v>
      </c>
      <c r="AU293" s="119">
        <v>234.86713949349652</v>
      </c>
      <c r="AV293" s="119">
        <v>234.86713949349652</v>
      </c>
      <c r="AW293" s="122">
        <v>266.81037125270325</v>
      </c>
    </row>
    <row r="294" spans="1:49" x14ac:dyDescent="0.25">
      <c r="A294" s="3">
        <v>243</v>
      </c>
      <c r="B294" s="122">
        <v>403.80303410552631</v>
      </c>
      <c r="C294" s="122">
        <v>403.80303410552631</v>
      </c>
      <c r="D294" s="22">
        <v>127</v>
      </c>
      <c r="E294" s="119">
        <v>228.34628444971244</v>
      </c>
      <c r="F294" s="122">
        <v>257.50080101594256</v>
      </c>
      <c r="G294" s="119">
        <v>228.34628444971244</v>
      </c>
      <c r="H294" s="119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2">
        <v>257.50080101594256</v>
      </c>
      <c r="N294" s="119">
        <v>228.34628444971244</v>
      </c>
      <c r="O294" s="122">
        <v>257.50080101594256</v>
      </c>
      <c r="P294" s="122">
        <v>403.80303410552631</v>
      </c>
      <c r="Q294" s="119">
        <v>228.34628444971244</v>
      </c>
      <c r="R294" s="122">
        <v>257.50080101594256</v>
      </c>
      <c r="S294" s="122">
        <v>257.50080101594256</v>
      </c>
      <c r="T294" s="22">
        <v>127</v>
      </c>
      <c r="U294" s="22">
        <v>127</v>
      </c>
      <c r="V294" s="122">
        <v>257.50080101594256</v>
      </c>
      <c r="W294" s="119">
        <v>228.34628444971244</v>
      </c>
      <c r="X294" s="122">
        <v>257.50080101594256</v>
      </c>
      <c r="Y294" s="72">
        <v>43.2</v>
      </c>
      <c r="Z294" s="119">
        <v>228.34628444971244</v>
      </c>
      <c r="AA294" s="119">
        <v>228.34628444971244</v>
      </c>
      <c r="AB294" s="119">
        <v>228.34628444971244</v>
      </c>
      <c r="AC294" s="22">
        <v>127</v>
      </c>
      <c r="AD294" s="119">
        <v>228.34628444971244</v>
      </c>
      <c r="AE294" s="119">
        <v>228.34628444971244</v>
      </c>
      <c r="AF294" s="119">
        <v>228.34628444971244</v>
      </c>
      <c r="AG294" s="119">
        <v>228.34628444971244</v>
      </c>
      <c r="AH294" s="119">
        <v>228.34628444971244</v>
      </c>
      <c r="AI294" s="119">
        <v>228.34628444971244</v>
      </c>
      <c r="AJ294" s="119">
        <v>228.34628444971244</v>
      </c>
      <c r="AK294" s="119">
        <v>228.34628444971244</v>
      </c>
      <c r="AL294" s="122">
        <v>403.80303410552631</v>
      </c>
      <c r="AM294" s="119">
        <v>228.34628444971244</v>
      </c>
      <c r="AN294" s="122">
        <v>257.50080101594256</v>
      </c>
      <c r="AO294" s="119">
        <v>3.12</v>
      </c>
      <c r="AP294" s="119">
        <v>228.34628444971244</v>
      </c>
      <c r="AQ294" s="119">
        <v>228.34628444971244</v>
      </c>
      <c r="AR294" s="122">
        <v>257.50080101594256</v>
      </c>
      <c r="AS294" s="22">
        <v>127</v>
      </c>
      <c r="AT294" s="119">
        <v>228.34628444971244</v>
      </c>
      <c r="AU294" s="119">
        <v>228.34628444971244</v>
      </c>
      <c r="AV294" s="119">
        <v>228.34628444971244</v>
      </c>
      <c r="AW294" s="122">
        <v>257.50080101594256</v>
      </c>
    </row>
    <row r="295" spans="1:49" x14ac:dyDescent="0.25">
      <c r="A295" s="3">
        <v>244</v>
      </c>
      <c r="B295" s="122">
        <v>412.32230054955915</v>
      </c>
      <c r="C295" s="122">
        <v>412.32230054955915</v>
      </c>
      <c r="D295" s="22">
        <v>127</v>
      </c>
      <c r="E295" s="119">
        <v>228.81051747547804</v>
      </c>
      <c r="F295" s="122">
        <v>257.60268753478755</v>
      </c>
      <c r="G295" s="119">
        <v>228.81051747547804</v>
      </c>
      <c r="H295" s="119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2">
        <v>257.60268753478755</v>
      </c>
      <c r="N295" s="119">
        <v>228.81051747547804</v>
      </c>
      <c r="O295" s="122">
        <v>257.60268753478755</v>
      </c>
      <c r="P295" s="122">
        <v>412.32230054955915</v>
      </c>
      <c r="Q295" s="119">
        <v>228.81051747547804</v>
      </c>
      <c r="R295" s="122">
        <v>257.60268753478755</v>
      </c>
      <c r="S295" s="122">
        <v>257.60268753478755</v>
      </c>
      <c r="T295" s="22">
        <v>127</v>
      </c>
      <c r="U295" s="22">
        <v>127</v>
      </c>
      <c r="V295" s="122">
        <v>257.60268753478755</v>
      </c>
      <c r="W295" s="119">
        <v>228.81051747547804</v>
      </c>
      <c r="X295" s="122">
        <v>257.60268753478755</v>
      </c>
      <c r="Y295" s="72">
        <v>43.2</v>
      </c>
      <c r="Z295" s="119">
        <v>228.81051747547804</v>
      </c>
      <c r="AA295" s="119">
        <v>228.81051747547804</v>
      </c>
      <c r="AB295" s="119">
        <v>228.81051747547804</v>
      </c>
      <c r="AC295" s="22">
        <v>127</v>
      </c>
      <c r="AD295" s="119">
        <v>228.81051747547804</v>
      </c>
      <c r="AE295" s="119">
        <v>228.81051747547804</v>
      </c>
      <c r="AF295" s="119">
        <v>228.81051747547804</v>
      </c>
      <c r="AG295" s="119">
        <v>228.81051747547804</v>
      </c>
      <c r="AH295" s="119">
        <v>228.81051747547804</v>
      </c>
      <c r="AI295" s="119">
        <v>228.81051747547804</v>
      </c>
      <c r="AJ295" s="119">
        <v>228.81051747547804</v>
      </c>
      <c r="AK295" s="119">
        <v>228.81051747547804</v>
      </c>
      <c r="AL295" s="122">
        <v>412.32230054955915</v>
      </c>
      <c r="AM295" s="119">
        <v>228.81051747547804</v>
      </c>
      <c r="AN295" s="122">
        <v>257.60268753478755</v>
      </c>
      <c r="AO295" s="119">
        <v>3.12</v>
      </c>
      <c r="AP295" s="119">
        <v>228.81051747547804</v>
      </c>
      <c r="AQ295" s="119">
        <v>228.81051747547804</v>
      </c>
      <c r="AR295" s="122">
        <v>257.60268753478755</v>
      </c>
      <c r="AS295" s="22">
        <v>127</v>
      </c>
      <c r="AT295" s="119">
        <v>228.81051747547804</v>
      </c>
      <c r="AU295" s="119">
        <v>228.81051747547804</v>
      </c>
      <c r="AV295" s="119">
        <v>228.81051747547804</v>
      </c>
      <c r="AW295" s="122">
        <v>257.60268753478755</v>
      </c>
    </row>
    <row r="296" spans="1:49" x14ac:dyDescent="0.25">
      <c r="A296" s="3">
        <v>245</v>
      </c>
      <c r="B296" s="122">
        <v>411.19312844098624</v>
      </c>
      <c r="C296" s="122">
        <v>411.19312844098624</v>
      </c>
      <c r="D296" s="22">
        <v>127</v>
      </c>
      <c r="E296" s="119">
        <v>224.94762489196336</v>
      </c>
      <c r="F296" s="122">
        <v>251.81702076872551</v>
      </c>
      <c r="G296" s="119">
        <v>224.94762489196336</v>
      </c>
      <c r="H296" s="119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2">
        <v>251.81702076872551</v>
      </c>
      <c r="N296" s="119">
        <v>224.94762489196336</v>
      </c>
      <c r="O296" s="122">
        <v>251.81702076872551</v>
      </c>
      <c r="P296" s="122">
        <v>411.19312844098624</v>
      </c>
      <c r="Q296" s="119">
        <v>224.94762489196336</v>
      </c>
      <c r="R296" s="122">
        <v>251.81702076872551</v>
      </c>
      <c r="S296" s="122">
        <v>251.81702076872551</v>
      </c>
      <c r="T296" s="22">
        <v>127</v>
      </c>
      <c r="U296" s="22">
        <v>127</v>
      </c>
      <c r="V296" s="122">
        <v>251.81702076872551</v>
      </c>
      <c r="W296" s="119">
        <v>224.94762489196336</v>
      </c>
      <c r="X296" s="122">
        <v>251.81702076872551</v>
      </c>
      <c r="Y296" s="72">
        <v>43.2</v>
      </c>
      <c r="Z296" s="119">
        <v>224.94762489196336</v>
      </c>
      <c r="AA296" s="119">
        <v>224.94762489196336</v>
      </c>
      <c r="AB296" s="119">
        <v>224.94762489196336</v>
      </c>
      <c r="AC296" s="22">
        <v>127</v>
      </c>
      <c r="AD296" s="119">
        <v>224.94762489196336</v>
      </c>
      <c r="AE296" s="119">
        <v>224.94762489196336</v>
      </c>
      <c r="AF296" s="119">
        <v>224.94762489196336</v>
      </c>
      <c r="AG296" s="119">
        <v>224.94762489196336</v>
      </c>
      <c r="AH296" s="119">
        <v>224.94762489196336</v>
      </c>
      <c r="AI296" s="119">
        <v>224.94762489196336</v>
      </c>
      <c r="AJ296" s="119">
        <v>224.94762489196336</v>
      </c>
      <c r="AK296" s="119">
        <v>224.94762489196336</v>
      </c>
      <c r="AL296" s="122">
        <v>411.19312844098624</v>
      </c>
      <c r="AM296" s="119">
        <v>224.94762489196336</v>
      </c>
      <c r="AN296" s="122">
        <v>251.81702076872551</v>
      </c>
      <c r="AO296" s="119">
        <v>3.12</v>
      </c>
      <c r="AP296" s="119">
        <v>224.94762489196336</v>
      </c>
      <c r="AQ296" s="119">
        <v>224.94762489196336</v>
      </c>
      <c r="AR296" s="122">
        <v>251.81702076872551</v>
      </c>
      <c r="AS296" s="22">
        <v>127</v>
      </c>
      <c r="AT296" s="119">
        <v>224.94762489196336</v>
      </c>
      <c r="AU296" s="119">
        <v>224.94762489196336</v>
      </c>
      <c r="AV296" s="119">
        <v>224.94762489196336</v>
      </c>
      <c r="AW296" s="122">
        <v>251.81702076872551</v>
      </c>
    </row>
    <row r="297" spans="1:49" x14ac:dyDescent="0.25">
      <c r="A297" s="3">
        <v>246</v>
      </c>
      <c r="B297" s="122">
        <v>404.33156461481167</v>
      </c>
      <c r="C297" s="122">
        <v>404.33156461481167</v>
      </c>
      <c r="D297" s="22">
        <v>127</v>
      </c>
      <c r="E297" s="119">
        <v>217.21881268407753</v>
      </c>
      <c r="F297" s="122">
        <v>240.86398886377492</v>
      </c>
      <c r="G297" s="119">
        <v>217.21881268407753</v>
      </c>
      <c r="H297" s="119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2">
        <v>240.86398886377492</v>
      </c>
      <c r="N297" s="119">
        <v>217.21881268407753</v>
      </c>
      <c r="O297" s="122">
        <v>240.86398886377492</v>
      </c>
      <c r="P297" s="122">
        <v>404.33156461481167</v>
      </c>
      <c r="Q297" s="119">
        <v>217.21881268407753</v>
      </c>
      <c r="R297" s="122">
        <v>240.86398886377492</v>
      </c>
      <c r="S297" s="122">
        <v>240.86398886377492</v>
      </c>
      <c r="T297" s="22">
        <v>127</v>
      </c>
      <c r="U297" s="22">
        <v>127</v>
      </c>
      <c r="V297" s="122">
        <v>240.86398886377492</v>
      </c>
      <c r="W297" s="119">
        <v>217.21881268407753</v>
      </c>
      <c r="X297" s="122">
        <v>240.86398886377492</v>
      </c>
      <c r="Y297" s="72">
        <v>43.2</v>
      </c>
      <c r="Z297" s="119">
        <v>217.21881268407753</v>
      </c>
      <c r="AA297" s="119">
        <v>217.21881268407753</v>
      </c>
      <c r="AB297" s="119">
        <v>217.21881268407753</v>
      </c>
      <c r="AC297" s="22">
        <v>127</v>
      </c>
      <c r="AD297" s="119">
        <v>217.21881268407753</v>
      </c>
      <c r="AE297" s="119">
        <v>217.21881268407753</v>
      </c>
      <c r="AF297" s="119">
        <v>217.21881268407753</v>
      </c>
      <c r="AG297" s="119">
        <v>217.21881268407753</v>
      </c>
      <c r="AH297" s="119">
        <v>217.21881268407753</v>
      </c>
      <c r="AI297" s="119">
        <v>217.21881268407753</v>
      </c>
      <c r="AJ297" s="119">
        <v>217.21881268407753</v>
      </c>
      <c r="AK297" s="119">
        <v>217.21881268407753</v>
      </c>
      <c r="AL297" s="122">
        <v>404.33156461481167</v>
      </c>
      <c r="AM297" s="119">
        <v>217.21881268407753</v>
      </c>
      <c r="AN297" s="122">
        <v>240.86398886377492</v>
      </c>
      <c r="AO297" s="119">
        <v>3.12</v>
      </c>
      <c r="AP297" s="119">
        <v>217.21881268407753</v>
      </c>
      <c r="AQ297" s="119">
        <v>217.21881268407753</v>
      </c>
      <c r="AR297" s="122">
        <v>240.86398886377492</v>
      </c>
      <c r="AS297" s="22">
        <v>127</v>
      </c>
      <c r="AT297" s="119">
        <v>217.21881268407753</v>
      </c>
      <c r="AU297" s="119">
        <v>217.21881268407753</v>
      </c>
      <c r="AV297" s="119">
        <v>217.21881268407753</v>
      </c>
      <c r="AW297" s="122">
        <v>240.86398886377492</v>
      </c>
    </row>
    <row r="298" spans="1:49" x14ac:dyDescent="0.25">
      <c r="A298" s="3">
        <v>247</v>
      </c>
      <c r="B298" s="122">
        <v>396.16257169425762</v>
      </c>
      <c r="C298" s="122">
        <v>396.16257169425762</v>
      </c>
      <c r="D298" s="22">
        <v>127</v>
      </c>
      <c r="E298" s="119">
        <v>207.61616455245115</v>
      </c>
      <c r="F298" s="122">
        <v>227.42941733894514</v>
      </c>
      <c r="G298" s="119">
        <v>207.61616455245115</v>
      </c>
      <c r="H298" s="119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2">
        <v>227.42941733894514</v>
      </c>
      <c r="N298" s="119">
        <v>207.61616455245115</v>
      </c>
      <c r="O298" s="122">
        <v>227.42941733894514</v>
      </c>
      <c r="P298" s="122">
        <v>396.16257169425762</v>
      </c>
      <c r="Q298" s="119">
        <v>207.61616455245115</v>
      </c>
      <c r="R298" s="122">
        <v>227.42941733894514</v>
      </c>
      <c r="S298" s="122">
        <v>227.42941733894514</v>
      </c>
      <c r="T298" s="22">
        <v>127</v>
      </c>
      <c r="U298" s="22">
        <v>127</v>
      </c>
      <c r="V298" s="122">
        <v>227.42941733894514</v>
      </c>
      <c r="W298" s="119">
        <v>207.61616455245115</v>
      </c>
      <c r="X298" s="122">
        <v>227.42941733894514</v>
      </c>
      <c r="Y298" s="72">
        <v>43.2</v>
      </c>
      <c r="Z298" s="119">
        <v>207.61616455245115</v>
      </c>
      <c r="AA298" s="119">
        <v>207.61616455245115</v>
      </c>
      <c r="AB298" s="119">
        <v>207.61616455245115</v>
      </c>
      <c r="AC298" s="22">
        <v>127</v>
      </c>
      <c r="AD298" s="119">
        <v>207.61616455245115</v>
      </c>
      <c r="AE298" s="119">
        <v>207.61616455245115</v>
      </c>
      <c r="AF298" s="119">
        <v>207.61616455245115</v>
      </c>
      <c r="AG298" s="119">
        <v>207.61616455245115</v>
      </c>
      <c r="AH298" s="119">
        <v>207.61616455245115</v>
      </c>
      <c r="AI298" s="119">
        <v>207.61616455245115</v>
      </c>
      <c r="AJ298" s="119">
        <v>207.61616455245115</v>
      </c>
      <c r="AK298" s="119">
        <v>207.61616455245115</v>
      </c>
      <c r="AL298" s="122">
        <v>396.16257169425762</v>
      </c>
      <c r="AM298" s="119">
        <v>207.61616455245115</v>
      </c>
      <c r="AN298" s="122">
        <v>227.42941733894514</v>
      </c>
      <c r="AO298" s="119">
        <v>3.12</v>
      </c>
      <c r="AP298" s="119">
        <v>207.61616455245115</v>
      </c>
      <c r="AQ298" s="119">
        <v>207.61616455245115</v>
      </c>
      <c r="AR298" s="122">
        <v>227.42941733894514</v>
      </c>
      <c r="AS298" s="22">
        <v>127</v>
      </c>
      <c r="AT298" s="119">
        <v>207.61616455245115</v>
      </c>
      <c r="AU298" s="119">
        <v>207.61616455245115</v>
      </c>
      <c r="AV298" s="119">
        <v>207.61616455245115</v>
      </c>
      <c r="AW298" s="122">
        <v>227.42941733894514</v>
      </c>
    </row>
    <row r="299" spans="1:49" x14ac:dyDescent="0.25">
      <c r="A299" s="3">
        <v>248</v>
      </c>
      <c r="B299" s="122">
        <v>390.21866463833976</v>
      </c>
      <c r="C299" s="122">
        <v>390.21866463833976</v>
      </c>
      <c r="D299" s="22">
        <v>127</v>
      </c>
      <c r="E299" s="119">
        <v>198.32722196952625</v>
      </c>
      <c r="F299" s="122">
        <v>214.54991209126618</v>
      </c>
      <c r="G299" s="119">
        <v>198.32722196952625</v>
      </c>
      <c r="H299" s="119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2">
        <v>214.54991209126618</v>
      </c>
      <c r="N299" s="119">
        <v>198.32722196952625</v>
      </c>
      <c r="O299" s="122">
        <v>214.54991209126618</v>
      </c>
      <c r="P299" s="122">
        <v>390.21866463833976</v>
      </c>
      <c r="Q299" s="119">
        <v>198.32722196952625</v>
      </c>
      <c r="R299" s="122">
        <v>214.54991209126618</v>
      </c>
      <c r="S299" s="122">
        <v>214.54991209126618</v>
      </c>
      <c r="T299" s="22">
        <v>127</v>
      </c>
      <c r="U299" s="22">
        <v>127</v>
      </c>
      <c r="V299" s="122">
        <v>214.54991209126618</v>
      </c>
      <c r="W299" s="119">
        <v>198.32722196952625</v>
      </c>
      <c r="X299" s="122">
        <v>214.54991209126618</v>
      </c>
      <c r="Y299" s="72">
        <v>43.2</v>
      </c>
      <c r="Z299" s="119">
        <v>198.32722196952625</v>
      </c>
      <c r="AA299" s="119">
        <v>198.32722196952625</v>
      </c>
      <c r="AB299" s="119">
        <v>198.32722196952625</v>
      </c>
      <c r="AC299" s="22">
        <v>127</v>
      </c>
      <c r="AD299" s="119">
        <v>198.32722196952625</v>
      </c>
      <c r="AE299" s="119">
        <v>198.32722196952625</v>
      </c>
      <c r="AF299" s="119">
        <v>198.32722196952625</v>
      </c>
      <c r="AG299" s="119">
        <v>198.32722196952625</v>
      </c>
      <c r="AH299" s="119">
        <v>198.32722196952625</v>
      </c>
      <c r="AI299" s="119">
        <v>198.32722196952625</v>
      </c>
      <c r="AJ299" s="119">
        <v>198.32722196952625</v>
      </c>
      <c r="AK299" s="119">
        <v>198.32722196952625</v>
      </c>
      <c r="AL299" s="122">
        <v>390.21866463833976</v>
      </c>
      <c r="AM299" s="119">
        <v>198.32722196952625</v>
      </c>
      <c r="AN299" s="122">
        <v>214.54991209126618</v>
      </c>
      <c r="AO299" s="119">
        <v>3.12</v>
      </c>
      <c r="AP299" s="119">
        <v>198.32722196952625</v>
      </c>
      <c r="AQ299" s="119">
        <v>198.32722196952625</v>
      </c>
      <c r="AR299" s="122">
        <v>214.54991209126618</v>
      </c>
      <c r="AS299" s="22">
        <v>127</v>
      </c>
      <c r="AT299" s="119">
        <v>198.32722196952625</v>
      </c>
      <c r="AU299" s="119">
        <v>198.32722196952625</v>
      </c>
      <c r="AV299" s="119">
        <v>198.32722196952625</v>
      </c>
      <c r="AW299" s="122">
        <v>214.54991209126618</v>
      </c>
    </row>
    <row r="300" spans="1:49" x14ac:dyDescent="0.25">
      <c r="A300" s="3">
        <v>249</v>
      </c>
      <c r="B300" s="122">
        <v>403.7946248569117</v>
      </c>
      <c r="C300" s="122">
        <v>403.7946248569117</v>
      </c>
      <c r="D300" s="22">
        <v>127</v>
      </c>
      <c r="E300" s="119">
        <v>198.98724314914676</v>
      </c>
      <c r="F300" s="122">
        <v>214.5866954858852</v>
      </c>
      <c r="G300" s="119">
        <v>198.98724314914676</v>
      </c>
      <c r="H300" s="119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2">
        <v>214.5866954858852</v>
      </c>
      <c r="N300" s="119">
        <v>198.98724314914676</v>
      </c>
      <c r="O300" s="122">
        <v>214.5866954858852</v>
      </c>
      <c r="P300" s="122">
        <v>403.7946248569117</v>
      </c>
      <c r="Q300" s="119">
        <v>198.98724314914676</v>
      </c>
      <c r="R300" s="122">
        <v>214.5866954858852</v>
      </c>
      <c r="S300" s="122">
        <v>214.5866954858852</v>
      </c>
      <c r="T300" s="22">
        <v>127</v>
      </c>
      <c r="U300" s="22">
        <v>127</v>
      </c>
      <c r="V300" s="122">
        <v>214.5866954858852</v>
      </c>
      <c r="W300" s="119">
        <v>198.98724314914676</v>
      </c>
      <c r="X300" s="122">
        <v>214.5866954858852</v>
      </c>
      <c r="Y300" s="72">
        <v>43.2</v>
      </c>
      <c r="Z300" s="119">
        <v>198.98724314914676</v>
      </c>
      <c r="AA300" s="119">
        <v>198.98724314914676</v>
      </c>
      <c r="AB300" s="119">
        <v>198.98724314914676</v>
      </c>
      <c r="AC300" s="22">
        <v>127</v>
      </c>
      <c r="AD300" s="119">
        <v>198.98724314914676</v>
      </c>
      <c r="AE300" s="119">
        <v>198.98724314914676</v>
      </c>
      <c r="AF300" s="119">
        <v>198.98724314914676</v>
      </c>
      <c r="AG300" s="119">
        <v>198.98724314914676</v>
      </c>
      <c r="AH300" s="119">
        <v>198.98724314914676</v>
      </c>
      <c r="AI300" s="119">
        <v>198.98724314914676</v>
      </c>
      <c r="AJ300" s="119">
        <v>198.98724314914676</v>
      </c>
      <c r="AK300" s="119">
        <v>198.98724314914676</v>
      </c>
      <c r="AL300" s="122">
        <v>403.7946248569117</v>
      </c>
      <c r="AM300" s="119">
        <v>198.98724314914676</v>
      </c>
      <c r="AN300" s="122">
        <v>214.5866954858852</v>
      </c>
      <c r="AO300" s="119">
        <v>3.12</v>
      </c>
      <c r="AP300" s="119">
        <v>198.98724314914676</v>
      </c>
      <c r="AQ300" s="119">
        <v>198.98724314914676</v>
      </c>
      <c r="AR300" s="122">
        <v>214.5866954858852</v>
      </c>
      <c r="AS300" s="22">
        <v>127</v>
      </c>
      <c r="AT300" s="119">
        <v>198.98724314914676</v>
      </c>
      <c r="AU300" s="119">
        <v>198.98724314914676</v>
      </c>
      <c r="AV300" s="119">
        <v>198.98724314914676</v>
      </c>
      <c r="AW300" s="122">
        <v>214.5866954858852</v>
      </c>
    </row>
    <row r="301" spans="1:49" x14ac:dyDescent="0.25">
      <c r="A301" s="3">
        <v>250</v>
      </c>
      <c r="B301" s="122">
        <v>412.44330593399025</v>
      </c>
      <c r="C301" s="122">
        <v>412.44330593399025</v>
      </c>
      <c r="D301" s="22">
        <v>127</v>
      </c>
      <c r="E301" s="119">
        <v>199.97728329085777</v>
      </c>
      <c r="F301" s="122">
        <v>214.81050028130511</v>
      </c>
      <c r="G301" s="119">
        <v>199.97728329085777</v>
      </c>
      <c r="H301" s="119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2">
        <v>214.81050028130511</v>
      </c>
      <c r="N301" s="119">
        <v>199.97728329085777</v>
      </c>
      <c r="O301" s="122">
        <v>214.81050028130511</v>
      </c>
      <c r="P301" s="122">
        <v>412.44330593399025</v>
      </c>
      <c r="Q301" s="119">
        <v>199.97728329085777</v>
      </c>
      <c r="R301" s="122">
        <v>214.81050028130511</v>
      </c>
      <c r="S301" s="122">
        <v>214.81050028130511</v>
      </c>
      <c r="T301" s="22">
        <v>127</v>
      </c>
      <c r="U301" s="22">
        <v>127</v>
      </c>
      <c r="V301" s="122">
        <v>214.81050028130511</v>
      </c>
      <c r="W301" s="119">
        <v>199.97728329085777</v>
      </c>
      <c r="X301" s="122">
        <v>214.81050028130511</v>
      </c>
      <c r="Y301" s="72">
        <v>43.2</v>
      </c>
      <c r="Z301" s="119">
        <v>199.97728329085777</v>
      </c>
      <c r="AA301" s="119">
        <v>199.97728329085777</v>
      </c>
      <c r="AB301" s="119">
        <v>199.97728329085777</v>
      </c>
      <c r="AC301" s="22">
        <v>127</v>
      </c>
      <c r="AD301" s="119">
        <v>199.97728329085777</v>
      </c>
      <c r="AE301" s="119">
        <v>199.97728329085777</v>
      </c>
      <c r="AF301" s="119">
        <v>199.97728329085777</v>
      </c>
      <c r="AG301" s="119">
        <v>199.97728329085777</v>
      </c>
      <c r="AH301" s="119">
        <v>199.97728329085777</v>
      </c>
      <c r="AI301" s="119">
        <v>199.97728329085777</v>
      </c>
      <c r="AJ301" s="119">
        <v>199.97728329085777</v>
      </c>
      <c r="AK301" s="119">
        <v>199.97728329085777</v>
      </c>
      <c r="AL301" s="122">
        <v>412.44330593399025</v>
      </c>
      <c r="AM301" s="119">
        <v>199.97728329085777</v>
      </c>
      <c r="AN301" s="122">
        <v>214.81050028130511</v>
      </c>
      <c r="AO301" s="119">
        <v>3.12</v>
      </c>
      <c r="AP301" s="119">
        <v>199.97728329085777</v>
      </c>
      <c r="AQ301" s="119">
        <v>199.97728329085777</v>
      </c>
      <c r="AR301" s="122">
        <v>214.81050028130511</v>
      </c>
      <c r="AS301" s="22">
        <v>127</v>
      </c>
      <c r="AT301" s="119">
        <v>199.97728329085777</v>
      </c>
      <c r="AU301" s="119">
        <v>199.97728329085777</v>
      </c>
      <c r="AV301" s="119">
        <v>199.97728329085777</v>
      </c>
      <c r="AW301" s="122">
        <v>214.81050028130511</v>
      </c>
    </row>
    <row r="302" spans="1:49" x14ac:dyDescent="0.25">
      <c r="A302" s="3">
        <v>251</v>
      </c>
      <c r="B302" s="122">
        <v>411.11678266454891</v>
      </c>
      <c r="C302" s="122">
        <v>411.11678266454891</v>
      </c>
      <c r="D302" s="22">
        <v>127</v>
      </c>
      <c r="E302" s="119">
        <v>197.81868812929275</v>
      </c>
      <c r="F302" s="122">
        <v>210.9336453478322</v>
      </c>
      <c r="G302" s="119">
        <v>197.81868812929275</v>
      </c>
      <c r="H302" s="119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2">
        <v>210.9336453478322</v>
      </c>
      <c r="N302" s="119">
        <v>197.81868812929275</v>
      </c>
      <c r="O302" s="122">
        <v>210.9336453478322</v>
      </c>
      <c r="P302" s="122">
        <v>411.11678266454891</v>
      </c>
      <c r="Q302" s="119">
        <v>197.81868812929275</v>
      </c>
      <c r="R302" s="122">
        <v>210.9336453478322</v>
      </c>
      <c r="S302" s="122">
        <v>210.9336453478322</v>
      </c>
      <c r="T302" s="22">
        <v>127</v>
      </c>
      <c r="U302" s="22">
        <v>127</v>
      </c>
      <c r="V302" s="122">
        <v>210.9336453478322</v>
      </c>
      <c r="W302" s="119">
        <v>197.81868812929275</v>
      </c>
      <c r="X302" s="122">
        <v>210.9336453478322</v>
      </c>
      <c r="Y302" s="72">
        <v>43.2</v>
      </c>
      <c r="Z302" s="119">
        <v>197.81868812929275</v>
      </c>
      <c r="AA302" s="119">
        <v>197.81868812929275</v>
      </c>
      <c r="AB302" s="119">
        <v>197.81868812929275</v>
      </c>
      <c r="AC302" s="22">
        <v>127</v>
      </c>
      <c r="AD302" s="119">
        <v>197.81868812929275</v>
      </c>
      <c r="AE302" s="119">
        <v>197.81868812929275</v>
      </c>
      <c r="AF302" s="119">
        <v>197.81868812929275</v>
      </c>
      <c r="AG302" s="119">
        <v>197.81868812929275</v>
      </c>
      <c r="AH302" s="119">
        <v>197.81868812929275</v>
      </c>
      <c r="AI302" s="119">
        <v>197.81868812929275</v>
      </c>
      <c r="AJ302" s="119">
        <v>197.81868812929275</v>
      </c>
      <c r="AK302" s="119">
        <v>197.81868812929275</v>
      </c>
      <c r="AL302" s="122">
        <v>411.11678266454891</v>
      </c>
      <c r="AM302" s="119">
        <v>197.81868812929275</v>
      </c>
      <c r="AN302" s="122">
        <v>210.9336453478322</v>
      </c>
      <c r="AO302" s="119">
        <v>3.12</v>
      </c>
      <c r="AP302" s="119">
        <v>197.81868812929275</v>
      </c>
      <c r="AQ302" s="119">
        <v>197.81868812929275</v>
      </c>
      <c r="AR302" s="122">
        <v>210.9336453478322</v>
      </c>
      <c r="AS302" s="22">
        <v>127</v>
      </c>
      <c r="AT302" s="119">
        <v>197.81868812929275</v>
      </c>
      <c r="AU302" s="119">
        <v>197.81868812929275</v>
      </c>
      <c r="AV302" s="119">
        <v>197.81868812929275</v>
      </c>
      <c r="AW302" s="122">
        <v>210.9336453478322</v>
      </c>
    </row>
    <row r="303" spans="1:49" x14ac:dyDescent="0.25">
      <c r="A303" s="3">
        <v>252</v>
      </c>
      <c r="B303" s="122">
        <v>412.73650311905817</v>
      </c>
      <c r="C303" s="122">
        <v>412.73650311905817</v>
      </c>
      <c r="D303" s="22">
        <v>127</v>
      </c>
      <c r="E303" s="119">
        <v>196.75324777360225</v>
      </c>
      <c r="F303" s="122">
        <v>208.61963418013357</v>
      </c>
      <c r="G303" s="119">
        <v>196.75324777360225</v>
      </c>
      <c r="H303" s="119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2">
        <v>208.61963418013357</v>
      </c>
      <c r="N303" s="119">
        <v>196.75324777360225</v>
      </c>
      <c r="O303" s="122">
        <v>208.61963418013357</v>
      </c>
      <c r="P303" s="122">
        <v>412.73650311905817</v>
      </c>
      <c r="Q303" s="119">
        <v>196.75324777360225</v>
      </c>
      <c r="R303" s="122">
        <v>208.61963418013357</v>
      </c>
      <c r="S303" s="122">
        <v>208.61963418013357</v>
      </c>
      <c r="T303" s="22">
        <v>127</v>
      </c>
      <c r="U303" s="22">
        <v>127</v>
      </c>
      <c r="V303" s="122">
        <v>208.61963418013357</v>
      </c>
      <c r="W303" s="119">
        <v>196.75324777360225</v>
      </c>
      <c r="X303" s="122">
        <v>208.61963418013357</v>
      </c>
      <c r="Y303" s="72">
        <v>43.2</v>
      </c>
      <c r="Z303" s="119">
        <v>196.75324777360225</v>
      </c>
      <c r="AA303" s="119">
        <v>196.75324777360225</v>
      </c>
      <c r="AB303" s="119">
        <v>196.75324777360225</v>
      </c>
      <c r="AC303" s="22">
        <v>127</v>
      </c>
      <c r="AD303" s="119">
        <v>196.75324777360225</v>
      </c>
      <c r="AE303" s="119">
        <v>196.75324777360225</v>
      </c>
      <c r="AF303" s="119">
        <v>196.75324777360225</v>
      </c>
      <c r="AG303" s="119">
        <v>196.75324777360225</v>
      </c>
      <c r="AH303" s="119">
        <v>196.75324777360225</v>
      </c>
      <c r="AI303" s="119">
        <v>196.75324777360225</v>
      </c>
      <c r="AJ303" s="119">
        <v>196.75324777360225</v>
      </c>
      <c r="AK303" s="119">
        <v>196.75324777360225</v>
      </c>
      <c r="AL303" s="122">
        <v>412.73650311905817</v>
      </c>
      <c r="AM303" s="119">
        <v>196.75324777360225</v>
      </c>
      <c r="AN303" s="122">
        <v>208.61963418013357</v>
      </c>
      <c r="AO303" s="119">
        <v>3.12</v>
      </c>
      <c r="AP303" s="119">
        <v>196.75324777360225</v>
      </c>
      <c r="AQ303" s="119">
        <v>196.75324777360225</v>
      </c>
      <c r="AR303" s="122">
        <v>208.61963418013357</v>
      </c>
      <c r="AS303" s="22">
        <v>127</v>
      </c>
      <c r="AT303" s="119">
        <v>196.75324777360225</v>
      </c>
      <c r="AU303" s="119">
        <v>196.75324777360225</v>
      </c>
      <c r="AV303" s="119">
        <v>196.75324777360225</v>
      </c>
      <c r="AW303" s="122">
        <v>208.61963418013357</v>
      </c>
    </row>
    <row r="304" spans="1:49" x14ac:dyDescent="0.25">
      <c r="A304" s="3">
        <v>253</v>
      </c>
      <c r="B304" s="122">
        <v>417.9721520713581</v>
      </c>
      <c r="C304" s="122">
        <v>417.9721520713581</v>
      </c>
      <c r="D304" s="22">
        <v>127</v>
      </c>
      <c r="E304" s="119">
        <v>197.72959740202899</v>
      </c>
      <c r="F304" s="122">
        <v>208.84018604929688</v>
      </c>
      <c r="G304" s="119">
        <v>197.72959740202899</v>
      </c>
      <c r="H304" s="119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2">
        <v>208.84018604929688</v>
      </c>
      <c r="N304" s="119">
        <v>197.72959740202899</v>
      </c>
      <c r="O304" s="122">
        <v>208.84018604929688</v>
      </c>
      <c r="P304" s="122">
        <v>417.9721520713581</v>
      </c>
      <c r="Q304" s="119">
        <v>197.72959740202899</v>
      </c>
      <c r="R304" s="122">
        <v>208.84018604929688</v>
      </c>
      <c r="S304" s="122">
        <v>208.84018604929688</v>
      </c>
      <c r="T304" s="22">
        <v>127</v>
      </c>
      <c r="U304" s="22">
        <v>127</v>
      </c>
      <c r="V304" s="122">
        <v>208.84018604929688</v>
      </c>
      <c r="W304" s="119">
        <v>197.72959740202899</v>
      </c>
      <c r="X304" s="122">
        <v>208.84018604929688</v>
      </c>
      <c r="Y304" s="72">
        <v>43.2</v>
      </c>
      <c r="Z304" s="119">
        <v>197.72959740202899</v>
      </c>
      <c r="AA304" s="119">
        <v>197.72959740202899</v>
      </c>
      <c r="AB304" s="119">
        <v>197.72959740202899</v>
      </c>
      <c r="AC304" s="22">
        <v>127</v>
      </c>
      <c r="AD304" s="119">
        <v>197.72959740202899</v>
      </c>
      <c r="AE304" s="119">
        <v>197.72959740202899</v>
      </c>
      <c r="AF304" s="119">
        <v>197.72959740202899</v>
      </c>
      <c r="AG304" s="119">
        <v>197.72959740202899</v>
      </c>
      <c r="AH304" s="119">
        <v>197.72959740202899</v>
      </c>
      <c r="AI304" s="119">
        <v>197.72959740202899</v>
      </c>
      <c r="AJ304" s="119">
        <v>197.72959740202899</v>
      </c>
      <c r="AK304" s="119">
        <v>197.72959740202899</v>
      </c>
      <c r="AL304" s="122">
        <v>417.9721520713581</v>
      </c>
      <c r="AM304" s="119">
        <v>197.72959740202899</v>
      </c>
      <c r="AN304" s="122">
        <v>208.84018604929688</v>
      </c>
      <c r="AO304" s="119">
        <v>3.12</v>
      </c>
      <c r="AP304" s="119">
        <v>197.72959740202899</v>
      </c>
      <c r="AQ304" s="119">
        <v>197.72959740202899</v>
      </c>
      <c r="AR304" s="122">
        <v>208.84018604929688</v>
      </c>
      <c r="AS304" s="22">
        <v>127</v>
      </c>
      <c r="AT304" s="119">
        <v>197.72959740202899</v>
      </c>
      <c r="AU304" s="119">
        <v>197.72959740202899</v>
      </c>
      <c r="AV304" s="119">
        <v>197.72959740202899</v>
      </c>
      <c r="AW304" s="122">
        <v>208.84018604929688</v>
      </c>
    </row>
    <row r="305" spans="1:49" x14ac:dyDescent="0.25">
      <c r="A305" s="3">
        <v>254</v>
      </c>
      <c r="B305" s="122">
        <v>420.73557670441249</v>
      </c>
      <c r="C305" s="122">
        <v>420.73557670441249</v>
      </c>
      <c r="D305" s="22">
        <v>127</v>
      </c>
      <c r="E305" s="119">
        <v>198.59556613854636</v>
      </c>
      <c r="F305" s="122">
        <v>208.83333251290384</v>
      </c>
      <c r="G305" s="119">
        <v>198.59556613854636</v>
      </c>
      <c r="H305" s="119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2">
        <v>208.83333251290384</v>
      </c>
      <c r="N305" s="119">
        <v>198.59556613854636</v>
      </c>
      <c r="O305" s="122">
        <v>208.83333251290384</v>
      </c>
      <c r="P305" s="122">
        <v>420.73557670441249</v>
      </c>
      <c r="Q305" s="119">
        <v>198.59556613854636</v>
      </c>
      <c r="R305" s="122">
        <v>208.83333251290384</v>
      </c>
      <c r="S305" s="122">
        <v>208.83333251290384</v>
      </c>
      <c r="T305" s="22">
        <v>127</v>
      </c>
      <c r="U305" s="22">
        <v>127</v>
      </c>
      <c r="V305" s="122">
        <v>208.83333251290384</v>
      </c>
      <c r="W305" s="119">
        <v>198.59556613854636</v>
      </c>
      <c r="X305" s="122">
        <v>208.83333251290384</v>
      </c>
      <c r="Y305" s="72">
        <v>43.2</v>
      </c>
      <c r="Z305" s="119">
        <v>198.59556613854636</v>
      </c>
      <c r="AA305" s="119">
        <v>198.59556613854636</v>
      </c>
      <c r="AB305" s="119">
        <v>198.59556613854636</v>
      </c>
      <c r="AC305" s="22">
        <v>127</v>
      </c>
      <c r="AD305" s="119">
        <v>198.59556613854636</v>
      </c>
      <c r="AE305" s="119">
        <v>198.59556613854636</v>
      </c>
      <c r="AF305" s="119">
        <v>198.59556613854636</v>
      </c>
      <c r="AG305" s="119">
        <v>198.59556613854636</v>
      </c>
      <c r="AH305" s="119">
        <v>198.59556613854636</v>
      </c>
      <c r="AI305" s="119">
        <v>198.59556613854636</v>
      </c>
      <c r="AJ305" s="119">
        <v>198.59556613854636</v>
      </c>
      <c r="AK305" s="119">
        <v>198.59556613854636</v>
      </c>
      <c r="AL305" s="122">
        <v>420.73557670441249</v>
      </c>
      <c r="AM305" s="119">
        <v>198.59556613854636</v>
      </c>
      <c r="AN305" s="122">
        <v>208.83333251290384</v>
      </c>
      <c r="AO305" s="119">
        <v>3.12</v>
      </c>
      <c r="AP305" s="119">
        <v>198.59556613854636</v>
      </c>
      <c r="AQ305" s="119">
        <v>198.59556613854636</v>
      </c>
      <c r="AR305" s="122">
        <v>208.83333251290384</v>
      </c>
      <c r="AS305" s="22">
        <v>127</v>
      </c>
      <c r="AT305" s="119">
        <v>198.59556613854636</v>
      </c>
      <c r="AU305" s="119">
        <v>198.59556613854636</v>
      </c>
      <c r="AV305" s="119">
        <v>198.59556613854636</v>
      </c>
      <c r="AW305" s="122">
        <v>208.83333251290384</v>
      </c>
    </row>
    <row r="306" spans="1:49" x14ac:dyDescent="0.25">
      <c r="A306" s="3">
        <v>255</v>
      </c>
      <c r="B306" s="122">
        <v>393.95227796702</v>
      </c>
      <c r="C306" s="122">
        <v>393.95227796702</v>
      </c>
      <c r="D306" s="22">
        <v>127</v>
      </c>
      <c r="E306" s="119">
        <v>186.91055245242552</v>
      </c>
      <c r="F306" s="122">
        <v>192.99583327457827</v>
      </c>
      <c r="G306" s="119">
        <v>186.91055245242552</v>
      </c>
      <c r="H306" s="119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2">
        <v>192.99583327457827</v>
      </c>
      <c r="N306" s="119">
        <v>186.91055245242552</v>
      </c>
      <c r="O306" s="122">
        <v>192.99583327457827</v>
      </c>
      <c r="P306" s="122">
        <v>393.95227796702</v>
      </c>
      <c r="Q306" s="119">
        <v>186.91055245242552</v>
      </c>
      <c r="R306" s="122">
        <v>192.99583327457827</v>
      </c>
      <c r="S306" s="122">
        <v>192.99583327457827</v>
      </c>
      <c r="T306" s="22">
        <v>127</v>
      </c>
      <c r="U306" s="22">
        <v>127</v>
      </c>
      <c r="V306" s="122">
        <v>192.99583327457827</v>
      </c>
      <c r="W306" s="119">
        <v>186.91055245242552</v>
      </c>
      <c r="X306" s="122">
        <v>192.99583327457827</v>
      </c>
      <c r="Y306" s="72">
        <v>43.2</v>
      </c>
      <c r="Z306" s="119">
        <v>186.91055245242552</v>
      </c>
      <c r="AA306" s="119">
        <v>186.91055245242552</v>
      </c>
      <c r="AB306" s="119">
        <v>186.91055245242552</v>
      </c>
      <c r="AC306" s="22">
        <v>127</v>
      </c>
      <c r="AD306" s="119">
        <v>186.91055245242552</v>
      </c>
      <c r="AE306" s="119">
        <v>186.91055245242552</v>
      </c>
      <c r="AF306" s="119">
        <v>186.91055245242552</v>
      </c>
      <c r="AG306" s="119">
        <v>186.91055245242552</v>
      </c>
      <c r="AH306" s="119">
        <v>186.91055245242552</v>
      </c>
      <c r="AI306" s="119">
        <v>186.91055245242552</v>
      </c>
      <c r="AJ306" s="119">
        <v>186.91055245242552</v>
      </c>
      <c r="AK306" s="119">
        <v>186.91055245242552</v>
      </c>
      <c r="AL306" s="122">
        <v>393.95227796702</v>
      </c>
      <c r="AM306" s="119">
        <v>186.91055245242552</v>
      </c>
      <c r="AN306" s="122">
        <v>192.99583327457827</v>
      </c>
      <c r="AO306" s="119">
        <v>3.12</v>
      </c>
      <c r="AP306" s="119">
        <v>186.91055245242552</v>
      </c>
      <c r="AQ306" s="119">
        <v>186.91055245242552</v>
      </c>
      <c r="AR306" s="122">
        <v>192.99583327457827</v>
      </c>
      <c r="AS306" s="22">
        <v>127</v>
      </c>
      <c r="AT306" s="119">
        <v>186.91055245242552</v>
      </c>
      <c r="AU306" s="119">
        <v>186.91055245242552</v>
      </c>
      <c r="AV306" s="119">
        <v>186.91055245242552</v>
      </c>
      <c r="AW306" s="122">
        <v>192.99583327457827</v>
      </c>
    </row>
    <row r="307" spans="1:49" x14ac:dyDescent="0.25">
      <c r="A307" s="3">
        <v>256</v>
      </c>
      <c r="B307" s="122">
        <v>397.65715925952867</v>
      </c>
      <c r="C307" s="122">
        <v>397.65715925952867</v>
      </c>
      <c r="D307" s="22">
        <v>127</v>
      </c>
      <c r="E307" s="119">
        <v>184.36865108003576</v>
      </c>
      <c r="F307" s="122">
        <v>188.80953826233389</v>
      </c>
      <c r="G307" s="119">
        <v>184.36865108003576</v>
      </c>
      <c r="H307" s="119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2">
        <v>188.80953826233389</v>
      </c>
      <c r="N307" s="119">
        <v>184.36865108003576</v>
      </c>
      <c r="O307" s="122">
        <v>188.80953826233389</v>
      </c>
      <c r="P307" s="122">
        <v>397.65715925952867</v>
      </c>
      <c r="Q307" s="119">
        <v>184.36865108003576</v>
      </c>
      <c r="R307" s="122">
        <v>188.80953826233389</v>
      </c>
      <c r="S307" s="122">
        <v>188.80953826233389</v>
      </c>
      <c r="T307" s="22">
        <v>127</v>
      </c>
      <c r="U307" s="22">
        <v>127</v>
      </c>
      <c r="V307" s="122">
        <v>188.80953826233389</v>
      </c>
      <c r="W307" s="119">
        <v>184.36865108003576</v>
      </c>
      <c r="X307" s="122">
        <v>188.80953826233389</v>
      </c>
      <c r="Y307" s="72">
        <v>43.2</v>
      </c>
      <c r="Z307" s="119">
        <v>184.36865108003576</v>
      </c>
      <c r="AA307" s="119">
        <v>184.36865108003576</v>
      </c>
      <c r="AB307" s="119">
        <v>184.36865108003576</v>
      </c>
      <c r="AC307" s="22">
        <v>127</v>
      </c>
      <c r="AD307" s="119">
        <v>184.36865108003576</v>
      </c>
      <c r="AE307" s="119">
        <v>184.36865108003576</v>
      </c>
      <c r="AF307" s="119">
        <v>184.36865108003576</v>
      </c>
      <c r="AG307" s="119">
        <v>184.36865108003576</v>
      </c>
      <c r="AH307" s="119">
        <v>184.36865108003576</v>
      </c>
      <c r="AI307" s="119">
        <v>184.36865108003576</v>
      </c>
      <c r="AJ307" s="119">
        <v>184.36865108003576</v>
      </c>
      <c r="AK307" s="119">
        <v>184.36865108003576</v>
      </c>
      <c r="AL307" s="122">
        <v>397.65715925952867</v>
      </c>
      <c r="AM307" s="119">
        <v>184.36865108003576</v>
      </c>
      <c r="AN307" s="122">
        <v>188.80953826233389</v>
      </c>
      <c r="AO307" s="119">
        <v>3.12</v>
      </c>
      <c r="AP307" s="119">
        <v>184.36865108003576</v>
      </c>
      <c r="AQ307" s="119">
        <v>184.36865108003576</v>
      </c>
      <c r="AR307" s="122">
        <v>188.80953826233389</v>
      </c>
      <c r="AS307" s="22">
        <v>127</v>
      </c>
      <c r="AT307" s="119">
        <v>184.36865108003576</v>
      </c>
      <c r="AU307" s="119">
        <v>184.36865108003576</v>
      </c>
      <c r="AV307" s="119">
        <v>184.36865108003576</v>
      </c>
      <c r="AW307" s="122">
        <v>188.80953826233389</v>
      </c>
    </row>
    <row r="308" spans="1:49" x14ac:dyDescent="0.25">
      <c r="A308" s="3">
        <v>257</v>
      </c>
      <c r="B308" s="122">
        <v>406.34505063342391</v>
      </c>
      <c r="C308" s="122">
        <v>406.34505063342391</v>
      </c>
      <c r="D308" s="22">
        <v>127</v>
      </c>
      <c r="E308" s="119">
        <v>184.42923457327697</v>
      </c>
      <c r="F308" s="122">
        <v>187.90523741232036</v>
      </c>
      <c r="G308" s="119">
        <v>184.42923457327697</v>
      </c>
      <c r="H308" s="119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2">
        <v>187.90523741232036</v>
      </c>
      <c r="N308" s="119">
        <v>184.42923457327697</v>
      </c>
      <c r="O308" s="122">
        <v>187.90523741232036</v>
      </c>
      <c r="P308" s="122">
        <v>406.34505063342391</v>
      </c>
      <c r="Q308" s="119">
        <v>184.42923457327697</v>
      </c>
      <c r="R308" s="122">
        <v>187.90523741232036</v>
      </c>
      <c r="S308" s="122">
        <v>187.90523741232036</v>
      </c>
      <c r="T308" s="22">
        <v>127</v>
      </c>
      <c r="U308" s="22">
        <v>127</v>
      </c>
      <c r="V308" s="122">
        <v>187.90523741232036</v>
      </c>
      <c r="W308" s="119">
        <v>184.42923457327697</v>
      </c>
      <c r="X308" s="122">
        <v>187.90523741232036</v>
      </c>
      <c r="Y308" s="72">
        <v>43.2</v>
      </c>
      <c r="Z308" s="119">
        <v>184.42923457327697</v>
      </c>
      <c r="AA308" s="119">
        <v>184.42923457327697</v>
      </c>
      <c r="AB308" s="119">
        <v>184.42923457327697</v>
      </c>
      <c r="AC308" s="22">
        <v>127</v>
      </c>
      <c r="AD308" s="119">
        <v>184.42923457327697</v>
      </c>
      <c r="AE308" s="119">
        <v>184.42923457327697</v>
      </c>
      <c r="AF308" s="119">
        <v>184.42923457327697</v>
      </c>
      <c r="AG308" s="119">
        <v>184.42923457327697</v>
      </c>
      <c r="AH308" s="119">
        <v>184.42923457327697</v>
      </c>
      <c r="AI308" s="119">
        <v>184.42923457327697</v>
      </c>
      <c r="AJ308" s="119">
        <v>184.42923457327697</v>
      </c>
      <c r="AK308" s="119">
        <v>184.42923457327697</v>
      </c>
      <c r="AL308" s="122">
        <v>406.34505063342391</v>
      </c>
      <c r="AM308" s="119">
        <v>184.42923457327697</v>
      </c>
      <c r="AN308" s="122">
        <v>187.90523741232036</v>
      </c>
      <c r="AO308" s="119">
        <v>3.12</v>
      </c>
      <c r="AP308" s="119">
        <v>184.42923457327697</v>
      </c>
      <c r="AQ308" s="119">
        <v>184.42923457327697</v>
      </c>
      <c r="AR308" s="122">
        <v>187.90523741232036</v>
      </c>
      <c r="AS308" s="22">
        <v>127</v>
      </c>
      <c r="AT308" s="119">
        <v>184.42923457327697</v>
      </c>
      <c r="AU308" s="119">
        <v>184.42923457327697</v>
      </c>
      <c r="AV308" s="119">
        <v>184.42923457327697</v>
      </c>
      <c r="AW308" s="122">
        <v>187.90523741232036</v>
      </c>
    </row>
    <row r="309" spans="1:49" x14ac:dyDescent="0.25">
      <c r="A309" s="3">
        <v>258</v>
      </c>
      <c r="B309" s="122">
        <v>404.28652816442292</v>
      </c>
      <c r="C309" s="122">
        <v>404.28652816442292</v>
      </c>
      <c r="D309" s="22">
        <v>127</v>
      </c>
      <c r="E309" s="119">
        <v>181.74381181141729</v>
      </c>
      <c r="F309" s="122">
        <v>183.76011568596491</v>
      </c>
      <c r="G309" s="119">
        <v>181.74381181141729</v>
      </c>
      <c r="H309" s="119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2">
        <v>183.76011568596491</v>
      </c>
      <c r="N309" s="119">
        <v>181.74381181141729</v>
      </c>
      <c r="O309" s="122">
        <v>183.76011568596491</v>
      </c>
      <c r="P309" s="122">
        <v>404.28652816442292</v>
      </c>
      <c r="Q309" s="119">
        <v>181.74381181141729</v>
      </c>
      <c r="R309" s="122">
        <v>183.76011568596491</v>
      </c>
      <c r="S309" s="122">
        <v>183.76011568596491</v>
      </c>
      <c r="T309" s="22">
        <v>127</v>
      </c>
      <c r="U309" s="22">
        <v>127</v>
      </c>
      <c r="V309" s="122">
        <v>183.76011568596491</v>
      </c>
      <c r="W309" s="119">
        <v>181.74381181141729</v>
      </c>
      <c r="X309" s="122">
        <v>183.76011568596491</v>
      </c>
      <c r="Y309" s="72">
        <v>43.2</v>
      </c>
      <c r="Z309" s="119">
        <v>181.74381181141729</v>
      </c>
      <c r="AA309" s="119">
        <v>181.74381181141729</v>
      </c>
      <c r="AB309" s="119">
        <v>181.74381181141729</v>
      </c>
      <c r="AC309" s="22">
        <v>127</v>
      </c>
      <c r="AD309" s="119">
        <v>181.74381181141729</v>
      </c>
      <c r="AE309" s="119">
        <v>181.74381181141729</v>
      </c>
      <c r="AF309" s="119">
        <v>181.74381181141729</v>
      </c>
      <c r="AG309" s="119">
        <v>181.74381181141729</v>
      </c>
      <c r="AH309" s="119">
        <v>181.74381181141729</v>
      </c>
      <c r="AI309" s="119">
        <v>181.74381181141729</v>
      </c>
      <c r="AJ309" s="119">
        <v>181.74381181141729</v>
      </c>
      <c r="AK309" s="119">
        <v>181.74381181141729</v>
      </c>
      <c r="AL309" s="122">
        <v>404.28652816442292</v>
      </c>
      <c r="AM309" s="119">
        <v>181.74381181141729</v>
      </c>
      <c r="AN309" s="122">
        <v>183.76011568596491</v>
      </c>
      <c r="AO309" s="119">
        <v>3.12</v>
      </c>
      <c r="AP309" s="119">
        <v>181.74381181141729</v>
      </c>
      <c r="AQ309" s="119">
        <v>181.74381181141729</v>
      </c>
      <c r="AR309" s="122">
        <v>183.76011568596491</v>
      </c>
      <c r="AS309" s="22">
        <v>127</v>
      </c>
      <c r="AT309" s="119">
        <v>181.74381181141729</v>
      </c>
      <c r="AU309" s="119">
        <v>181.74381181141729</v>
      </c>
      <c r="AV309" s="119">
        <v>181.74381181141729</v>
      </c>
      <c r="AW309" s="122">
        <v>183.76011568596491</v>
      </c>
    </row>
    <row r="310" spans="1:49" x14ac:dyDescent="0.25">
      <c r="A310" s="3">
        <v>259</v>
      </c>
      <c r="B310" s="122">
        <v>410.16862609658608</v>
      </c>
      <c r="C310" s="122">
        <v>410.16862609658608</v>
      </c>
      <c r="D310" s="22">
        <v>127</v>
      </c>
      <c r="E310" s="119">
        <v>181.67217486890567</v>
      </c>
      <c r="F310" s="122">
        <v>182.83088091191127</v>
      </c>
      <c r="G310" s="119">
        <v>181.67217486890567</v>
      </c>
      <c r="H310" s="119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2">
        <v>182.83088091191127</v>
      </c>
      <c r="N310" s="119">
        <v>181.67217486890567</v>
      </c>
      <c r="O310" s="122">
        <v>182.83088091191127</v>
      </c>
      <c r="P310" s="122">
        <v>410.16862609658608</v>
      </c>
      <c r="Q310" s="119">
        <v>181.67217486890567</v>
      </c>
      <c r="R310" s="122">
        <v>182.83088091191127</v>
      </c>
      <c r="S310" s="122">
        <v>182.83088091191127</v>
      </c>
      <c r="T310" s="22">
        <v>127</v>
      </c>
      <c r="U310" s="22">
        <v>127</v>
      </c>
      <c r="V310" s="122">
        <v>182.83088091191127</v>
      </c>
      <c r="W310" s="119">
        <v>181.67217486890567</v>
      </c>
      <c r="X310" s="122">
        <v>182.83088091191127</v>
      </c>
      <c r="Y310" s="72">
        <v>43.2</v>
      </c>
      <c r="Z310" s="119">
        <v>181.67217486890567</v>
      </c>
      <c r="AA310" s="119">
        <v>181.67217486890567</v>
      </c>
      <c r="AB310" s="119">
        <v>181.67217486890567</v>
      </c>
      <c r="AC310" s="22">
        <v>127</v>
      </c>
      <c r="AD310" s="119">
        <v>181.67217486890567</v>
      </c>
      <c r="AE310" s="119">
        <v>181.67217486890567</v>
      </c>
      <c r="AF310" s="119">
        <v>181.67217486890567</v>
      </c>
      <c r="AG310" s="119">
        <v>181.67217486890567</v>
      </c>
      <c r="AH310" s="119">
        <v>181.67217486890567</v>
      </c>
      <c r="AI310" s="119">
        <v>181.67217486890567</v>
      </c>
      <c r="AJ310" s="119">
        <v>181.67217486890567</v>
      </c>
      <c r="AK310" s="119">
        <v>181.67217486890567</v>
      </c>
      <c r="AL310" s="122">
        <v>410.16862609658608</v>
      </c>
      <c r="AM310" s="119">
        <v>181.67217486890567</v>
      </c>
      <c r="AN310" s="122">
        <v>182.83088091191127</v>
      </c>
      <c r="AO310" s="119">
        <v>3.12</v>
      </c>
      <c r="AP310" s="119">
        <v>181.67217486890567</v>
      </c>
      <c r="AQ310" s="119">
        <v>181.67217486890567</v>
      </c>
      <c r="AR310" s="122">
        <v>182.83088091191127</v>
      </c>
      <c r="AS310" s="22">
        <v>127</v>
      </c>
      <c r="AT310" s="119">
        <v>181.67217486890567</v>
      </c>
      <c r="AU310" s="119">
        <v>181.67217486890567</v>
      </c>
      <c r="AV310" s="119">
        <v>181.67217486890567</v>
      </c>
      <c r="AW310" s="122">
        <v>182.83088091191127</v>
      </c>
    </row>
    <row r="311" spans="1:49" x14ac:dyDescent="0.25">
      <c r="A311" s="3">
        <v>260</v>
      </c>
      <c r="B311" s="122">
        <v>404.83402115762425</v>
      </c>
      <c r="C311" s="122">
        <v>404.83402115762425</v>
      </c>
      <c r="D311" s="22">
        <v>127</v>
      </c>
      <c r="E311" s="119">
        <v>178.69040027318943</v>
      </c>
      <c r="F311" s="122">
        <v>178.37244503111145</v>
      </c>
      <c r="G311" s="119">
        <v>178.69040027318943</v>
      </c>
      <c r="H311" s="119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2">
        <v>178.37244503111145</v>
      </c>
      <c r="N311" s="119">
        <v>178.69040027318943</v>
      </c>
      <c r="O311" s="122">
        <v>178.37244503111145</v>
      </c>
      <c r="P311" s="122">
        <v>404.83402115762425</v>
      </c>
      <c r="Q311" s="119">
        <v>178.69040027318943</v>
      </c>
      <c r="R311" s="122">
        <v>178.37244503111145</v>
      </c>
      <c r="S311" s="122">
        <v>178.37244503111145</v>
      </c>
      <c r="T311" s="22">
        <v>127</v>
      </c>
      <c r="U311" s="22">
        <v>127</v>
      </c>
      <c r="V311" s="122">
        <v>178.37244503111145</v>
      </c>
      <c r="W311" s="119">
        <v>178.69040027318943</v>
      </c>
      <c r="X311" s="122">
        <v>178.37244503111145</v>
      </c>
      <c r="Y311" s="72">
        <v>43.2</v>
      </c>
      <c r="Z311" s="119">
        <v>178.69040027318943</v>
      </c>
      <c r="AA311" s="119">
        <v>178.69040027318943</v>
      </c>
      <c r="AB311" s="119">
        <v>178.69040027318943</v>
      </c>
      <c r="AC311" s="22">
        <v>127</v>
      </c>
      <c r="AD311" s="119">
        <v>178.69040027318943</v>
      </c>
      <c r="AE311" s="119">
        <v>178.69040027318943</v>
      </c>
      <c r="AF311" s="119">
        <v>178.69040027318943</v>
      </c>
      <c r="AG311" s="119">
        <v>178.69040027318943</v>
      </c>
      <c r="AH311" s="119">
        <v>178.69040027318943</v>
      </c>
      <c r="AI311" s="119">
        <v>178.69040027318943</v>
      </c>
      <c r="AJ311" s="119">
        <v>178.69040027318943</v>
      </c>
      <c r="AK311" s="119">
        <v>178.69040027318943</v>
      </c>
      <c r="AL311" s="122">
        <v>404.83402115762425</v>
      </c>
      <c r="AM311" s="119">
        <v>178.69040027318943</v>
      </c>
      <c r="AN311" s="122">
        <v>178.37244503111145</v>
      </c>
      <c r="AO311" s="119">
        <v>3.12</v>
      </c>
      <c r="AP311" s="119">
        <v>178.69040027318943</v>
      </c>
      <c r="AQ311" s="119">
        <v>178.69040027318943</v>
      </c>
      <c r="AR311" s="122">
        <v>178.37244503111145</v>
      </c>
      <c r="AS311" s="22">
        <v>127</v>
      </c>
      <c r="AT311" s="119">
        <v>178.69040027318943</v>
      </c>
      <c r="AU311" s="119">
        <v>178.69040027318943</v>
      </c>
      <c r="AV311" s="119">
        <v>178.69040027318943</v>
      </c>
      <c r="AW311" s="122">
        <v>178.37244503111145</v>
      </c>
    </row>
    <row r="312" spans="1:49" x14ac:dyDescent="0.25">
      <c r="A312" s="3">
        <v>261</v>
      </c>
      <c r="B312" s="122">
        <v>411.12709611676911</v>
      </c>
      <c r="C312" s="122">
        <v>411.12709611676911</v>
      </c>
      <c r="D312" s="22">
        <v>127</v>
      </c>
      <c r="E312" s="119">
        <v>178.96408473502589</v>
      </c>
      <c r="F312" s="122">
        <v>177.79777813200383</v>
      </c>
      <c r="G312" s="119">
        <v>178.96408473502589</v>
      </c>
      <c r="H312" s="119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2">
        <v>177.79777813200383</v>
      </c>
      <c r="N312" s="119">
        <v>178.96408473502589</v>
      </c>
      <c r="O312" s="122">
        <v>177.79777813200383</v>
      </c>
      <c r="P312" s="122">
        <v>411.12709611676911</v>
      </c>
      <c r="Q312" s="119">
        <v>178.96408473502589</v>
      </c>
      <c r="R312" s="122">
        <v>177.79777813200383</v>
      </c>
      <c r="S312" s="122">
        <v>177.79777813200383</v>
      </c>
      <c r="T312" s="22">
        <v>127</v>
      </c>
      <c r="U312" s="22">
        <v>127</v>
      </c>
      <c r="V312" s="122">
        <v>177.79777813200383</v>
      </c>
      <c r="W312" s="119">
        <v>178.96408473502589</v>
      </c>
      <c r="X312" s="122">
        <v>177.79777813200383</v>
      </c>
      <c r="Y312" s="72">
        <v>43.2</v>
      </c>
      <c r="Z312" s="119">
        <v>178.96408473502589</v>
      </c>
      <c r="AA312" s="119">
        <v>178.96408473502589</v>
      </c>
      <c r="AB312" s="119">
        <v>178.96408473502589</v>
      </c>
      <c r="AC312" s="22">
        <v>127</v>
      </c>
      <c r="AD312" s="119">
        <v>178.96408473502589</v>
      </c>
      <c r="AE312" s="119">
        <v>178.96408473502589</v>
      </c>
      <c r="AF312" s="119">
        <v>178.96408473502589</v>
      </c>
      <c r="AG312" s="119">
        <v>178.96408473502589</v>
      </c>
      <c r="AH312" s="119">
        <v>178.96408473502589</v>
      </c>
      <c r="AI312" s="119">
        <v>178.96408473502589</v>
      </c>
      <c r="AJ312" s="119">
        <v>178.96408473502589</v>
      </c>
      <c r="AK312" s="119">
        <v>178.96408473502589</v>
      </c>
      <c r="AL312" s="122">
        <v>411.12709611676911</v>
      </c>
      <c r="AM312" s="119">
        <v>178.96408473502589</v>
      </c>
      <c r="AN312" s="122">
        <v>177.79777813200383</v>
      </c>
      <c r="AO312" s="119">
        <v>3.12</v>
      </c>
      <c r="AP312" s="119">
        <v>178.96408473502589</v>
      </c>
      <c r="AQ312" s="119">
        <v>178.96408473502589</v>
      </c>
      <c r="AR312" s="122">
        <v>177.79777813200383</v>
      </c>
      <c r="AS312" s="22">
        <v>127</v>
      </c>
      <c r="AT312" s="119">
        <v>178.96408473502589</v>
      </c>
      <c r="AU312" s="119">
        <v>178.96408473502589</v>
      </c>
      <c r="AV312" s="119">
        <v>178.96408473502589</v>
      </c>
      <c r="AW312" s="122">
        <v>177.79777813200383</v>
      </c>
    </row>
    <row r="313" spans="1:49" x14ac:dyDescent="0.25">
      <c r="A313" s="3">
        <v>262</v>
      </c>
      <c r="B313" s="122">
        <v>414.08922819876665</v>
      </c>
      <c r="C313" s="122">
        <v>414.08922819876665</v>
      </c>
      <c r="D313" s="22">
        <v>127</v>
      </c>
      <c r="E313" s="119">
        <v>179.06299852432562</v>
      </c>
      <c r="F313" s="122">
        <v>176.94853631220059</v>
      </c>
      <c r="G313" s="119">
        <v>179.06299852432562</v>
      </c>
      <c r="H313" s="119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2">
        <v>176.94853631220059</v>
      </c>
      <c r="N313" s="119">
        <v>179.06299852432562</v>
      </c>
      <c r="O313" s="122">
        <v>176.94853631220059</v>
      </c>
      <c r="P313" s="122">
        <v>414.08922819876665</v>
      </c>
      <c r="Q313" s="119">
        <v>179.06299852432562</v>
      </c>
      <c r="R313" s="122">
        <v>176.94853631220059</v>
      </c>
      <c r="S313" s="122">
        <v>176.94853631220059</v>
      </c>
      <c r="T313" s="22">
        <v>127</v>
      </c>
      <c r="U313" s="22">
        <v>127</v>
      </c>
      <c r="V313" s="122">
        <v>176.94853631220059</v>
      </c>
      <c r="W313" s="119">
        <v>179.06299852432562</v>
      </c>
      <c r="X313" s="122">
        <v>176.94853631220059</v>
      </c>
      <c r="Y313" s="72">
        <v>43.2</v>
      </c>
      <c r="Z313" s="119">
        <v>179.06299852432562</v>
      </c>
      <c r="AA313" s="119">
        <v>179.06299852432562</v>
      </c>
      <c r="AB313" s="119">
        <v>179.06299852432562</v>
      </c>
      <c r="AC313" s="22">
        <v>127</v>
      </c>
      <c r="AD313" s="119">
        <v>179.06299852432562</v>
      </c>
      <c r="AE313" s="119">
        <v>179.06299852432562</v>
      </c>
      <c r="AF313" s="119">
        <v>179.06299852432562</v>
      </c>
      <c r="AG313" s="119">
        <v>179.06299852432562</v>
      </c>
      <c r="AH313" s="119">
        <v>179.06299852432562</v>
      </c>
      <c r="AI313" s="119">
        <v>179.06299852432562</v>
      </c>
      <c r="AJ313" s="119">
        <v>179.06299852432562</v>
      </c>
      <c r="AK313" s="119">
        <v>179.06299852432562</v>
      </c>
      <c r="AL313" s="122">
        <v>414.08922819876665</v>
      </c>
      <c r="AM313" s="119">
        <v>179.06299852432562</v>
      </c>
      <c r="AN313" s="122">
        <v>176.94853631220059</v>
      </c>
      <c r="AO313" s="119">
        <v>3.12</v>
      </c>
      <c r="AP313" s="119">
        <v>179.06299852432562</v>
      </c>
      <c r="AQ313" s="119">
        <v>179.06299852432562</v>
      </c>
      <c r="AR313" s="122">
        <v>176.94853631220059</v>
      </c>
      <c r="AS313" s="22">
        <v>127</v>
      </c>
      <c r="AT313" s="119">
        <v>179.06299852432562</v>
      </c>
      <c r="AU313" s="119">
        <v>179.06299852432562</v>
      </c>
      <c r="AV313" s="119">
        <v>179.06299852432562</v>
      </c>
      <c r="AW313" s="122">
        <v>176.94853631220059</v>
      </c>
    </row>
    <row r="314" spans="1:49" x14ac:dyDescent="0.25">
      <c r="A314" s="3">
        <v>263</v>
      </c>
      <c r="B314" s="122">
        <v>418.84120298157956</v>
      </c>
      <c r="C314" s="122">
        <v>418.84120298157956</v>
      </c>
      <c r="D314" s="22">
        <v>127</v>
      </c>
      <c r="E314" s="119">
        <v>180.0288718301378</v>
      </c>
      <c r="F314" s="122">
        <v>177.16816063052602</v>
      </c>
      <c r="G314" s="119">
        <v>180.0288718301378</v>
      </c>
      <c r="H314" s="119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2">
        <v>177.16816063052602</v>
      </c>
      <c r="N314" s="119">
        <v>180.0288718301378</v>
      </c>
      <c r="O314" s="122">
        <v>177.16816063052602</v>
      </c>
      <c r="P314" s="122">
        <v>418.84120298157956</v>
      </c>
      <c r="Q314" s="119">
        <v>180.0288718301378</v>
      </c>
      <c r="R314" s="122">
        <v>177.16816063052602</v>
      </c>
      <c r="S314" s="122">
        <v>177.16816063052602</v>
      </c>
      <c r="T314" s="22">
        <v>127</v>
      </c>
      <c r="U314" s="22">
        <v>127</v>
      </c>
      <c r="V314" s="122">
        <v>177.16816063052602</v>
      </c>
      <c r="W314" s="119">
        <v>180.0288718301378</v>
      </c>
      <c r="X314" s="122">
        <v>177.16816063052602</v>
      </c>
      <c r="Y314" s="72">
        <v>43.2</v>
      </c>
      <c r="Z314" s="119">
        <v>180.0288718301378</v>
      </c>
      <c r="AA314" s="119">
        <v>180.0288718301378</v>
      </c>
      <c r="AB314" s="119">
        <v>180.0288718301378</v>
      </c>
      <c r="AC314" s="22">
        <v>127</v>
      </c>
      <c r="AD314" s="119">
        <v>180.0288718301378</v>
      </c>
      <c r="AE314" s="119">
        <v>180.0288718301378</v>
      </c>
      <c r="AF314" s="119">
        <v>180.0288718301378</v>
      </c>
      <c r="AG314" s="119">
        <v>180.0288718301378</v>
      </c>
      <c r="AH314" s="119">
        <v>180.0288718301378</v>
      </c>
      <c r="AI314" s="119">
        <v>180.0288718301378</v>
      </c>
      <c r="AJ314" s="119">
        <v>180.0288718301378</v>
      </c>
      <c r="AK314" s="119">
        <v>180.0288718301378</v>
      </c>
      <c r="AL314" s="122">
        <v>418.84120298157956</v>
      </c>
      <c r="AM314" s="119">
        <v>180.0288718301378</v>
      </c>
      <c r="AN314" s="122">
        <v>177.16816063052602</v>
      </c>
      <c r="AO314" s="119">
        <v>3.12</v>
      </c>
      <c r="AP314" s="119">
        <v>180.0288718301378</v>
      </c>
      <c r="AQ314" s="119">
        <v>180.0288718301378</v>
      </c>
      <c r="AR314" s="122">
        <v>177.16816063052602</v>
      </c>
      <c r="AS314" s="22">
        <v>127</v>
      </c>
      <c r="AT314" s="119">
        <v>180.0288718301378</v>
      </c>
      <c r="AU314" s="119">
        <v>180.0288718301378</v>
      </c>
      <c r="AV314" s="119">
        <v>180.0288718301378</v>
      </c>
      <c r="AW314" s="122">
        <v>177.16816063052602</v>
      </c>
    </row>
    <row r="315" spans="1:49" x14ac:dyDescent="0.25">
      <c r="A315" s="3">
        <v>264</v>
      </c>
      <c r="B315" s="122">
        <v>416.57308228242709</v>
      </c>
      <c r="C315" s="122">
        <v>416.57308228242709</v>
      </c>
      <c r="D315" s="22">
        <v>127</v>
      </c>
      <c r="E315" s="119">
        <v>179.66491829243694</v>
      </c>
      <c r="F315" s="122">
        <v>175.64108608599304</v>
      </c>
      <c r="G315" s="119">
        <v>179.66491829243694</v>
      </c>
      <c r="H315" s="119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2">
        <v>175.64108608599304</v>
      </c>
      <c r="N315" s="119">
        <v>179.66491829243694</v>
      </c>
      <c r="O315" s="122">
        <v>175.64108608599304</v>
      </c>
      <c r="P315" s="122">
        <v>416.57308228242709</v>
      </c>
      <c r="Q315" s="119">
        <v>179.66491829243694</v>
      </c>
      <c r="R315" s="122">
        <v>175.64108608599304</v>
      </c>
      <c r="S315" s="122">
        <v>175.64108608599304</v>
      </c>
      <c r="T315" s="22">
        <v>127</v>
      </c>
      <c r="U315" s="22">
        <v>127</v>
      </c>
      <c r="V315" s="122">
        <v>175.64108608599304</v>
      </c>
      <c r="W315" s="119">
        <v>179.66491829243694</v>
      </c>
      <c r="X315" s="122">
        <v>175.64108608599304</v>
      </c>
      <c r="Y315" s="72">
        <v>43.2</v>
      </c>
      <c r="Z315" s="119">
        <v>179.66491829243694</v>
      </c>
      <c r="AA315" s="119">
        <v>179.66491829243694</v>
      </c>
      <c r="AB315" s="119">
        <v>179.66491829243694</v>
      </c>
      <c r="AC315" s="22">
        <v>127</v>
      </c>
      <c r="AD315" s="119">
        <v>179.66491829243694</v>
      </c>
      <c r="AE315" s="119">
        <v>179.66491829243694</v>
      </c>
      <c r="AF315" s="119">
        <v>179.66491829243694</v>
      </c>
      <c r="AG315" s="119">
        <v>179.66491829243694</v>
      </c>
      <c r="AH315" s="119">
        <v>179.66491829243694</v>
      </c>
      <c r="AI315" s="119">
        <v>179.66491829243694</v>
      </c>
      <c r="AJ315" s="119">
        <v>179.66491829243694</v>
      </c>
      <c r="AK315" s="119">
        <v>179.66491829243694</v>
      </c>
      <c r="AL315" s="122">
        <v>416.57308228242709</v>
      </c>
      <c r="AM315" s="119">
        <v>179.66491829243694</v>
      </c>
      <c r="AN315" s="122">
        <v>175.64108608599304</v>
      </c>
      <c r="AO315" s="119">
        <v>3.12</v>
      </c>
      <c r="AP315" s="119">
        <v>179.66491829243694</v>
      </c>
      <c r="AQ315" s="119">
        <v>179.66491829243694</v>
      </c>
      <c r="AR315" s="122">
        <v>175.64108608599304</v>
      </c>
      <c r="AS315" s="22">
        <v>127</v>
      </c>
      <c r="AT315" s="119">
        <v>179.66491829243694</v>
      </c>
      <c r="AU315" s="119">
        <v>179.66491829243694</v>
      </c>
      <c r="AV315" s="119">
        <v>179.66491829243694</v>
      </c>
      <c r="AW315" s="122">
        <v>175.64108608599304</v>
      </c>
    </row>
    <row r="316" spans="1:49" x14ac:dyDescent="0.25">
      <c r="A316" s="3">
        <v>265</v>
      </c>
      <c r="B316" s="122">
        <v>420.13809004253062</v>
      </c>
      <c r="C316" s="122">
        <v>420.13809004253062</v>
      </c>
      <c r="D316" s="22">
        <v>127</v>
      </c>
      <c r="E316" s="119">
        <v>180.97644054466591</v>
      </c>
      <c r="F316" s="122">
        <v>175.8996732210272</v>
      </c>
      <c r="G316" s="119">
        <v>180.97644054466591</v>
      </c>
      <c r="H316" s="119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2">
        <v>175.8996732210272</v>
      </c>
      <c r="N316" s="119">
        <v>180.97644054466591</v>
      </c>
      <c r="O316" s="122">
        <v>175.8996732210272</v>
      </c>
      <c r="P316" s="122">
        <v>420.13809004253062</v>
      </c>
      <c r="Q316" s="119">
        <v>180.97644054466591</v>
      </c>
      <c r="R316" s="122">
        <v>175.8996732210272</v>
      </c>
      <c r="S316" s="122">
        <v>175.8996732210272</v>
      </c>
      <c r="T316" s="22">
        <v>127</v>
      </c>
      <c r="U316" s="22">
        <v>127</v>
      </c>
      <c r="V316" s="122">
        <v>175.8996732210272</v>
      </c>
      <c r="W316" s="119">
        <v>180.97644054466591</v>
      </c>
      <c r="X316" s="122">
        <v>175.8996732210272</v>
      </c>
      <c r="Y316" s="72">
        <v>43.2</v>
      </c>
      <c r="Z316" s="119">
        <v>180.97644054466591</v>
      </c>
      <c r="AA316" s="119">
        <v>180.97644054466591</v>
      </c>
      <c r="AB316" s="119">
        <v>180.97644054466591</v>
      </c>
      <c r="AC316" s="22">
        <v>127</v>
      </c>
      <c r="AD316" s="119">
        <v>180.97644054466591</v>
      </c>
      <c r="AE316" s="119">
        <v>180.97644054466591</v>
      </c>
      <c r="AF316" s="119">
        <v>180.97644054466591</v>
      </c>
      <c r="AG316" s="119">
        <v>180.97644054466591</v>
      </c>
      <c r="AH316" s="119">
        <v>180.97644054466591</v>
      </c>
      <c r="AI316" s="119">
        <v>180.97644054466591</v>
      </c>
      <c r="AJ316" s="119">
        <v>180.97644054466591</v>
      </c>
      <c r="AK316" s="119">
        <v>180.97644054466591</v>
      </c>
      <c r="AL316" s="122">
        <v>420.13809004253062</v>
      </c>
      <c r="AM316" s="119">
        <v>180.97644054466591</v>
      </c>
      <c r="AN316" s="122">
        <v>175.8996732210272</v>
      </c>
      <c r="AO316" s="119">
        <v>3.12</v>
      </c>
      <c r="AP316" s="119">
        <v>180.97644054466591</v>
      </c>
      <c r="AQ316" s="119">
        <v>180.97644054466591</v>
      </c>
      <c r="AR316" s="122">
        <v>175.8996732210272</v>
      </c>
      <c r="AS316" s="22">
        <v>127</v>
      </c>
      <c r="AT316" s="119">
        <v>180.97644054466591</v>
      </c>
      <c r="AU316" s="119">
        <v>180.97644054466591</v>
      </c>
      <c r="AV316" s="119">
        <v>180.97644054466591</v>
      </c>
      <c r="AW316" s="122">
        <v>175.8996732210272</v>
      </c>
    </row>
    <row r="317" spans="1:49" x14ac:dyDescent="0.25">
      <c r="A317" s="3">
        <v>266</v>
      </c>
      <c r="B317" s="122">
        <v>422.51531743674826</v>
      </c>
      <c r="C317" s="122">
        <v>422.51531743674826</v>
      </c>
      <c r="D317" s="22">
        <v>127</v>
      </c>
      <c r="E317" s="119">
        <v>182.9162803458274</v>
      </c>
      <c r="F317" s="122">
        <v>176.39193846874025</v>
      </c>
      <c r="G317" s="119">
        <v>182.9162803458274</v>
      </c>
      <c r="H317" s="119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2">
        <v>176.39193846874025</v>
      </c>
      <c r="N317" s="119">
        <v>182.9162803458274</v>
      </c>
      <c r="O317" s="122">
        <v>176.39193846874025</v>
      </c>
      <c r="P317" s="122">
        <v>422.51531743674826</v>
      </c>
      <c r="Q317" s="119">
        <v>182.9162803458274</v>
      </c>
      <c r="R317" s="122">
        <v>176.39193846874025</v>
      </c>
      <c r="S317" s="122">
        <v>176.39193846874025</v>
      </c>
      <c r="T317" s="22">
        <v>127</v>
      </c>
      <c r="U317" s="22">
        <v>127</v>
      </c>
      <c r="V317" s="122">
        <v>176.39193846874025</v>
      </c>
      <c r="W317" s="119">
        <v>182.9162803458274</v>
      </c>
      <c r="X317" s="122">
        <v>176.39193846874025</v>
      </c>
      <c r="Y317" s="72">
        <v>43.2</v>
      </c>
      <c r="Z317" s="119">
        <v>182.9162803458274</v>
      </c>
      <c r="AA317" s="119">
        <v>182.9162803458274</v>
      </c>
      <c r="AB317" s="119">
        <v>182.9162803458274</v>
      </c>
      <c r="AC317" s="22">
        <v>127</v>
      </c>
      <c r="AD317" s="119">
        <v>182.9162803458274</v>
      </c>
      <c r="AE317" s="119">
        <v>182.9162803458274</v>
      </c>
      <c r="AF317" s="119">
        <v>182.9162803458274</v>
      </c>
      <c r="AG317" s="119">
        <v>182.9162803458274</v>
      </c>
      <c r="AH317" s="119">
        <v>182.9162803458274</v>
      </c>
      <c r="AI317" s="119">
        <v>182.9162803458274</v>
      </c>
      <c r="AJ317" s="119">
        <v>182.9162803458274</v>
      </c>
      <c r="AK317" s="119">
        <v>182.9162803458274</v>
      </c>
      <c r="AL317" s="122">
        <v>422.51531743674826</v>
      </c>
      <c r="AM317" s="119">
        <v>182.9162803458274</v>
      </c>
      <c r="AN317" s="122">
        <v>176.39193846874025</v>
      </c>
      <c r="AO317" s="119">
        <v>3.12</v>
      </c>
      <c r="AP317" s="119">
        <v>182.9162803458274</v>
      </c>
      <c r="AQ317" s="119">
        <v>182.9162803458274</v>
      </c>
      <c r="AR317" s="122">
        <v>176.39193846874025</v>
      </c>
      <c r="AS317" s="22">
        <v>127</v>
      </c>
      <c r="AT317" s="119">
        <v>182.9162803458274</v>
      </c>
      <c r="AU317" s="119">
        <v>182.9162803458274</v>
      </c>
      <c r="AV317" s="119">
        <v>182.9162803458274</v>
      </c>
      <c r="AW317" s="122">
        <v>176.39193846874025</v>
      </c>
    </row>
    <row r="318" spans="1:49" x14ac:dyDescent="0.25">
      <c r="A318" s="3">
        <v>267</v>
      </c>
      <c r="B318" s="122">
        <v>423.95268590228386</v>
      </c>
      <c r="C318" s="122">
        <v>423.95268590228386</v>
      </c>
      <c r="D318" s="22">
        <v>127</v>
      </c>
      <c r="E318" s="119">
        <v>185.32098695530848</v>
      </c>
      <c r="F318" s="122">
        <v>177.03119787540905</v>
      </c>
      <c r="G318" s="119">
        <v>185.32098695530848</v>
      </c>
      <c r="H318" s="119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2">
        <v>177.03119787540905</v>
      </c>
      <c r="N318" s="119">
        <v>185.32098695530848</v>
      </c>
      <c r="O318" s="122">
        <v>177.03119787540905</v>
      </c>
      <c r="P318" s="122">
        <v>423.95268590228386</v>
      </c>
      <c r="Q318" s="119">
        <v>185.32098695530848</v>
      </c>
      <c r="R318" s="122">
        <v>177.03119787540905</v>
      </c>
      <c r="S318" s="122">
        <v>177.03119787540905</v>
      </c>
      <c r="T318" s="22">
        <v>127</v>
      </c>
      <c r="U318" s="22">
        <v>127</v>
      </c>
      <c r="V318" s="122">
        <v>177.03119787540905</v>
      </c>
      <c r="W318" s="119">
        <v>185.32098695530848</v>
      </c>
      <c r="X318" s="122">
        <v>177.03119787540905</v>
      </c>
      <c r="Y318" s="72">
        <v>43.2</v>
      </c>
      <c r="Z318" s="119">
        <v>185.32098695530848</v>
      </c>
      <c r="AA318" s="119">
        <v>185.32098695530848</v>
      </c>
      <c r="AB318" s="119">
        <v>185.32098695530848</v>
      </c>
      <c r="AC318" s="22">
        <v>127</v>
      </c>
      <c r="AD318" s="119">
        <v>185.32098695530848</v>
      </c>
      <c r="AE318" s="119">
        <v>185.32098695530848</v>
      </c>
      <c r="AF318" s="119">
        <v>185.32098695530848</v>
      </c>
      <c r="AG318" s="119">
        <v>185.32098695530848</v>
      </c>
      <c r="AH318" s="119">
        <v>185.32098695530848</v>
      </c>
      <c r="AI318" s="119">
        <v>185.32098695530848</v>
      </c>
      <c r="AJ318" s="119">
        <v>185.32098695530848</v>
      </c>
      <c r="AK318" s="119">
        <v>185.32098695530848</v>
      </c>
      <c r="AL318" s="122">
        <v>423.95268590228386</v>
      </c>
      <c r="AM318" s="119">
        <v>185.32098695530848</v>
      </c>
      <c r="AN318" s="122">
        <v>177.03119787540905</v>
      </c>
      <c r="AO318" s="119">
        <v>3.12</v>
      </c>
      <c r="AP318" s="119">
        <v>185.32098695530848</v>
      </c>
      <c r="AQ318" s="119">
        <v>185.32098695530848</v>
      </c>
      <c r="AR318" s="122">
        <v>177.03119787540905</v>
      </c>
      <c r="AS318" s="22">
        <v>127</v>
      </c>
      <c r="AT318" s="119">
        <v>185.32098695530848</v>
      </c>
      <c r="AU318" s="119">
        <v>185.32098695530848</v>
      </c>
      <c r="AV318" s="119">
        <v>185.32098695530848</v>
      </c>
      <c r="AW318" s="122">
        <v>177.03119787540905</v>
      </c>
    </row>
    <row r="319" spans="1:49" x14ac:dyDescent="0.25">
      <c r="A319" s="3">
        <v>268</v>
      </c>
      <c r="B319" s="122">
        <v>406.28721671465655</v>
      </c>
      <c r="C319" s="122">
        <v>406.28721671465655</v>
      </c>
      <c r="D319" s="22">
        <v>127</v>
      </c>
      <c r="E319" s="119">
        <v>182.1993197533412</v>
      </c>
      <c r="F319" s="122">
        <v>171.4583430404312</v>
      </c>
      <c r="G319" s="119">
        <v>182.1993197533412</v>
      </c>
      <c r="H319" s="119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2">
        <v>171.4583430404312</v>
      </c>
      <c r="N319" s="119">
        <v>182.1993197533412</v>
      </c>
      <c r="O319" s="122">
        <v>171.4583430404312</v>
      </c>
      <c r="P319" s="122">
        <v>406.28721671465655</v>
      </c>
      <c r="Q319" s="119">
        <v>182.1993197533412</v>
      </c>
      <c r="R319" s="122">
        <v>171.4583430404312</v>
      </c>
      <c r="S319" s="122">
        <v>171.4583430404312</v>
      </c>
      <c r="T319" s="22">
        <v>127</v>
      </c>
      <c r="U319" s="22">
        <v>127</v>
      </c>
      <c r="V319" s="122">
        <v>171.4583430404312</v>
      </c>
      <c r="W319" s="119">
        <v>182.1993197533412</v>
      </c>
      <c r="X319" s="122">
        <v>171.4583430404312</v>
      </c>
      <c r="Y319" s="72">
        <v>43.2</v>
      </c>
      <c r="Z319" s="119">
        <v>182.1993197533412</v>
      </c>
      <c r="AA319" s="119">
        <v>182.1993197533412</v>
      </c>
      <c r="AB319" s="119">
        <v>182.1993197533412</v>
      </c>
      <c r="AC319" s="22">
        <v>127</v>
      </c>
      <c r="AD319" s="119">
        <v>182.1993197533412</v>
      </c>
      <c r="AE319" s="119">
        <v>182.1993197533412</v>
      </c>
      <c r="AF319" s="119">
        <v>182.1993197533412</v>
      </c>
      <c r="AG319" s="119">
        <v>182.1993197533412</v>
      </c>
      <c r="AH319" s="119">
        <v>182.1993197533412</v>
      </c>
      <c r="AI319" s="119">
        <v>182.1993197533412</v>
      </c>
      <c r="AJ319" s="119">
        <v>182.1993197533412</v>
      </c>
      <c r="AK319" s="119">
        <v>182.1993197533412</v>
      </c>
      <c r="AL319" s="122">
        <v>406.28721671465655</v>
      </c>
      <c r="AM319" s="119">
        <v>182.1993197533412</v>
      </c>
      <c r="AN319" s="122">
        <v>171.4583430404312</v>
      </c>
      <c r="AO319" s="119">
        <v>3.12</v>
      </c>
      <c r="AP319" s="119">
        <v>182.1993197533412</v>
      </c>
      <c r="AQ319" s="119">
        <v>182.1993197533412</v>
      </c>
      <c r="AR319" s="122">
        <v>171.4583430404312</v>
      </c>
      <c r="AS319" s="22">
        <v>127</v>
      </c>
      <c r="AT319" s="119">
        <v>182.1993197533412</v>
      </c>
      <c r="AU319" s="119">
        <v>182.1993197533412</v>
      </c>
      <c r="AV319" s="119">
        <v>182.1993197533412</v>
      </c>
      <c r="AW319" s="122">
        <v>171.4583430404312</v>
      </c>
    </row>
    <row r="320" spans="1:49" x14ac:dyDescent="0.25">
      <c r="A320" s="3">
        <v>269</v>
      </c>
      <c r="B320" s="122">
        <v>412.05461904697205</v>
      </c>
      <c r="C320" s="122">
        <v>412.05461904697205</v>
      </c>
      <c r="D320" s="22">
        <v>127</v>
      </c>
      <c r="E320" s="119">
        <v>183.12300563447619</v>
      </c>
      <c r="F320" s="122">
        <v>171.2202050598776</v>
      </c>
      <c r="G320" s="119">
        <v>183.12300563447619</v>
      </c>
      <c r="H320" s="119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2">
        <v>171.2202050598776</v>
      </c>
      <c r="N320" s="119">
        <v>183.12300563447619</v>
      </c>
      <c r="O320" s="122">
        <v>171.2202050598776</v>
      </c>
      <c r="P320" s="122">
        <v>412.05461904697205</v>
      </c>
      <c r="Q320" s="119">
        <v>183.12300563447619</v>
      </c>
      <c r="R320" s="122">
        <v>171.2202050598776</v>
      </c>
      <c r="S320" s="122">
        <v>171.2202050598776</v>
      </c>
      <c r="T320" s="22">
        <v>127</v>
      </c>
      <c r="U320" s="22">
        <v>127</v>
      </c>
      <c r="V320" s="122">
        <v>171.2202050598776</v>
      </c>
      <c r="W320" s="119">
        <v>183.12300563447619</v>
      </c>
      <c r="X320" s="122">
        <v>171.2202050598776</v>
      </c>
      <c r="Y320" s="72">
        <v>43.2</v>
      </c>
      <c r="Z320" s="119">
        <v>183.12300563447619</v>
      </c>
      <c r="AA320" s="119">
        <v>183.12300563447619</v>
      </c>
      <c r="AB320" s="119">
        <v>183.12300563447619</v>
      </c>
      <c r="AC320" s="22">
        <v>127</v>
      </c>
      <c r="AD320" s="119">
        <v>183.12300563447619</v>
      </c>
      <c r="AE320" s="119">
        <v>183.12300563447619</v>
      </c>
      <c r="AF320" s="119">
        <v>183.12300563447619</v>
      </c>
      <c r="AG320" s="119">
        <v>183.12300563447619</v>
      </c>
      <c r="AH320" s="119">
        <v>183.12300563447619</v>
      </c>
      <c r="AI320" s="119">
        <v>183.12300563447619</v>
      </c>
      <c r="AJ320" s="119">
        <v>183.12300563447619</v>
      </c>
      <c r="AK320" s="119">
        <v>183.12300563447619</v>
      </c>
      <c r="AL320" s="122">
        <v>412.05461904697205</v>
      </c>
      <c r="AM320" s="119">
        <v>183.12300563447619</v>
      </c>
      <c r="AN320" s="122">
        <v>171.2202050598776</v>
      </c>
      <c r="AO320" s="119">
        <v>3.12</v>
      </c>
      <c r="AP320" s="119">
        <v>183.12300563447619</v>
      </c>
      <c r="AQ320" s="119">
        <v>183.12300563447619</v>
      </c>
      <c r="AR320" s="122">
        <v>171.2202050598776</v>
      </c>
      <c r="AS320" s="22">
        <v>127</v>
      </c>
      <c r="AT320" s="119">
        <v>183.12300563447619</v>
      </c>
      <c r="AU320" s="119">
        <v>183.12300563447619</v>
      </c>
      <c r="AV320" s="119">
        <v>183.12300563447619</v>
      </c>
      <c r="AW320" s="122">
        <v>171.2202050598776</v>
      </c>
    </row>
    <row r="321" spans="1:49" x14ac:dyDescent="0.25">
      <c r="A321" s="3">
        <v>270</v>
      </c>
      <c r="B321" s="122">
        <v>417.62657379901293</v>
      </c>
      <c r="C321" s="122">
        <v>417.62657379901293</v>
      </c>
      <c r="D321" s="22">
        <v>127</v>
      </c>
      <c r="E321" s="119">
        <v>184.49844715614506</v>
      </c>
      <c r="F321" s="122">
        <v>171.60978773361543</v>
      </c>
      <c r="G321" s="119">
        <v>184.49844715614506</v>
      </c>
      <c r="H321" s="119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2">
        <v>171.60978773361543</v>
      </c>
      <c r="N321" s="119">
        <v>184.49844715614506</v>
      </c>
      <c r="O321" s="122">
        <v>171.60978773361543</v>
      </c>
      <c r="P321" s="122">
        <v>417.62657379901293</v>
      </c>
      <c r="Q321" s="119">
        <v>184.49844715614506</v>
      </c>
      <c r="R321" s="122">
        <v>171.60978773361543</v>
      </c>
      <c r="S321" s="122">
        <v>171.60978773361543</v>
      </c>
      <c r="T321" s="22">
        <v>127</v>
      </c>
      <c r="U321" s="22">
        <v>127</v>
      </c>
      <c r="V321" s="122">
        <v>171.60978773361543</v>
      </c>
      <c r="W321" s="119">
        <v>184.49844715614506</v>
      </c>
      <c r="X321" s="122">
        <v>171.60978773361543</v>
      </c>
      <c r="Y321" s="72">
        <v>43.2</v>
      </c>
      <c r="Z321" s="119">
        <v>184.49844715614506</v>
      </c>
      <c r="AA321" s="119">
        <v>184.49844715614506</v>
      </c>
      <c r="AB321" s="119">
        <v>184.49844715614506</v>
      </c>
      <c r="AC321" s="22">
        <v>127</v>
      </c>
      <c r="AD321" s="119">
        <v>184.49844715614506</v>
      </c>
      <c r="AE321" s="119">
        <v>184.49844715614506</v>
      </c>
      <c r="AF321" s="119">
        <v>184.49844715614506</v>
      </c>
      <c r="AG321" s="119">
        <v>184.49844715614506</v>
      </c>
      <c r="AH321" s="119">
        <v>184.49844715614506</v>
      </c>
      <c r="AI321" s="119">
        <v>184.49844715614506</v>
      </c>
      <c r="AJ321" s="119">
        <v>184.49844715614506</v>
      </c>
      <c r="AK321" s="119">
        <v>184.49844715614506</v>
      </c>
      <c r="AL321" s="122">
        <v>417.62657379901293</v>
      </c>
      <c r="AM321" s="119">
        <v>184.49844715614506</v>
      </c>
      <c r="AN321" s="122">
        <v>171.60978773361543</v>
      </c>
      <c r="AO321" s="119">
        <v>3.12</v>
      </c>
      <c r="AP321" s="119">
        <v>184.49844715614506</v>
      </c>
      <c r="AQ321" s="119">
        <v>184.49844715614506</v>
      </c>
      <c r="AR321" s="122">
        <v>171.60978773361543</v>
      </c>
      <c r="AS321" s="22">
        <v>127</v>
      </c>
      <c r="AT321" s="119">
        <v>184.49844715614506</v>
      </c>
      <c r="AU321" s="119">
        <v>184.49844715614506</v>
      </c>
      <c r="AV321" s="119">
        <v>184.49844715614506</v>
      </c>
      <c r="AW321" s="122">
        <v>171.60978773361543</v>
      </c>
    </row>
    <row r="322" spans="1:49" x14ac:dyDescent="0.25">
      <c r="A322" s="3">
        <v>271</v>
      </c>
      <c r="B322" s="122">
        <v>420.57072080568105</v>
      </c>
      <c r="C322" s="122">
        <v>420.57072080568105</v>
      </c>
      <c r="D322" s="22">
        <v>127</v>
      </c>
      <c r="E322" s="119">
        <v>185.85240470334452</v>
      </c>
      <c r="F322" s="122">
        <v>171.91336022242774</v>
      </c>
      <c r="G322" s="119">
        <v>185.85240470334452</v>
      </c>
      <c r="H322" s="119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2">
        <v>171.91336022242774</v>
      </c>
      <c r="N322" s="119">
        <v>185.85240470334452</v>
      </c>
      <c r="O322" s="122">
        <v>171.91336022242774</v>
      </c>
      <c r="P322" s="122">
        <v>420.57072080568105</v>
      </c>
      <c r="Q322" s="119">
        <v>185.85240470334452</v>
      </c>
      <c r="R322" s="122">
        <v>171.91336022242774</v>
      </c>
      <c r="S322" s="122">
        <v>171.91336022242774</v>
      </c>
      <c r="T322" s="22">
        <v>127</v>
      </c>
      <c r="U322" s="22">
        <v>127</v>
      </c>
      <c r="V322" s="122">
        <v>171.91336022242774</v>
      </c>
      <c r="W322" s="119">
        <v>185.85240470334452</v>
      </c>
      <c r="X322" s="122">
        <v>171.91336022242774</v>
      </c>
      <c r="Y322" s="72">
        <v>43.2</v>
      </c>
      <c r="Z322" s="119">
        <v>185.85240470334452</v>
      </c>
      <c r="AA322" s="119">
        <v>185.85240470334452</v>
      </c>
      <c r="AB322" s="119">
        <v>185.85240470334452</v>
      </c>
      <c r="AC322" s="22">
        <v>127</v>
      </c>
      <c r="AD322" s="119">
        <v>185.85240470334452</v>
      </c>
      <c r="AE322" s="119">
        <v>185.85240470334452</v>
      </c>
      <c r="AF322" s="119">
        <v>185.85240470334452</v>
      </c>
      <c r="AG322" s="119">
        <v>185.85240470334452</v>
      </c>
      <c r="AH322" s="119">
        <v>185.85240470334452</v>
      </c>
      <c r="AI322" s="119">
        <v>185.85240470334452</v>
      </c>
      <c r="AJ322" s="119">
        <v>185.85240470334452</v>
      </c>
      <c r="AK322" s="119">
        <v>185.85240470334452</v>
      </c>
      <c r="AL322" s="122">
        <v>420.57072080568105</v>
      </c>
      <c r="AM322" s="119">
        <v>185.85240470334452</v>
      </c>
      <c r="AN322" s="122">
        <v>171.91336022242774</v>
      </c>
      <c r="AO322" s="119">
        <v>3.12</v>
      </c>
      <c r="AP322" s="119">
        <v>185.85240470334452</v>
      </c>
      <c r="AQ322" s="119">
        <v>185.85240470334452</v>
      </c>
      <c r="AR322" s="122">
        <v>171.91336022242774</v>
      </c>
      <c r="AS322" s="22">
        <v>127</v>
      </c>
      <c r="AT322" s="119">
        <v>185.85240470334452</v>
      </c>
      <c r="AU322" s="119">
        <v>185.85240470334452</v>
      </c>
      <c r="AV322" s="119">
        <v>185.85240470334452</v>
      </c>
      <c r="AW322" s="122">
        <v>171.91336022242774</v>
      </c>
    </row>
    <row r="323" spans="1:49" x14ac:dyDescent="0.25">
      <c r="A323" s="3">
        <v>272</v>
      </c>
      <c r="B323" s="122">
        <v>419.53438760971153</v>
      </c>
      <c r="C323" s="122">
        <v>419.53438760971153</v>
      </c>
      <c r="D323" s="22">
        <v>127</v>
      </c>
      <c r="E323" s="119">
        <v>186.54610820971098</v>
      </c>
      <c r="F323" s="122">
        <v>171.42917865722131</v>
      </c>
      <c r="G323" s="119">
        <v>186.54610820971098</v>
      </c>
      <c r="H323" s="119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2">
        <v>171.42917865722131</v>
      </c>
      <c r="N323" s="119">
        <v>186.54610820971098</v>
      </c>
      <c r="O323" s="122">
        <v>171.42917865722131</v>
      </c>
      <c r="P323" s="122">
        <v>419.53438760971153</v>
      </c>
      <c r="Q323" s="119">
        <v>186.54610820971098</v>
      </c>
      <c r="R323" s="122">
        <v>171.42917865722131</v>
      </c>
      <c r="S323" s="122">
        <v>171.42917865722131</v>
      </c>
      <c r="T323" s="22">
        <v>127</v>
      </c>
      <c r="U323" s="22">
        <v>127</v>
      </c>
      <c r="V323" s="122">
        <v>171.42917865722131</v>
      </c>
      <c r="W323" s="119">
        <v>186.54610820971098</v>
      </c>
      <c r="X323" s="122">
        <v>171.42917865722131</v>
      </c>
      <c r="Y323" s="72">
        <v>43.2</v>
      </c>
      <c r="Z323" s="119">
        <v>186.54610820971098</v>
      </c>
      <c r="AA323" s="119">
        <v>186.54610820971098</v>
      </c>
      <c r="AB323" s="119">
        <v>186.54610820971098</v>
      </c>
      <c r="AC323" s="22">
        <v>127</v>
      </c>
      <c r="AD323" s="119">
        <v>186.54610820971098</v>
      </c>
      <c r="AE323" s="119">
        <v>186.54610820971098</v>
      </c>
      <c r="AF323" s="119">
        <v>186.54610820971098</v>
      </c>
      <c r="AG323" s="119">
        <v>186.54610820971098</v>
      </c>
      <c r="AH323" s="119">
        <v>186.54610820971098</v>
      </c>
      <c r="AI323" s="119">
        <v>186.54610820971098</v>
      </c>
      <c r="AJ323" s="119">
        <v>186.54610820971098</v>
      </c>
      <c r="AK323" s="119">
        <v>186.54610820971098</v>
      </c>
      <c r="AL323" s="122">
        <v>419.53438760971153</v>
      </c>
      <c r="AM323" s="119">
        <v>186.54610820971098</v>
      </c>
      <c r="AN323" s="122">
        <v>171.42917865722131</v>
      </c>
      <c r="AO323" s="119">
        <v>3.12</v>
      </c>
      <c r="AP323" s="119">
        <v>186.54610820971098</v>
      </c>
      <c r="AQ323" s="119">
        <v>186.54610820971098</v>
      </c>
      <c r="AR323" s="122">
        <v>171.42917865722131</v>
      </c>
      <c r="AS323" s="22">
        <v>127</v>
      </c>
      <c r="AT323" s="119">
        <v>186.54610820971098</v>
      </c>
      <c r="AU323" s="119">
        <v>186.54610820971098</v>
      </c>
      <c r="AV323" s="119">
        <v>186.54610820971098</v>
      </c>
      <c r="AW323" s="122">
        <v>171.42917865722131</v>
      </c>
    </row>
    <row r="324" spans="1:49" x14ac:dyDescent="0.25">
      <c r="A324" s="3">
        <v>273</v>
      </c>
      <c r="B324" s="122">
        <v>422.15799120212455</v>
      </c>
      <c r="C324" s="122">
        <v>422.15799120212455</v>
      </c>
      <c r="D324" s="22">
        <v>127</v>
      </c>
      <c r="E324" s="119">
        <v>188.36969704735301</v>
      </c>
      <c r="F324" s="122">
        <v>172.02540026598638</v>
      </c>
      <c r="G324" s="119">
        <v>188.36969704735301</v>
      </c>
      <c r="H324" s="119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2">
        <v>172.02540026598638</v>
      </c>
      <c r="N324" s="119">
        <v>188.36969704735301</v>
      </c>
      <c r="O324" s="122">
        <v>172.02540026598638</v>
      </c>
      <c r="P324" s="122">
        <v>422.15799120212455</v>
      </c>
      <c r="Q324" s="119">
        <v>188.36969704735301</v>
      </c>
      <c r="R324" s="122">
        <v>172.02540026598638</v>
      </c>
      <c r="S324" s="122">
        <v>172.02540026598638</v>
      </c>
      <c r="T324" s="22">
        <v>127</v>
      </c>
      <c r="U324" s="22">
        <v>127</v>
      </c>
      <c r="V324" s="122">
        <v>172.02540026598638</v>
      </c>
      <c r="W324" s="119">
        <v>188.36969704735301</v>
      </c>
      <c r="X324" s="122">
        <v>172.02540026598638</v>
      </c>
      <c r="Y324" s="72">
        <v>43.2</v>
      </c>
      <c r="Z324" s="119">
        <v>188.36969704735301</v>
      </c>
      <c r="AA324" s="119">
        <v>188.36969704735301</v>
      </c>
      <c r="AB324" s="119">
        <v>188.36969704735301</v>
      </c>
      <c r="AC324" s="22">
        <v>127</v>
      </c>
      <c r="AD324" s="119">
        <v>188.36969704735301</v>
      </c>
      <c r="AE324" s="119">
        <v>188.36969704735301</v>
      </c>
      <c r="AF324" s="119">
        <v>188.36969704735301</v>
      </c>
      <c r="AG324" s="119">
        <v>188.36969704735301</v>
      </c>
      <c r="AH324" s="119">
        <v>188.36969704735301</v>
      </c>
      <c r="AI324" s="119">
        <v>188.36969704735301</v>
      </c>
      <c r="AJ324" s="119">
        <v>188.36969704735301</v>
      </c>
      <c r="AK324" s="119">
        <v>188.36969704735301</v>
      </c>
      <c r="AL324" s="122">
        <v>422.15799120212455</v>
      </c>
      <c r="AM324" s="119">
        <v>188.36969704735301</v>
      </c>
      <c r="AN324" s="122">
        <v>172.02540026598638</v>
      </c>
      <c r="AO324" s="119">
        <v>3.12</v>
      </c>
      <c r="AP324" s="119">
        <v>188.36969704735301</v>
      </c>
      <c r="AQ324" s="119">
        <v>188.36969704735301</v>
      </c>
      <c r="AR324" s="122">
        <v>172.02540026598638</v>
      </c>
      <c r="AS324" s="22">
        <v>127</v>
      </c>
      <c r="AT324" s="119">
        <v>188.36969704735301</v>
      </c>
      <c r="AU324" s="119">
        <v>188.36969704735301</v>
      </c>
      <c r="AV324" s="119">
        <v>188.36969704735301</v>
      </c>
      <c r="AW324" s="122">
        <v>172.02540026598638</v>
      </c>
    </row>
    <row r="325" spans="1:49" x14ac:dyDescent="0.25">
      <c r="A325" s="3">
        <v>274</v>
      </c>
      <c r="B325" s="122">
        <v>423.74095612160602</v>
      </c>
      <c r="C325" s="122">
        <v>423.74095612160602</v>
      </c>
      <c r="D325" s="22">
        <v>127</v>
      </c>
      <c r="E325" s="119">
        <v>190.19185927119875</v>
      </c>
      <c r="F325" s="122">
        <v>172.65315734632583</v>
      </c>
      <c r="G325" s="119">
        <v>190.19185927119875</v>
      </c>
      <c r="H325" s="119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2">
        <v>172.65315734632583</v>
      </c>
      <c r="N325" s="119">
        <v>190.19185927119875</v>
      </c>
      <c r="O325" s="122">
        <v>172.65315734632583</v>
      </c>
      <c r="P325" s="122">
        <v>423.74095612160602</v>
      </c>
      <c r="Q325" s="119">
        <v>190.19185927119875</v>
      </c>
      <c r="R325" s="122">
        <v>172.65315734632583</v>
      </c>
      <c r="S325" s="122">
        <v>172.65315734632583</v>
      </c>
      <c r="T325" s="22">
        <v>127</v>
      </c>
      <c r="U325" s="22">
        <v>127</v>
      </c>
      <c r="V325" s="122">
        <v>172.65315734632583</v>
      </c>
      <c r="W325" s="119">
        <v>190.19185927119875</v>
      </c>
      <c r="X325" s="122">
        <v>172.65315734632583</v>
      </c>
      <c r="Y325" s="72">
        <v>43.2</v>
      </c>
      <c r="Z325" s="119">
        <v>190.19185927119875</v>
      </c>
      <c r="AA325" s="119">
        <v>190.19185927119875</v>
      </c>
      <c r="AB325" s="119">
        <v>190.19185927119875</v>
      </c>
      <c r="AC325" s="22">
        <v>127</v>
      </c>
      <c r="AD325" s="119">
        <v>190.19185927119875</v>
      </c>
      <c r="AE325" s="119">
        <v>190.19185927119875</v>
      </c>
      <c r="AF325" s="119">
        <v>190.19185927119875</v>
      </c>
      <c r="AG325" s="119">
        <v>190.19185927119875</v>
      </c>
      <c r="AH325" s="119">
        <v>190.19185927119875</v>
      </c>
      <c r="AI325" s="119">
        <v>190.19185927119875</v>
      </c>
      <c r="AJ325" s="119">
        <v>190.19185927119875</v>
      </c>
      <c r="AK325" s="119">
        <v>190.19185927119875</v>
      </c>
      <c r="AL325" s="122">
        <v>423.74095612160602</v>
      </c>
      <c r="AM325" s="119">
        <v>190.19185927119875</v>
      </c>
      <c r="AN325" s="122">
        <v>172.65315734632583</v>
      </c>
      <c r="AO325" s="119">
        <v>3.12</v>
      </c>
      <c r="AP325" s="119">
        <v>190.19185927119875</v>
      </c>
      <c r="AQ325" s="119">
        <v>190.19185927119875</v>
      </c>
      <c r="AR325" s="122">
        <v>172.65315734632583</v>
      </c>
      <c r="AS325" s="22">
        <v>127</v>
      </c>
      <c r="AT325" s="119">
        <v>190.19185927119875</v>
      </c>
      <c r="AU325" s="119">
        <v>190.19185927119875</v>
      </c>
      <c r="AV325" s="119">
        <v>190.19185927119875</v>
      </c>
      <c r="AW325" s="122">
        <v>172.65315734632583</v>
      </c>
    </row>
    <row r="326" spans="1:49" x14ac:dyDescent="0.25">
      <c r="A326" s="3">
        <v>275</v>
      </c>
      <c r="B326" s="122">
        <v>424.25282818097804</v>
      </c>
      <c r="C326" s="122">
        <v>424.25282818097804</v>
      </c>
      <c r="D326" s="22">
        <v>127</v>
      </c>
      <c r="E326" s="119">
        <v>192.08618151992397</v>
      </c>
      <c r="F326" s="122">
        <v>173.26542723813867</v>
      </c>
      <c r="G326" s="119">
        <v>192.08618151992397</v>
      </c>
      <c r="H326" s="119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2">
        <v>173.26542723813867</v>
      </c>
      <c r="N326" s="119">
        <v>192.08618151992397</v>
      </c>
      <c r="O326" s="122">
        <v>173.26542723813867</v>
      </c>
      <c r="P326" s="122">
        <v>424.25282818097804</v>
      </c>
      <c r="Q326" s="119">
        <v>192.08618151992397</v>
      </c>
      <c r="R326" s="122">
        <v>173.26542723813867</v>
      </c>
      <c r="S326" s="122">
        <v>173.26542723813867</v>
      </c>
      <c r="T326" s="22">
        <v>127</v>
      </c>
      <c r="U326" s="22">
        <v>127</v>
      </c>
      <c r="V326" s="122">
        <v>173.26542723813867</v>
      </c>
      <c r="W326" s="119">
        <v>192.08618151992397</v>
      </c>
      <c r="X326" s="122">
        <v>173.26542723813867</v>
      </c>
      <c r="Y326" s="72">
        <v>43.2</v>
      </c>
      <c r="Z326" s="119">
        <v>192.08618151992397</v>
      </c>
      <c r="AA326" s="119">
        <v>192.08618151992397</v>
      </c>
      <c r="AB326" s="119">
        <v>192.08618151992397</v>
      </c>
      <c r="AC326" s="22">
        <v>127</v>
      </c>
      <c r="AD326" s="119">
        <v>192.08618151992397</v>
      </c>
      <c r="AE326" s="119">
        <v>192.08618151992397</v>
      </c>
      <c r="AF326" s="119">
        <v>192.08618151992397</v>
      </c>
      <c r="AG326" s="119">
        <v>192.08618151992397</v>
      </c>
      <c r="AH326" s="119">
        <v>192.08618151992397</v>
      </c>
      <c r="AI326" s="119">
        <v>192.08618151992397</v>
      </c>
      <c r="AJ326" s="119">
        <v>192.08618151992397</v>
      </c>
      <c r="AK326" s="119">
        <v>192.08618151992397</v>
      </c>
      <c r="AL326" s="122">
        <v>424.25282818097804</v>
      </c>
      <c r="AM326" s="119">
        <v>192.08618151992397</v>
      </c>
      <c r="AN326" s="122">
        <v>173.26542723813867</v>
      </c>
      <c r="AO326" s="119">
        <v>3.12</v>
      </c>
      <c r="AP326" s="119">
        <v>192.08618151992397</v>
      </c>
      <c r="AQ326" s="119">
        <v>192.08618151992397</v>
      </c>
      <c r="AR326" s="122">
        <v>173.26542723813867</v>
      </c>
      <c r="AS326" s="22">
        <v>127</v>
      </c>
      <c r="AT326" s="119">
        <v>192.08618151992397</v>
      </c>
      <c r="AU326" s="119">
        <v>192.08618151992397</v>
      </c>
      <c r="AV326" s="119">
        <v>192.08618151992397</v>
      </c>
      <c r="AW326" s="122">
        <v>173.26542723813867</v>
      </c>
    </row>
    <row r="327" spans="1:49" x14ac:dyDescent="0.25">
      <c r="A327" s="3">
        <v>276</v>
      </c>
      <c r="B327" s="122">
        <v>424.33948484374571</v>
      </c>
      <c r="C327" s="122">
        <v>424.33948484374571</v>
      </c>
      <c r="D327" s="22">
        <v>127</v>
      </c>
      <c r="E327" s="119">
        <v>193.28323232383624</v>
      </c>
      <c r="F327" s="122">
        <v>173.59250279641873</v>
      </c>
      <c r="G327" s="119">
        <v>193.28323232383624</v>
      </c>
      <c r="H327" s="119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2">
        <v>173.59250279641873</v>
      </c>
      <c r="N327" s="119">
        <v>193.28323232383624</v>
      </c>
      <c r="O327" s="122">
        <v>173.59250279641873</v>
      </c>
      <c r="P327" s="122">
        <v>424.33948484374571</v>
      </c>
      <c r="Q327" s="119">
        <v>193.28323232383624</v>
      </c>
      <c r="R327" s="122">
        <v>173.59250279641873</v>
      </c>
      <c r="S327" s="122">
        <v>173.59250279641873</v>
      </c>
      <c r="T327" s="22">
        <v>127</v>
      </c>
      <c r="U327" s="22">
        <v>127</v>
      </c>
      <c r="V327" s="122">
        <v>173.59250279641873</v>
      </c>
      <c r="W327" s="119">
        <v>193.28323232383624</v>
      </c>
      <c r="X327" s="122">
        <v>173.59250279641873</v>
      </c>
      <c r="Y327" s="72">
        <v>43.2</v>
      </c>
      <c r="Z327" s="119">
        <v>193.28323232383624</v>
      </c>
      <c r="AA327" s="119">
        <v>193.28323232383624</v>
      </c>
      <c r="AB327" s="119">
        <v>193.28323232383624</v>
      </c>
      <c r="AC327" s="22">
        <v>127</v>
      </c>
      <c r="AD327" s="119">
        <v>193.28323232383624</v>
      </c>
      <c r="AE327" s="119">
        <v>193.28323232383624</v>
      </c>
      <c r="AF327" s="119">
        <v>193.28323232383624</v>
      </c>
      <c r="AG327" s="119">
        <v>193.28323232383624</v>
      </c>
      <c r="AH327" s="119">
        <v>193.28323232383624</v>
      </c>
      <c r="AI327" s="119">
        <v>193.28323232383624</v>
      </c>
      <c r="AJ327" s="119">
        <v>193.28323232383624</v>
      </c>
      <c r="AK327" s="119">
        <v>193.28323232383624</v>
      </c>
      <c r="AL327" s="122">
        <v>424.33948484374571</v>
      </c>
      <c r="AM327" s="119">
        <v>193.28323232383624</v>
      </c>
      <c r="AN327" s="122">
        <v>173.59250279641873</v>
      </c>
      <c r="AO327" s="119">
        <v>3.12</v>
      </c>
      <c r="AP327" s="119">
        <v>193.28323232383624</v>
      </c>
      <c r="AQ327" s="119">
        <v>193.28323232383624</v>
      </c>
      <c r="AR327" s="122">
        <v>173.59250279641873</v>
      </c>
      <c r="AS327" s="22">
        <v>127</v>
      </c>
      <c r="AT327" s="119">
        <v>193.28323232383624</v>
      </c>
      <c r="AU327" s="119">
        <v>193.28323232383624</v>
      </c>
      <c r="AV327" s="119">
        <v>193.28323232383624</v>
      </c>
      <c r="AW327" s="122">
        <v>173.59250279641873</v>
      </c>
    </row>
    <row r="328" spans="1:49" x14ac:dyDescent="0.25">
      <c r="A328" s="3">
        <v>277</v>
      </c>
      <c r="B328" s="122">
        <v>425.0550488407352</v>
      </c>
      <c r="C328" s="122">
        <v>425.0550488407352</v>
      </c>
      <c r="D328" s="22">
        <v>127</v>
      </c>
      <c r="E328" s="119">
        <v>194.55434048824583</v>
      </c>
      <c r="F328" s="122">
        <v>174.09095683008655</v>
      </c>
      <c r="G328" s="119">
        <v>194.55434048824583</v>
      </c>
      <c r="H328" s="119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2">
        <v>174.09095683008655</v>
      </c>
      <c r="N328" s="119">
        <v>194.55434048824583</v>
      </c>
      <c r="O328" s="122">
        <v>174.09095683008655</v>
      </c>
      <c r="P328" s="122">
        <v>425.0550488407352</v>
      </c>
      <c r="Q328" s="119">
        <v>194.55434048824583</v>
      </c>
      <c r="R328" s="122">
        <v>174.09095683008655</v>
      </c>
      <c r="S328" s="122">
        <v>174.09095683008655</v>
      </c>
      <c r="T328" s="22">
        <v>127</v>
      </c>
      <c r="U328" s="22">
        <v>127</v>
      </c>
      <c r="V328" s="122">
        <v>174.09095683008655</v>
      </c>
      <c r="W328" s="119">
        <v>194.55434048824583</v>
      </c>
      <c r="X328" s="122">
        <v>174.09095683008655</v>
      </c>
      <c r="Y328" s="72">
        <v>43.2</v>
      </c>
      <c r="Z328" s="119">
        <v>194.55434048824583</v>
      </c>
      <c r="AA328" s="119">
        <v>194.55434048824583</v>
      </c>
      <c r="AB328" s="119">
        <v>194.55434048824583</v>
      </c>
      <c r="AC328" s="22">
        <v>127</v>
      </c>
      <c r="AD328" s="119">
        <v>194.55434048824583</v>
      </c>
      <c r="AE328" s="119">
        <v>194.55434048824583</v>
      </c>
      <c r="AF328" s="119">
        <v>194.55434048824583</v>
      </c>
      <c r="AG328" s="119">
        <v>194.55434048824583</v>
      </c>
      <c r="AH328" s="119">
        <v>194.55434048824583</v>
      </c>
      <c r="AI328" s="119">
        <v>194.55434048824583</v>
      </c>
      <c r="AJ328" s="119">
        <v>194.55434048824583</v>
      </c>
      <c r="AK328" s="119">
        <v>194.55434048824583</v>
      </c>
      <c r="AL328" s="122">
        <v>425.0550488407352</v>
      </c>
      <c r="AM328" s="119">
        <v>194.55434048824583</v>
      </c>
      <c r="AN328" s="122">
        <v>174.09095683008655</v>
      </c>
      <c r="AO328" s="119">
        <v>3.12</v>
      </c>
      <c r="AP328" s="119">
        <v>194.55434048824583</v>
      </c>
      <c r="AQ328" s="119">
        <v>194.55434048824583</v>
      </c>
      <c r="AR328" s="122">
        <v>174.09095683008655</v>
      </c>
      <c r="AS328" s="22">
        <v>127</v>
      </c>
      <c r="AT328" s="119">
        <v>194.55434048824583</v>
      </c>
      <c r="AU328" s="119">
        <v>194.55434048824583</v>
      </c>
      <c r="AV328" s="119">
        <v>194.55434048824583</v>
      </c>
      <c r="AW328" s="122">
        <v>174.09095683008655</v>
      </c>
    </row>
    <row r="329" spans="1:49" x14ac:dyDescent="0.25">
      <c r="A329" s="3">
        <v>278</v>
      </c>
      <c r="B329" s="122">
        <v>425.48548280288662</v>
      </c>
      <c r="C329" s="122">
        <v>425.48548280288662</v>
      </c>
      <c r="D329" s="22">
        <v>127</v>
      </c>
      <c r="E329" s="119">
        <v>196.23828354538449</v>
      </c>
      <c r="F329" s="122">
        <v>174.80587181451645</v>
      </c>
      <c r="G329" s="119">
        <v>196.23828354538449</v>
      </c>
      <c r="H329" s="119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2">
        <v>174.80587181451645</v>
      </c>
      <c r="N329" s="119">
        <v>196.23828354538449</v>
      </c>
      <c r="O329" s="122">
        <v>174.80587181451645</v>
      </c>
      <c r="P329" s="122">
        <v>425.48548280288662</v>
      </c>
      <c r="Q329" s="119">
        <v>196.23828354538449</v>
      </c>
      <c r="R329" s="122">
        <v>174.80587181451645</v>
      </c>
      <c r="S329" s="122">
        <v>174.80587181451645</v>
      </c>
      <c r="T329" s="22">
        <v>127</v>
      </c>
      <c r="U329" s="22">
        <v>127</v>
      </c>
      <c r="V329" s="122">
        <v>174.80587181451645</v>
      </c>
      <c r="W329" s="119">
        <v>196.23828354538449</v>
      </c>
      <c r="X329" s="122">
        <v>174.80587181451645</v>
      </c>
      <c r="Y329" s="72">
        <v>43.2</v>
      </c>
      <c r="Z329" s="119">
        <v>196.23828354538449</v>
      </c>
      <c r="AA329" s="119">
        <v>196.23828354538449</v>
      </c>
      <c r="AB329" s="119">
        <v>196.23828354538449</v>
      </c>
      <c r="AC329" s="22">
        <v>127</v>
      </c>
      <c r="AD329" s="119">
        <v>196.23828354538449</v>
      </c>
      <c r="AE329" s="119">
        <v>196.23828354538449</v>
      </c>
      <c r="AF329" s="119">
        <v>196.23828354538449</v>
      </c>
      <c r="AG329" s="119">
        <v>196.23828354538449</v>
      </c>
      <c r="AH329" s="119">
        <v>196.23828354538449</v>
      </c>
      <c r="AI329" s="119">
        <v>196.23828354538449</v>
      </c>
      <c r="AJ329" s="119">
        <v>196.23828354538449</v>
      </c>
      <c r="AK329" s="119">
        <v>196.23828354538449</v>
      </c>
      <c r="AL329" s="122">
        <v>425.48548280288662</v>
      </c>
      <c r="AM329" s="119">
        <v>196.23828354538449</v>
      </c>
      <c r="AN329" s="122">
        <v>174.80587181451645</v>
      </c>
      <c r="AO329" s="119">
        <v>3.12</v>
      </c>
      <c r="AP329" s="119">
        <v>196.23828354538449</v>
      </c>
      <c r="AQ329" s="119">
        <v>196.23828354538449</v>
      </c>
      <c r="AR329" s="122">
        <v>174.80587181451645</v>
      </c>
      <c r="AS329" s="22">
        <v>127</v>
      </c>
      <c r="AT329" s="119">
        <v>196.23828354538449</v>
      </c>
      <c r="AU329" s="119">
        <v>196.23828354538449</v>
      </c>
      <c r="AV329" s="119">
        <v>196.23828354538449</v>
      </c>
      <c r="AW329" s="122">
        <v>174.80587181451645</v>
      </c>
    </row>
    <row r="330" spans="1:49" x14ac:dyDescent="0.25">
      <c r="A330" s="3">
        <v>279</v>
      </c>
      <c r="B330" s="122">
        <v>425.74426508084775</v>
      </c>
      <c r="C330" s="122">
        <v>425.74426508084775</v>
      </c>
      <c r="D330" s="22">
        <v>127</v>
      </c>
      <c r="E330" s="119">
        <v>197.94192613962844</v>
      </c>
      <c r="F330" s="122">
        <v>175.57980962141283</v>
      </c>
      <c r="G330" s="119">
        <v>197.94192613962844</v>
      </c>
      <c r="H330" s="119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2">
        <v>175.57980962141283</v>
      </c>
      <c r="N330" s="119">
        <v>197.94192613962844</v>
      </c>
      <c r="O330" s="122">
        <v>175.57980962141283</v>
      </c>
      <c r="P330" s="122">
        <v>425.74426508084775</v>
      </c>
      <c r="Q330" s="119">
        <v>197.94192613962844</v>
      </c>
      <c r="R330" s="122">
        <v>175.57980962141283</v>
      </c>
      <c r="S330" s="122">
        <v>175.57980962141283</v>
      </c>
      <c r="T330" s="22">
        <v>127</v>
      </c>
      <c r="U330" s="22">
        <v>127</v>
      </c>
      <c r="V330" s="122">
        <v>175.57980962141283</v>
      </c>
      <c r="W330" s="119">
        <v>197.94192613962844</v>
      </c>
      <c r="X330" s="122">
        <v>175.57980962141283</v>
      </c>
      <c r="Y330" s="72">
        <v>43.2</v>
      </c>
      <c r="Z330" s="119">
        <v>197.94192613962844</v>
      </c>
      <c r="AA330" s="119">
        <v>197.94192613962844</v>
      </c>
      <c r="AB330" s="119">
        <v>197.94192613962844</v>
      </c>
      <c r="AC330" s="22">
        <v>127</v>
      </c>
      <c r="AD330" s="119">
        <v>197.94192613962844</v>
      </c>
      <c r="AE330" s="119">
        <v>197.94192613962844</v>
      </c>
      <c r="AF330" s="119">
        <v>197.94192613962844</v>
      </c>
      <c r="AG330" s="119">
        <v>197.94192613962844</v>
      </c>
      <c r="AH330" s="119">
        <v>197.94192613962844</v>
      </c>
      <c r="AI330" s="119">
        <v>197.94192613962844</v>
      </c>
      <c r="AJ330" s="119">
        <v>197.94192613962844</v>
      </c>
      <c r="AK330" s="119">
        <v>197.94192613962844</v>
      </c>
      <c r="AL330" s="122">
        <v>425.74426508084775</v>
      </c>
      <c r="AM330" s="119">
        <v>197.94192613962844</v>
      </c>
      <c r="AN330" s="122">
        <v>175.57980962141283</v>
      </c>
      <c r="AO330" s="119">
        <v>3.12</v>
      </c>
      <c r="AP330" s="119">
        <v>197.94192613962844</v>
      </c>
      <c r="AQ330" s="119">
        <v>197.94192613962844</v>
      </c>
      <c r="AR330" s="122">
        <v>175.57980962141283</v>
      </c>
      <c r="AS330" s="22">
        <v>127</v>
      </c>
      <c r="AT330" s="119">
        <v>197.94192613962844</v>
      </c>
      <c r="AU330" s="119">
        <v>197.94192613962844</v>
      </c>
      <c r="AV330" s="119">
        <v>197.94192613962844</v>
      </c>
      <c r="AW330" s="122">
        <v>175.57980962141283</v>
      </c>
    </row>
    <row r="331" spans="1:49" x14ac:dyDescent="0.25">
      <c r="A331" s="3">
        <v>280</v>
      </c>
      <c r="B331" s="122">
        <v>425.8997906378678</v>
      </c>
      <c r="C331" s="122">
        <v>425.8997906378678</v>
      </c>
      <c r="D331" s="22">
        <v>127</v>
      </c>
      <c r="E331" s="119">
        <v>199.44585996554557</v>
      </c>
      <c r="F331" s="122">
        <v>176.30397539658082</v>
      </c>
      <c r="G331" s="119">
        <v>199.44585996554557</v>
      </c>
      <c r="H331" s="119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2">
        <v>176.30397539658082</v>
      </c>
      <c r="N331" s="119">
        <v>199.44585996554557</v>
      </c>
      <c r="O331" s="122">
        <v>176.30397539658082</v>
      </c>
      <c r="P331" s="122">
        <v>425.8997906378678</v>
      </c>
      <c r="Q331" s="119">
        <v>199.44585996554557</v>
      </c>
      <c r="R331" s="122">
        <v>176.30397539658082</v>
      </c>
      <c r="S331" s="122">
        <v>176.30397539658082</v>
      </c>
      <c r="T331" s="22">
        <v>127</v>
      </c>
      <c r="U331" s="22">
        <v>127</v>
      </c>
      <c r="V331" s="122">
        <v>176.30397539658082</v>
      </c>
      <c r="W331" s="119">
        <v>199.44585996554557</v>
      </c>
      <c r="X331" s="122">
        <v>176.30397539658082</v>
      </c>
      <c r="Y331" s="72">
        <v>43.2</v>
      </c>
      <c r="Z331" s="119">
        <v>199.44585996554557</v>
      </c>
      <c r="AA331" s="119">
        <v>199.44585996554557</v>
      </c>
      <c r="AB331" s="119">
        <v>199.44585996554557</v>
      </c>
      <c r="AC331" s="22">
        <v>127</v>
      </c>
      <c r="AD331" s="119">
        <v>199.44585996554557</v>
      </c>
      <c r="AE331" s="119">
        <v>199.44585996554557</v>
      </c>
      <c r="AF331" s="119">
        <v>199.44585996554557</v>
      </c>
      <c r="AG331" s="119">
        <v>199.44585996554557</v>
      </c>
      <c r="AH331" s="119">
        <v>199.44585996554557</v>
      </c>
      <c r="AI331" s="119">
        <v>199.44585996554557</v>
      </c>
      <c r="AJ331" s="119">
        <v>199.44585996554557</v>
      </c>
      <c r="AK331" s="119">
        <v>199.44585996554557</v>
      </c>
      <c r="AL331" s="122">
        <v>425.8997906378678</v>
      </c>
      <c r="AM331" s="119">
        <v>199.44585996554557</v>
      </c>
      <c r="AN331" s="122">
        <v>176.30397539658082</v>
      </c>
      <c r="AO331" s="119">
        <v>3.12</v>
      </c>
      <c r="AP331" s="119">
        <v>199.44585996554557</v>
      </c>
      <c r="AQ331" s="119">
        <v>199.44585996554557</v>
      </c>
      <c r="AR331" s="122">
        <v>176.30397539658082</v>
      </c>
      <c r="AS331" s="22">
        <v>127</v>
      </c>
      <c r="AT331" s="119">
        <v>199.44585996554557</v>
      </c>
      <c r="AU331" s="119">
        <v>199.44585996554557</v>
      </c>
      <c r="AV331" s="119">
        <v>199.44585996554557</v>
      </c>
      <c r="AW331" s="122">
        <v>176.30397539658082</v>
      </c>
    </row>
    <row r="332" spans="1:49" x14ac:dyDescent="0.25">
      <c r="A332" s="3">
        <v>281</v>
      </c>
      <c r="B332" s="122">
        <v>425.9932400717143</v>
      </c>
      <c r="C332" s="122">
        <v>425.9932400717143</v>
      </c>
      <c r="D332" s="22">
        <v>127</v>
      </c>
      <c r="E332" s="119">
        <v>201.05648955773799</v>
      </c>
      <c r="F332" s="122">
        <v>177.14046632130413</v>
      </c>
      <c r="G332" s="119">
        <v>201.05648955773799</v>
      </c>
      <c r="H332" s="119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2">
        <v>177.14046632130413</v>
      </c>
      <c r="N332" s="119">
        <v>201.05648955773799</v>
      </c>
      <c r="O332" s="122">
        <v>177.14046632130413</v>
      </c>
      <c r="P332" s="122">
        <v>425.9932400717143</v>
      </c>
      <c r="Q332" s="119">
        <v>201.05648955773799</v>
      </c>
      <c r="R332" s="122">
        <v>177.14046632130413</v>
      </c>
      <c r="S332" s="122">
        <v>177.14046632130413</v>
      </c>
      <c r="T332" s="22">
        <v>127</v>
      </c>
      <c r="U332" s="22">
        <v>127</v>
      </c>
      <c r="V332" s="122">
        <v>177.14046632130413</v>
      </c>
      <c r="W332" s="119">
        <v>201.05648955773799</v>
      </c>
      <c r="X332" s="122">
        <v>177.14046632130413</v>
      </c>
      <c r="Y332" s="72">
        <v>43.2</v>
      </c>
      <c r="Z332" s="119">
        <v>201.05648955773799</v>
      </c>
      <c r="AA332" s="119">
        <v>201.05648955773799</v>
      </c>
      <c r="AB332" s="119">
        <v>201.05648955773799</v>
      </c>
      <c r="AC332" s="22">
        <v>127</v>
      </c>
      <c r="AD332" s="119">
        <v>201.05648955773799</v>
      </c>
      <c r="AE332" s="119">
        <v>201.05648955773799</v>
      </c>
      <c r="AF332" s="119">
        <v>201.05648955773799</v>
      </c>
      <c r="AG332" s="119">
        <v>201.05648955773799</v>
      </c>
      <c r="AH332" s="119">
        <v>201.05648955773799</v>
      </c>
      <c r="AI332" s="119">
        <v>201.05648955773799</v>
      </c>
      <c r="AJ332" s="119">
        <v>201.05648955773799</v>
      </c>
      <c r="AK332" s="119">
        <v>201.05648955773799</v>
      </c>
      <c r="AL332" s="122">
        <v>425.9932400717143</v>
      </c>
      <c r="AM332" s="119">
        <v>201.05648955773799</v>
      </c>
      <c r="AN332" s="122">
        <v>177.14046632130413</v>
      </c>
      <c r="AO332" s="119">
        <v>3.12</v>
      </c>
      <c r="AP332" s="119">
        <v>201.05648955773799</v>
      </c>
      <c r="AQ332" s="119">
        <v>201.05648955773799</v>
      </c>
      <c r="AR332" s="122">
        <v>177.14046632130413</v>
      </c>
      <c r="AS332" s="22">
        <v>127</v>
      </c>
      <c r="AT332" s="119">
        <v>201.05648955773799</v>
      </c>
      <c r="AU332" s="119">
        <v>201.05648955773799</v>
      </c>
      <c r="AV332" s="119">
        <v>201.05648955773799</v>
      </c>
      <c r="AW332" s="122">
        <v>177.14046632130413</v>
      </c>
    </row>
    <row r="333" spans="1:49" x14ac:dyDescent="0.25">
      <c r="A333" s="3">
        <v>282</v>
      </c>
      <c r="B333" s="122">
        <v>426.04938067320461</v>
      </c>
      <c r="C333" s="122">
        <v>426.04938067320461</v>
      </c>
      <c r="D333" s="22">
        <v>127</v>
      </c>
      <c r="E333" s="119">
        <v>202.89577216072612</v>
      </c>
      <c r="F333" s="122">
        <v>178.18836636814063</v>
      </c>
      <c r="G333" s="119">
        <v>202.89577216072612</v>
      </c>
      <c r="H333" s="119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2">
        <v>178.18836636814063</v>
      </c>
      <c r="N333" s="119">
        <v>202.89577216072612</v>
      </c>
      <c r="O333" s="122">
        <v>178.18836636814063</v>
      </c>
      <c r="P333" s="122">
        <v>426.04938067320461</v>
      </c>
      <c r="Q333" s="119">
        <v>202.89577216072612</v>
      </c>
      <c r="R333" s="122">
        <v>178.18836636814063</v>
      </c>
      <c r="S333" s="122">
        <v>178.18836636814063</v>
      </c>
      <c r="T333" s="22">
        <v>127</v>
      </c>
      <c r="U333" s="22">
        <v>127</v>
      </c>
      <c r="V333" s="122">
        <v>178.18836636814063</v>
      </c>
      <c r="W333" s="119">
        <v>202.89577216072612</v>
      </c>
      <c r="X333" s="122">
        <v>178.18836636814063</v>
      </c>
      <c r="Y333" s="72">
        <v>43.2</v>
      </c>
      <c r="Z333" s="119">
        <v>202.89577216072612</v>
      </c>
      <c r="AA333" s="119">
        <v>202.89577216072612</v>
      </c>
      <c r="AB333" s="119">
        <v>202.89577216072612</v>
      </c>
      <c r="AC333" s="22">
        <v>127</v>
      </c>
      <c r="AD333" s="119">
        <v>202.89577216072612</v>
      </c>
      <c r="AE333" s="119">
        <v>202.89577216072612</v>
      </c>
      <c r="AF333" s="119">
        <v>202.89577216072612</v>
      </c>
      <c r="AG333" s="119">
        <v>202.89577216072612</v>
      </c>
      <c r="AH333" s="119">
        <v>202.89577216072612</v>
      </c>
      <c r="AI333" s="119">
        <v>202.89577216072612</v>
      </c>
      <c r="AJ333" s="119">
        <v>202.89577216072612</v>
      </c>
      <c r="AK333" s="119">
        <v>202.89577216072612</v>
      </c>
      <c r="AL333" s="122">
        <v>426.04938067320461</v>
      </c>
      <c r="AM333" s="119">
        <v>202.89577216072612</v>
      </c>
      <c r="AN333" s="122">
        <v>178.18836636814063</v>
      </c>
      <c r="AO333" s="119">
        <v>3.12</v>
      </c>
      <c r="AP333" s="119">
        <v>202.89577216072612</v>
      </c>
      <c r="AQ333" s="119">
        <v>202.89577216072612</v>
      </c>
      <c r="AR333" s="122">
        <v>178.18836636814063</v>
      </c>
      <c r="AS333" s="22">
        <v>127</v>
      </c>
      <c r="AT333" s="119">
        <v>202.89577216072612</v>
      </c>
      <c r="AU333" s="119">
        <v>202.89577216072612</v>
      </c>
      <c r="AV333" s="119">
        <v>202.89577216072612</v>
      </c>
      <c r="AW333" s="122">
        <v>178.18836636814063</v>
      </c>
    </row>
    <row r="334" spans="1:49" x14ac:dyDescent="0.25">
      <c r="A334" s="3">
        <v>283</v>
      </c>
      <c r="B334" s="122">
        <v>426.08310132342615</v>
      </c>
      <c r="C334" s="122">
        <v>426.08310132342615</v>
      </c>
      <c r="D334" s="22">
        <v>127</v>
      </c>
      <c r="E334" s="119">
        <v>204.61916391064437</v>
      </c>
      <c r="F334" s="122">
        <v>179.26213501364498</v>
      </c>
      <c r="G334" s="119">
        <v>204.61916391064437</v>
      </c>
      <c r="H334" s="119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2">
        <v>179.26213501364498</v>
      </c>
      <c r="N334" s="119">
        <v>204.61916391064437</v>
      </c>
      <c r="O334" s="122">
        <v>179.26213501364498</v>
      </c>
      <c r="P334" s="122">
        <v>426.08310132342615</v>
      </c>
      <c r="Q334" s="119">
        <v>204.61916391064437</v>
      </c>
      <c r="R334" s="122">
        <v>179.26213501364498</v>
      </c>
      <c r="S334" s="122">
        <v>179.26213501364498</v>
      </c>
      <c r="T334" s="22">
        <v>127</v>
      </c>
      <c r="U334" s="22">
        <v>127</v>
      </c>
      <c r="V334" s="122">
        <v>179.26213501364498</v>
      </c>
      <c r="W334" s="119">
        <v>204.61916391064437</v>
      </c>
      <c r="X334" s="122">
        <v>179.26213501364498</v>
      </c>
      <c r="Y334" s="72">
        <v>43.2</v>
      </c>
      <c r="Z334" s="119">
        <v>204.61916391064437</v>
      </c>
      <c r="AA334" s="119">
        <v>204.61916391064437</v>
      </c>
      <c r="AB334" s="119">
        <v>204.61916391064437</v>
      </c>
      <c r="AC334" s="22">
        <v>127</v>
      </c>
      <c r="AD334" s="119">
        <v>204.61916391064437</v>
      </c>
      <c r="AE334" s="119">
        <v>204.61916391064437</v>
      </c>
      <c r="AF334" s="119">
        <v>204.61916391064437</v>
      </c>
      <c r="AG334" s="119">
        <v>204.61916391064437</v>
      </c>
      <c r="AH334" s="119">
        <v>204.61916391064437</v>
      </c>
      <c r="AI334" s="119">
        <v>204.61916391064437</v>
      </c>
      <c r="AJ334" s="119">
        <v>204.61916391064437</v>
      </c>
      <c r="AK334" s="119">
        <v>204.61916391064437</v>
      </c>
      <c r="AL334" s="122">
        <v>426.08310132342615</v>
      </c>
      <c r="AM334" s="119">
        <v>204.61916391064437</v>
      </c>
      <c r="AN334" s="122">
        <v>179.26213501364498</v>
      </c>
      <c r="AO334" s="119">
        <v>3.12</v>
      </c>
      <c r="AP334" s="119">
        <v>204.61916391064437</v>
      </c>
      <c r="AQ334" s="119">
        <v>204.61916391064437</v>
      </c>
      <c r="AR334" s="122">
        <v>179.26213501364498</v>
      </c>
      <c r="AS334" s="22">
        <v>127</v>
      </c>
      <c r="AT334" s="119">
        <v>204.61916391064437</v>
      </c>
      <c r="AU334" s="119">
        <v>204.61916391064437</v>
      </c>
      <c r="AV334" s="119">
        <v>204.61916391064437</v>
      </c>
      <c r="AW334" s="122">
        <v>179.26213501364498</v>
      </c>
    </row>
    <row r="335" spans="1:49" x14ac:dyDescent="0.25">
      <c r="A335" s="3">
        <v>284</v>
      </c>
      <c r="B335" s="122">
        <v>426.10335334651455</v>
      </c>
      <c r="C335" s="122">
        <v>426.10335334651455</v>
      </c>
      <c r="D335" s="22">
        <v>127</v>
      </c>
      <c r="E335" s="119">
        <v>206.4989580907997</v>
      </c>
      <c r="F335" s="122">
        <v>180.56670615713315</v>
      </c>
      <c r="G335" s="119">
        <v>206.4989580907997</v>
      </c>
      <c r="H335" s="119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2">
        <v>180.56670615713315</v>
      </c>
      <c r="N335" s="119">
        <v>206.4989580907997</v>
      </c>
      <c r="O335" s="122">
        <v>180.56670615713315</v>
      </c>
      <c r="P335" s="122">
        <v>426.10335334651455</v>
      </c>
      <c r="Q335" s="119">
        <v>206.4989580907997</v>
      </c>
      <c r="R335" s="122">
        <v>180.56670615713315</v>
      </c>
      <c r="S335" s="122">
        <v>180.56670615713315</v>
      </c>
      <c r="T335" s="22">
        <v>127</v>
      </c>
      <c r="U335" s="22">
        <v>127</v>
      </c>
      <c r="V335" s="122">
        <v>180.56670615713315</v>
      </c>
      <c r="W335" s="119">
        <v>206.4989580907997</v>
      </c>
      <c r="X335" s="122">
        <v>180.56670615713315</v>
      </c>
      <c r="Y335" s="72">
        <v>43.2</v>
      </c>
      <c r="Z335" s="119">
        <v>206.4989580907997</v>
      </c>
      <c r="AA335" s="119">
        <v>206.4989580907997</v>
      </c>
      <c r="AB335" s="119">
        <v>206.4989580907997</v>
      </c>
      <c r="AC335" s="22">
        <v>127</v>
      </c>
      <c r="AD335" s="119">
        <v>206.4989580907997</v>
      </c>
      <c r="AE335" s="119">
        <v>206.4989580907997</v>
      </c>
      <c r="AF335" s="119">
        <v>206.4989580907997</v>
      </c>
      <c r="AG335" s="119">
        <v>206.4989580907997</v>
      </c>
      <c r="AH335" s="119">
        <v>206.4989580907997</v>
      </c>
      <c r="AI335" s="119">
        <v>206.4989580907997</v>
      </c>
      <c r="AJ335" s="119">
        <v>206.4989580907997</v>
      </c>
      <c r="AK335" s="119">
        <v>206.4989580907997</v>
      </c>
      <c r="AL335" s="122">
        <v>426.10335334651455</v>
      </c>
      <c r="AM335" s="119">
        <v>206.4989580907997</v>
      </c>
      <c r="AN335" s="122">
        <v>180.56670615713315</v>
      </c>
      <c r="AO335" s="119">
        <v>3.12</v>
      </c>
      <c r="AP335" s="119">
        <v>206.4989580907997</v>
      </c>
      <c r="AQ335" s="119">
        <v>206.4989580907997</v>
      </c>
      <c r="AR335" s="122">
        <v>180.56670615713315</v>
      </c>
      <c r="AS335" s="22">
        <v>127</v>
      </c>
      <c r="AT335" s="119">
        <v>206.4989580907997</v>
      </c>
      <c r="AU335" s="119">
        <v>206.4989580907997</v>
      </c>
      <c r="AV335" s="119">
        <v>206.4989580907997</v>
      </c>
      <c r="AW335" s="122">
        <v>180.56670615713315</v>
      </c>
    </row>
    <row r="336" spans="1:49" x14ac:dyDescent="0.25">
      <c r="A336" s="3">
        <v>285</v>
      </c>
      <c r="B336" s="122">
        <v>423.24737116479491</v>
      </c>
      <c r="C336" s="122">
        <v>423.24737116479491</v>
      </c>
      <c r="D336" s="22">
        <v>127</v>
      </c>
      <c r="E336" s="119">
        <v>207.12650410915887</v>
      </c>
      <c r="F336" s="122">
        <v>180.82904665116803</v>
      </c>
      <c r="G336" s="119">
        <v>207.12650410915887</v>
      </c>
      <c r="H336" s="119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2">
        <v>180.82904665116803</v>
      </c>
      <c r="N336" s="119">
        <v>207.12650410915887</v>
      </c>
      <c r="O336" s="122">
        <v>180.82904665116803</v>
      </c>
      <c r="P336" s="122">
        <v>423.24737116479491</v>
      </c>
      <c r="Q336" s="119">
        <v>207.12650410915887</v>
      </c>
      <c r="R336" s="122">
        <v>180.82904665116803</v>
      </c>
      <c r="S336" s="122">
        <v>180.82904665116803</v>
      </c>
      <c r="T336" s="22">
        <v>127</v>
      </c>
      <c r="U336" s="22">
        <v>127</v>
      </c>
      <c r="V336" s="122">
        <v>180.82904665116803</v>
      </c>
      <c r="W336" s="119">
        <v>207.12650410915887</v>
      </c>
      <c r="X336" s="122">
        <v>180.82904665116803</v>
      </c>
      <c r="Y336" s="72">
        <v>43.2</v>
      </c>
      <c r="Z336" s="119">
        <v>207.12650410915887</v>
      </c>
      <c r="AA336" s="119">
        <v>207.12650410915887</v>
      </c>
      <c r="AB336" s="119">
        <v>207.12650410915887</v>
      </c>
      <c r="AC336" s="22">
        <v>127</v>
      </c>
      <c r="AD336" s="119">
        <v>207.12650410915887</v>
      </c>
      <c r="AE336" s="119">
        <v>207.12650410915887</v>
      </c>
      <c r="AF336" s="119">
        <v>207.12650410915887</v>
      </c>
      <c r="AG336" s="119">
        <v>207.12650410915887</v>
      </c>
      <c r="AH336" s="119">
        <v>207.12650410915887</v>
      </c>
      <c r="AI336" s="119">
        <v>207.12650410915887</v>
      </c>
      <c r="AJ336" s="119">
        <v>207.12650410915887</v>
      </c>
      <c r="AK336" s="119">
        <v>207.12650410915887</v>
      </c>
      <c r="AL336" s="122">
        <v>423.24737116479491</v>
      </c>
      <c r="AM336" s="119">
        <v>207.12650410915887</v>
      </c>
      <c r="AN336" s="122">
        <v>180.82904665116803</v>
      </c>
      <c r="AO336" s="119">
        <v>3.12</v>
      </c>
      <c r="AP336" s="119">
        <v>207.12650410915887</v>
      </c>
      <c r="AQ336" s="119">
        <v>207.12650410915887</v>
      </c>
      <c r="AR336" s="122">
        <v>180.82904665116803</v>
      </c>
      <c r="AS336" s="22">
        <v>127</v>
      </c>
      <c r="AT336" s="119">
        <v>207.12650410915887</v>
      </c>
      <c r="AU336" s="119">
        <v>207.12650410915887</v>
      </c>
      <c r="AV336" s="119">
        <v>207.12650410915887</v>
      </c>
      <c r="AW336" s="122">
        <v>180.82904665116803</v>
      </c>
    </row>
    <row r="337" spans="1:49" x14ac:dyDescent="0.25">
      <c r="A337" s="3">
        <v>286</v>
      </c>
      <c r="B337" s="122">
        <v>421.77715385924375</v>
      </c>
      <c r="C337" s="122">
        <v>421.77715385924375</v>
      </c>
      <c r="D337" s="22">
        <v>127</v>
      </c>
      <c r="E337" s="119">
        <v>207.56069654323184</v>
      </c>
      <c r="F337" s="122">
        <v>181.04233048918729</v>
      </c>
      <c r="G337" s="119">
        <v>207.56069654323184</v>
      </c>
      <c r="H337" s="119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2">
        <v>181.04233048918729</v>
      </c>
      <c r="N337" s="119">
        <v>207.56069654323184</v>
      </c>
      <c r="O337" s="122">
        <v>181.04233048918729</v>
      </c>
      <c r="P337" s="122">
        <v>421.77715385924375</v>
      </c>
      <c r="Q337" s="119">
        <v>207.56069654323184</v>
      </c>
      <c r="R337" s="122">
        <v>181.04233048918729</v>
      </c>
      <c r="S337" s="122">
        <v>181.04233048918729</v>
      </c>
      <c r="T337" s="22">
        <v>127</v>
      </c>
      <c r="U337" s="22">
        <v>127</v>
      </c>
      <c r="V337" s="122">
        <v>181.04233048918729</v>
      </c>
      <c r="W337" s="119">
        <v>207.56069654323184</v>
      </c>
      <c r="X337" s="122">
        <v>181.04233048918729</v>
      </c>
      <c r="Y337" s="72">
        <v>43.2</v>
      </c>
      <c r="Z337" s="119">
        <v>207.56069654323184</v>
      </c>
      <c r="AA337" s="119">
        <v>207.56069654323184</v>
      </c>
      <c r="AB337" s="119">
        <v>207.56069654323184</v>
      </c>
      <c r="AC337" s="22">
        <v>127</v>
      </c>
      <c r="AD337" s="119">
        <v>207.56069654323184</v>
      </c>
      <c r="AE337" s="119">
        <v>207.56069654323184</v>
      </c>
      <c r="AF337" s="119">
        <v>207.56069654323184</v>
      </c>
      <c r="AG337" s="119">
        <v>207.56069654323184</v>
      </c>
      <c r="AH337" s="119">
        <v>207.56069654323184</v>
      </c>
      <c r="AI337" s="119">
        <v>207.56069654323184</v>
      </c>
      <c r="AJ337" s="119">
        <v>207.56069654323184</v>
      </c>
      <c r="AK337" s="119">
        <v>207.56069654323184</v>
      </c>
      <c r="AL337" s="122">
        <v>421.77715385924375</v>
      </c>
      <c r="AM337" s="119">
        <v>207.56069654323184</v>
      </c>
      <c r="AN337" s="122">
        <v>181.04233048918729</v>
      </c>
      <c r="AO337" s="119">
        <v>3.12</v>
      </c>
      <c r="AP337" s="119">
        <v>207.56069654323184</v>
      </c>
      <c r="AQ337" s="119">
        <v>207.56069654323184</v>
      </c>
      <c r="AR337" s="122">
        <v>181.04233048918729</v>
      </c>
      <c r="AS337" s="22">
        <v>127</v>
      </c>
      <c r="AT337" s="119">
        <v>207.56069654323184</v>
      </c>
      <c r="AU337" s="119">
        <v>207.56069654323184</v>
      </c>
      <c r="AV337" s="119">
        <v>207.56069654323184</v>
      </c>
      <c r="AW337" s="122">
        <v>181.04233048918729</v>
      </c>
    </row>
    <row r="338" spans="1:49" x14ac:dyDescent="0.25">
      <c r="A338" s="3">
        <v>287</v>
      </c>
      <c r="B338" s="122">
        <v>411.51913200569584</v>
      </c>
      <c r="C338" s="122">
        <v>411.51913200569584</v>
      </c>
      <c r="D338" s="22">
        <v>127</v>
      </c>
      <c r="E338" s="119">
        <v>204.68140596851961</v>
      </c>
      <c r="F338" s="122">
        <v>178.05268416221764</v>
      </c>
      <c r="G338" s="119">
        <v>204.68140596851961</v>
      </c>
      <c r="H338" s="119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2">
        <v>178.05268416221764</v>
      </c>
      <c r="N338" s="119">
        <v>204.68140596851961</v>
      </c>
      <c r="O338" s="122">
        <v>178.05268416221764</v>
      </c>
      <c r="P338" s="122">
        <v>411.51913200569584</v>
      </c>
      <c r="Q338" s="119">
        <v>204.68140596851961</v>
      </c>
      <c r="R338" s="122">
        <v>178.05268416221764</v>
      </c>
      <c r="S338" s="122">
        <v>178.05268416221764</v>
      </c>
      <c r="T338" s="22">
        <v>127</v>
      </c>
      <c r="U338" s="22">
        <v>127</v>
      </c>
      <c r="V338" s="122">
        <v>178.05268416221764</v>
      </c>
      <c r="W338" s="119">
        <v>204.68140596851961</v>
      </c>
      <c r="X338" s="122">
        <v>178.05268416221764</v>
      </c>
      <c r="Y338" s="72">
        <v>43.2</v>
      </c>
      <c r="Z338" s="119">
        <v>204.68140596851961</v>
      </c>
      <c r="AA338" s="119">
        <v>204.68140596851961</v>
      </c>
      <c r="AB338" s="119">
        <v>204.68140596851961</v>
      </c>
      <c r="AC338" s="22">
        <v>127</v>
      </c>
      <c r="AD338" s="119">
        <v>204.68140596851961</v>
      </c>
      <c r="AE338" s="119">
        <v>204.68140596851961</v>
      </c>
      <c r="AF338" s="119">
        <v>204.68140596851961</v>
      </c>
      <c r="AG338" s="119">
        <v>204.68140596851961</v>
      </c>
      <c r="AH338" s="119">
        <v>204.68140596851961</v>
      </c>
      <c r="AI338" s="119">
        <v>204.68140596851961</v>
      </c>
      <c r="AJ338" s="119">
        <v>204.68140596851961</v>
      </c>
      <c r="AK338" s="119">
        <v>204.68140596851961</v>
      </c>
      <c r="AL338" s="122">
        <v>411.51913200569584</v>
      </c>
      <c r="AM338" s="119">
        <v>204.68140596851961</v>
      </c>
      <c r="AN338" s="122">
        <v>178.05268416221764</v>
      </c>
      <c r="AO338" s="119">
        <v>3.12</v>
      </c>
      <c r="AP338" s="119">
        <v>204.68140596851961</v>
      </c>
      <c r="AQ338" s="119">
        <v>204.68140596851961</v>
      </c>
      <c r="AR338" s="122">
        <v>178.05268416221764</v>
      </c>
      <c r="AS338" s="22">
        <v>127</v>
      </c>
      <c r="AT338" s="119">
        <v>204.68140596851961</v>
      </c>
      <c r="AU338" s="119">
        <v>204.68140596851961</v>
      </c>
      <c r="AV338" s="119">
        <v>204.68140596851961</v>
      </c>
      <c r="AW338" s="122">
        <v>178.05268416221764</v>
      </c>
    </row>
    <row r="339" spans="1:49" x14ac:dyDescent="0.25">
      <c r="A339" s="3">
        <v>288</v>
      </c>
      <c r="B339" s="122">
        <v>416.47886247527748</v>
      </c>
      <c r="C339" s="122">
        <v>416.47886247527748</v>
      </c>
      <c r="D339" s="22">
        <v>127</v>
      </c>
      <c r="E339" s="119">
        <v>205.11713653283437</v>
      </c>
      <c r="F339" s="122">
        <v>178.41372301518032</v>
      </c>
      <c r="G339" s="119">
        <v>205.11713653283437</v>
      </c>
      <c r="H339" s="119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2">
        <v>178.41372301518032</v>
      </c>
      <c r="N339" s="119">
        <v>205.11713653283437</v>
      </c>
      <c r="O339" s="122">
        <v>178.41372301518032</v>
      </c>
      <c r="P339" s="122">
        <v>416.47886247527748</v>
      </c>
      <c r="Q339" s="119">
        <v>205.11713653283437</v>
      </c>
      <c r="R339" s="122">
        <v>178.41372301518032</v>
      </c>
      <c r="S339" s="122">
        <v>178.41372301518032</v>
      </c>
      <c r="T339" s="22">
        <v>127</v>
      </c>
      <c r="U339" s="22">
        <v>127</v>
      </c>
      <c r="V339" s="122">
        <v>178.41372301518032</v>
      </c>
      <c r="W339" s="119">
        <v>205.11713653283437</v>
      </c>
      <c r="X339" s="122">
        <v>178.41372301518032</v>
      </c>
      <c r="Y339" s="72">
        <v>43.2</v>
      </c>
      <c r="Z339" s="119">
        <v>205.11713653283437</v>
      </c>
      <c r="AA339" s="119">
        <v>205.11713653283437</v>
      </c>
      <c r="AB339" s="119">
        <v>205.11713653283437</v>
      </c>
      <c r="AC339" s="22">
        <v>127</v>
      </c>
      <c r="AD339" s="119">
        <v>205.11713653283437</v>
      </c>
      <c r="AE339" s="119">
        <v>205.11713653283437</v>
      </c>
      <c r="AF339" s="119">
        <v>205.11713653283437</v>
      </c>
      <c r="AG339" s="119">
        <v>205.11713653283437</v>
      </c>
      <c r="AH339" s="119">
        <v>205.11713653283437</v>
      </c>
      <c r="AI339" s="119">
        <v>205.11713653283437</v>
      </c>
      <c r="AJ339" s="119">
        <v>205.11713653283437</v>
      </c>
      <c r="AK339" s="119">
        <v>205.11713653283437</v>
      </c>
      <c r="AL339" s="122">
        <v>416.47886247527748</v>
      </c>
      <c r="AM339" s="119">
        <v>205.11713653283437</v>
      </c>
      <c r="AN339" s="122">
        <v>178.41372301518032</v>
      </c>
      <c r="AO339" s="119">
        <v>3.12</v>
      </c>
      <c r="AP339" s="119">
        <v>205.11713653283437</v>
      </c>
      <c r="AQ339" s="119">
        <v>205.11713653283437</v>
      </c>
      <c r="AR339" s="122">
        <v>178.41372301518032</v>
      </c>
      <c r="AS339" s="22">
        <v>127</v>
      </c>
      <c r="AT339" s="119">
        <v>205.11713653283437</v>
      </c>
      <c r="AU339" s="119">
        <v>205.11713653283437</v>
      </c>
      <c r="AV339" s="119">
        <v>205.11713653283437</v>
      </c>
      <c r="AW339" s="122">
        <v>178.41372301518032</v>
      </c>
    </row>
    <row r="340" spans="1:49" x14ac:dyDescent="0.25">
      <c r="A340" s="3">
        <v>289</v>
      </c>
      <c r="B340" s="122">
        <v>421.173468625032</v>
      </c>
      <c r="C340" s="122">
        <v>421.173468625032</v>
      </c>
      <c r="D340" s="22">
        <v>127</v>
      </c>
      <c r="E340" s="119">
        <v>205.86049847484088</v>
      </c>
      <c r="F340" s="122">
        <v>179.12025996833165</v>
      </c>
      <c r="G340" s="119">
        <v>205.86049847484088</v>
      </c>
      <c r="H340" s="119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2">
        <v>179.12025996833165</v>
      </c>
      <c r="N340" s="119">
        <v>205.86049847484088</v>
      </c>
      <c r="O340" s="122">
        <v>179.12025996833165</v>
      </c>
      <c r="P340" s="122">
        <v>421.173468625032</v>
      </c>
      <c r="Q340" s="119">
        <v>205.86049847484088</v>
      </c>
      <c r="R340" s="122">
        <v>179.12025996833165</v>
      </c>
      <c r="S340" s="122">
        <v>179.12025996833165</v>
      </c>
      <c r="T340" s="22">
        <v>127</v>
      </c>
      <c r="U340" s="22">
        <v>127</v>
      </c>
      <c r="V340" s="122">
        <v>179.12025996833165</v>
      </c>
      <c r="W340" s="119">
        <v>205.86049847484088</v>
      </c>
      <c r="X340" s="122">
        <v>179.12025996833165</v>
      </c>
      <c r="Y340" s="72">
        <v>43.2</v>
      </c>
      <c r="Z340" s="119">
        <v>205.86049847484088</v>
      </c>
      <c r="AA340" s="119">
        <v>205.86049847484088</v>
      </c>
      <c r="AB340" s="119">
        <v>205.86049847484088</v>
      </c>
      <c r="AC340" s="22">
        <v>127</v>
      </c>
      <c r="AD340" s="119">
        <v>205.86049847484088</v>
      </c>
      <c r="AE340" s="119">
        <v>205.86049847484088</v>
      </c>
      <c r="AF340" s="119">
        <v>205.86049847484088</v>
      </c>
      <c r="AG340" s="119">
        <v>205.86049847484088</v>
      </c>
      <c r="AH340" s="119">
        <v>205.86049847484088</v>
      </c>
      <c r="AI340" s="119">
        <v>205.86049847484088</v>
      </c>
      <c r="AJ340" s="119">
        <v>205.86049847484088</v>
      </c>
      <c r="AK340" s="119">
        <v>205.86049847484088</v>
      </c>
      <c r="AL340" s="122">
        <v>421.173468625032</v>
      </c>
      <c r="AM340" s="119">
        <v>205.86049847484088</v>
      </c>
      <c r="AN340" s="122">
        <v>179.12025996833165</v>
      </c>
      <c r="AO340" s="119">
        <v>3.12</v>
      </c>
      <c r="AP340" s="119">
        <v>205.86049847484088</v>
      </c>
      <c r="AQ340" s="119">
        <v>205.86049847484088</v>
      </c>
      <c r="AR340" s="122">
        <v>179.12025996833165</v>
      </c>
      <c r="AS340" s="22">
        <v>127</v>
      </c>
      <c r="AT340" s="119">
        <v>205.86049847484088</v>
      </c>
      <c r="AU340" s="119">
        <v>205.86049847484088</v>
      </c>
      <c r="AV340" s="119">
        <v>205.86049847484088</v>
      </c>
      <c r="AW340" s="122">
        <v>179.12025996833165</v>
      </c>
    </row>
    <row r="341" spans="1:49" x14ac:dyDescent="0.25">
      <c r="A341" s="3">
        <v>290</v>
      </c>
      <c r="B341" s="122">
        <v>419.64786196067439</v>
      </c>
      <c r="C341" s="122">
        <v>419.64786196067439</v>
      </c>
      <c r="D341" s="22">
        <v>127</v>
      </c>
      <c r="E341" s="119">
        <v>206.78130704861758</v>
      </c>
      <c r="F341" s="122">
        <v>180.08172649062294</v>
      </c>
      <c r="G341" s="119">
        <v>206.78130704861758</v>
      </c>
      <c r="H341" s="119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2">
        <v>180.08172649062294</v>
      </c>
      <c r="N341" s="119">
        <v>206.78130704861758</v>
      </c>
      <c r="O341" s="122">
        <v>180.08172649062294</v>
      </c>
      <c r="P341" s="122">
        <v>419.64786196067439</v>
      </c>
      <c r="Q341" s="119">
        <v>206.78130704861758</v>
      </c>
      <c r="R341" s="122">
        <v>180.08172649062294</v>
      </c>
      <c r="S341" s="122">
        <v>180.08172649062294</v>
      </c>
      <c r="T341" s="22">
        <v>127</v>
      </c>
      <c r="U341" s="22">
        <v>127</v>
      </c>
      <c r="V341" s="122">
        <v>180.08172649062294</v>
      </c>
      <c r="W341" s="119">
        <v>206.78130704861758</v>
      </c>
      <c r="X341" s="122">
        <v>180.08172649062294</v>
      </c>
      <c r="Y341" s="72">
        <v>43.2</v>
      </c>
      <c r="Z341" s="119">
        <v>206.78130704861758</v>
      </c>
      <c r="AA341" s="119">
        <v>206.78130704861758</v>
      </c>
      <c r="AB341" s="119">
        <v>206.78130704861758</v>
      </c>
      <c r="AC341" s="22">
        <v>127</v>
      </c>
      <c r="AD341" s="119">
        <v>206.78130704861758</v>
      </c>
      <c r="AE341" s="119">
        <v>206.78130704861758</v>
      </c>
      <c r="AF341" s="119">
        <v>206.78130704861758</v>
      </c>
      <c r="AG341" s="119">
        <v>206.78130704861758</v>
      </c>
      <c r="AH341" s="119">
        <v>206.78130704861758</v>
      </c>
      <c r="AI341" s="119">
        <v>206.78130704861758</v>
      </c>
      <c r="AJ341" s="119">
        <v>206.78130704861758</v>
      </c>
      <c r="AK341" s="119">
        <v>206.78130704861758</v>
      </c>
      <c r="AL341" s="122">
        <v>419.64786196067439</v>
      </c>
      <c r="AM341" s="119">
        <v>206.78130704861758</v>
      </c>
      <c r="AN341" s="122">
        <v>180.08172649062294</v>
      </c>
      <c r="AO341" s="119">
        <v>3.12</v>
      </c>
      <c r="AP341" s="119">
        <v>206.78130704861758</v>
      </c>
      <c r="AQ341" s="119">
        <v>206.78130704861758</v>
      </c>
      <c r="AR341" s="122">
        <v>180.08172649062294</v>
      </c>
      <c r="AS341" s="22">
        <v>127</v>
      </c>
      <c r="AT341" s="119">
        <v>206.78130704861758</v>
      </c>
      <c r="AU341" s="119">
        <v>206.78130704861758</v>
      </c>
      <c r="AV341" s="119">
        <v>206.78130704861758</v>
      </c>
      <c r="AW341" s="122">
        <v>180.08172649062294</v>
      </c>
    </row>
    <row r="342" spans="1:49" x14ac:dyDescent="0.25">
      <c r="A342" s="3">
        <v>291</v>
      </c>
      <c r="B342" s="122">
        <v>419.64407786145432</v>
      </c>
      <c r="C342" s="122">
        <v>419.64407786145432</v>
      </c>
      <c r="D342" s="22">
        <v>127</v>
      </c>
      <c r="E342" s="119">
        <v>207.85429881832908</v>
      </c>
      <c r="F342" s="122">
        <v>181.32482701630329</v>
      </c>
      <c r="G342" s="119">
        <v>207.85429881832908</v>
      </c>
      <c r="H342" s="119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2">
        <v>181.32482701630329</v>
      </c>
      <c r="N342" s="119">
        <v>207.85429881832908</v>
      </c>
      <c r="O342" s="122">
        <v>181.32482701630329</v>
      </c>
      <c r="P342" s="122">
        <v>419.64407786145432</v>
      </c>
      <c r="Q342" s="119">
        <v>207.85429881832908</v>
      </c>
      <c r="R342" s="122">
        <v>181.32482701630329</v>
      </c>
      <c r="S342" s="122">
        <v>181.32482701630329</v>
      </c>
      <c r="T342" s="22">
        <v>127</v>
      </c>
      <c r="U342" s="22">
        <v>127</v>
      </c>
      <c r="V342" s="122">
        <v>181.32482701630329</v>
      </c>
      <c r="W342" s="119">
        <v>207.85429881832908</v>
      </c>
      <c r="X342" s="122">
        <v>181.32482701630329</v>
      </c>
      <c r="Y342" s="72">
        <v>43.2</v>
      </c>
      <c r="Z342" s="119">
        <v>207.85429881832908</v>
      </c>
      <c r="AA342" s="119">
        <v>207.85429881832908</v>
      </c>
      <c r="AB342" s="119">
        <v>207.85429881832908</v>
      </c>
      <c r="AC342" s="22">
        <v>127</v>
      </c>
      <c r="AD342" s="119">
        <v>207.85429881832908</v>
      </c>
      <c r="AE342" s="119">
        <v>207.85429881832908</v>
      </c>
      <c r="AF342" s="119">
        <v>207.85429881832908</v>
      </c>
      <c r="AG342" s="119">
        <v>207.85429881832908</v>
      </c>
      <c r="AH342" s="119">
        <v>207.85429881832908</v>
      </c>
      <c r="AI342" s="119">
        <v>207.85429881832908</v>
      </c>
      <c r="AJ342" s="119">
        <v>207.85429881832908</v>
      </c>
      <c r="AK342" s="119">
        <v>207.85429881832908</v>
      </c>
      <c r="AL342" s="122">
        <v>419.64407786145432</v>
      </c>
      <c r="AM342" s="119">
        <v>207.85429881832908</v>
      </c>
      <c r="AN342" s="122">
        <v>181.32482701630329</v>
      </c>
      <c r="AO342" s="119">
        <v>3.12</v>
      </c>
      <c r="AP342" s="119">
        <v>207.85429881832908</v>
      </c>
      <c r="AQ342" s="119">
        <v>207.85429881832908</v>
      </c>
      <c r="AR342" s="122">
        <v>181.32482701630329</v>
      </c>
      <c r="AS342" s="22">
        <v>127</v>
      </c>
      <c r="AT342" s="119">
        <v>207.85429881832908</v>
      </c>
      <c r="AU342" s="119">
        <v>207.85429881832908</v>
      </c>
      <c r="AV342" s="119">
        <v>207.85429881832908</v>
      </c>
      <c r="AW342" s="122">
        <v>181.32482701630329</v>
      </c>
    </row>
    <row r="343" spans="1:49" x14ac:dyDescent="0.25">
      <c r="A343" s="3">
        <v>292</v>
      </c>
      <c r="B343" s="122">
        <v>419.64381548764874</v>
      </c>
      <c r="C343" s="122">
        <v>419.64381548764874</v>
      </c>
      <c r="D343" s="22">
        <v>127</v>
      </c>
      <c r="E343" s="119">
        <v>208.93936874595875</v>
      </c>
      <c r="F343" s="122">
        <v>182.7269371236539</v>
      </c>
      <c r="G343" s="119">
        <v>208.93936874595875</v>
      </c>
      <c r="H343" s="119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2">
        <v>182.7269371236539</v>
      </c>
      <c r="N343" s="119">
        <v>208.93936874595875</v>
      </c>
      <c r="O343" s="122">
        <v>182.7269371236539</v>
      </c>
      <c r="P343" s="122">
        <v>419.64381548764874</v>
      </c>
      <c r="Q343" s="119">
        <v>208.93936874595875</v>
      </c>
      <c r="R343" s="122">
        <v>182.7269371236539</v>
      </c>
      <c r="S343" s="122">
        <v>182.7269371236539</v>
      </c>
      <c r="T343" s="22">
        <v>127</v>
      </c>
      <c r="U343" s="22">
        <v>127</v>
      </c>
      <c r="V343" s="122">
        <v>182.7269371236539</v>
      </c>
      <c r="W343" s="119">
        <v>208.93936874595875</v>
      </c>
      <c r="X343" s="122">
        <v>182.7269371236539</v>
      </c>
      <c r="Y343" s="72">
        <v>43.2</v>
      </c>
      <c r="Z343" s="119">
        <v>208.93936874595875</v>
      </c>
      <c r="AA343" s="119">
        <v>208.93936874595875</v>
      </c>
      <c r="AB343" s="119">
        <v>208.93936874595875</v>
      </c>
      <c r="AC343" s="22">
        <v>127</v>
      </c>
      <c r="AD343" s="119">
        <v>208.93936874595875</v>
      </c>
      <c r="AE343" s="119">
        <v>208.93936874595875</v>
      </c>
      <c r="AF343" s="119">
        <v>208.93936874595875</v>
      </c>
      <c r="AG343" s="119">
        <v>208.93936874595875</v>
      </c>
      <c r="AH343" s="119">
        <v>208.93936874595875</v>
      </c>
      <c r="AI343" s="119">
        <v>208.93936874595875</v>
      </c>
      <c r="AJ343" s="119">
        <v>208.93936874595875</v>
      </c>
      <c r="AK343" s="119">
        <v>208.93936874595875</v>
      </c>
      <c r="AL343" s="122">
        <v>419.64381548764874</v>
      </c>
      <c r="AM343" s="119">
        <v>208.93936874595875</v>
      </c>
      <c r="AN343" s="122">
        <v>182.7269371236539</v>
      </c>
      <c r="AO343" s="119">
        <v>3.12</v>
      </c>
      <c r="AP343" s="119">
        <v>208.93936874595875</v>
      </c>
      <c r="AQ343" s="119">
        <v>208.93936874595875</v>
      </c>
      <c r="AR343" s="122">
        <v>182.7269371236539</v>
      </c>
      <c r="AS343" s="22">
        <v>127</v>
      </c>
      <c r="AT343" s="119">
        <v>208.93936874595875</v>
      </c>
      <c r="AU343" s="119">
        <v>208.93936874595875</v>
      </c>
      <c r="AV343" s="119">
        <v>208.93936874595875</v>
      </c>
      <c r="AW343" s="122">
        <v>182.7269371236539</v>
      </c>
    </row>
    <row r="344" spans="1:49" x14ac:dyDescent="0.25">
      <c r="A344" s="3">
        <v>293</v>
      </c>
      <c r="B344" s="122">
        <v>419.64381548764874</v>
      </c>
      <c r="C344" s="122">
        <v>419.64381548764874</v>
      </c>
      <c r="D344" s="22">
        <v>127</v>
      </c>
      <c r="E344" s="119">
        <v>210.00489505655551</v>
      </c>
      <c r="F344" s="122">
        <v>184.27218120008331</v>
      </c>
      <c r="G344" s="119">
        <v>210.00489505655551</v>
      </c>
      <c r="H344" s="119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2">
        <v>184.27218120008331</v>
      </c>
      <c r="N344" s="119">
        <v>210.00489505655551</v>
      </c>
      <c r="O344" s="122">
        <v>184.27218120008331</v>
      </c>
      <c r="P344" s="122">
        <v>419.64381548764874</v>
      </c>
      <c r="Q344" s="119">
        <v>210.00489505655551</v>
      </c>
      <c r="R344" s="122">
        <v>184.27218120008331</v>
      </c>
      <c r="S344" s="122">
        <v>184.27218120008331</v>
      </c>
      <c r="T344" s="22">
        <v>127</v>
      </c>
      <c r="U344" s="22">
        <v>127</v>
      </c>
      <c r="V344" s="122">
        <v>184.27218120008331</v>
      </c>
      <c r="W344" s="119">
        <v>210.00489505655551</v>
      </c>
      <c r="X344" s="122">
        <v>184.27218120008331</v>
      </c>
      <c r="Y344" s="72">
        <v>43.2</v>
      </c>
      <c r="Z344" s="119">
        <v>210.00489505655551</v>
      </c>
      <c r="AA344" s="119">
        <v>210.00489505655551</v>
      </c>
      <c r="AB344" s="119">
        <v>210.00489505655551</v>
      </c>
      <c r="AC344" s="22">
        <v>127</v>
      </c>
      <c r="AD344" s="119">
        <v>210.00489505655551</v>
      </c>
      <c r="AE344" s="119">
        <v>210.00489505655551</v>
      </c>
      <c r="AF344" s="119">
        <v>210.00489505655551</v>
      </c>
      <c r="AG344" s="119">
        <v>210.00489505655551</v>
      </c>
      <c r="AH344" s="119">
        <v>210.00489505655551</v>
      </c>
      <c r="AI344" s="119">
        <v>210.00489505655551</v>
      </c>
      <c r="AJ344" s="119">
        <v>210.00489505655551</v>
      </c>
      <c r="AK344" s="119">
        <v>210.00489505655551</v>
      </c>
      <c r="AL344" s="122">
        <v>419.64381548764874</v>
      </c>
      <c r="AM344" s="119">
        <v>210.00489505655551</v>
      </c>
      <c r="AN344" s="122">
        <v>184.27218120008331</v>
      </c>
      <c r="AO344" s="119">
        <v>3.12</v>
      </c>
      <c r="AP344" s="119">
        <v>210.00489505655551</v>
      </c>
      <c r="AQ344" s="119">
        <v>210.00489505655551</v>
      </c>
      <c r="AR344" s="122">
        <v>184.27218120008331</v>
      </c>
      <c r="AS344" s="22">
        <v>127</v>
      </c>
      <c r="AT344" s="119">
        <v>210.00489505655551</v>
      </c>
      <c r="AU344" s="119">
        <v>210.00489505655551</v>
      </c>
      <c r="AV344" s="119">
        <v>210.00489505655551</v>
      </c>
      <c r="AW344" s="122">
        <v>184.27218120008331</v>
      </c>
    </row>
    <row r="345" spans="1:49" x14ac:dyDescent="0.25">
      <c r="A345" s="3">
        <v>294</v>
      </c>
      <c r="B345" s="122">
        <v>409.739992156634</v>
      </c>
      <c r="C345" s="122">
        <v>409.739992156634</v>
      </c>
      <c r="D345" s="22">
        <v>127</v>
      </c>
      <c r="E345" s="119">
        <v>209.43191540924946</v>
      </c>
      <c r="F345" s="122">
        <v>184.36504971518568</v>
      </c>
      <c r="G345" s="119">
        <v>209.43191540924946</v>
      </c>
      <c r="H345" s="119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2">
        <v>184.36504971518568</v>
      </c>
      <c r="N345" s="119">
        <v>209.43191540924946</v>
      </c>
      <c r="O345" s="122">
        <v>184.36504971518568</v>
      </c>
      <c r="P345" s="122">
        <v>409.739992156634</v>
      </c>
      <c r="Q345" s="119">
        <v>209.43191540924946</v>
      </c>
      <c r="R345" s="122">
        <v>184.36504971518568</v>
      </c>
      <c r="S345" s="122">
        <v>184.36504971518568</v>
      </c>
      <c r="T345" s="22">
        <v>127</v>
      </c>
      <c r="U345" s="22">
        <v>127</v>
      </c>
      <c r="V345" s="122">
        <v>184.36504971518568</v>
      </c>
      <c r="W345" s="119">
        <v>209.43191540924946</v>
      </c>
      <c r="X345" s="122">
        <v>184.36504971518568</v>
      </c>
      <c r="Y345" s="72">
        <v>43.2</v>
      </c>
      <c r="Z345" s="119">
        <v>209.43191540924946</v>
      </c>
      <c r="AA345" s="119">
        <v>209.43191540924946</v>
      </c>
      <c r="AB345" s="119">
        <v>209.43191540924946</v>
      </c>
      <c r="AC345" s="22">
        <v>127</v>
      </c>
      <c r="AD345" s="119">
        <v>209.43191540924946</v>
      </c>
      <c r="AE345" s="119">
        <v>209.43191540924946</v>
      </c>
      <c r="AF345" s="119">
        <v>209.43191540924946</v>
      </c>
      <c r="AG345" s="119">
        <v>209.43191540924946</v>
      </c>
      <c r="AH345" s="119">
        <v>209.43191540924946</v>
      </c>
      <c r="AI345" s="119">
        <v>209.43191540924946</v>
      </c>
      <c r="AJ345" s="119">
        <v>209.43191540924946</v>
      </c>
      <c r="AK345" s="119">
        <v>209.43191540924946</v>
      </c>
      <c r="AL345" s="122">
        <v>409.739992156634</v>
      </c>
      <c r="AM345" s="119">
        <v>209.43191540924946</v>
      </c>
      <c r="AN345" s="122">
        <v>184.36504971518568</v>
      </c>
      <c r="AO345" s="119">
        <v>3.12</v>
      </c>
      <c r="AP345" s="119">
        <v>209.43191540924946</v>
      </c>
      <c r="AQ345" s="119">
        <v>209.43191540924946</v>
      </c>
      <c r="AR345" s="122">
        <v>184.36504971518568</v>
      </c>
      <c r="AS345" s="22">
        <v>127</v>
      </c>
      <c r="AT345" s="119">
        <v>209.43191540924946</v>
      </c>
      <c r="AU345" s="119">
        <v>209.43191540924946</v>
      </c>
      <c r="AV345" s="119">
        <v>209.43191540924946</v>
      </c>
      <c r="AW345" s="122">
        <v>184.36504971518568</v>
      </c>
    </row>
    <row r="346" spans="1:49" x14ac:dyDescent="0.25">
      <c r="A346" s="3">
        <v>295</v>
      </c>
      <c r="B346" s="122">
        <v>409.73037012293321</v>
      </c>
      <c r="C346" s="122">
        <v>409.73037012293321</v>
      </c>
      <c r="D346" s="22">
        <v>127</v>
      </c>
      <c r="E346" s="119">
        <v>210.17055607051947</v>
      </c>
      <c r="F346" s="122">
        <v>185.69801366854819</v>
      </c>
      <c r="G346" s="119">
        <v>210.17055607051947</v>
      </c>
      <c r="H346" s="119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2">
        <v>185.69801366854819</v>
      </c>
      <c r="N346" s="119">
        <v>210.17055607051947</v>
      </c>
      <c r="O346" s="122">
        <v>185.69801366854819</v>
      </c>
      <c r="P346" s="122">
        <v>409.73037012293321</v>
      </c>
      <c r="Q346" s="119">
        <v>210.17055607051947</v>
      </c>
      <c r="R346" s="122">
        <v>185.69801366854819</v>
      </c>
      <c r="S346" s="122">
        <v>185.69801366854819</v>
      </c>
      <c r="T346" s="22">
        <v>127</v>
      </c>
      <c r="U346" s="22">
        <v>127</v>
      </c>
      <c r="V346" s="122">
        <v>185.69801366854819</v>
      </c>
      <c r="W346" s="119">
        <v>210.17055607051947</v>
      </c>
      <c r="X346" s="122">
        <v>185.69801366854819</v>
      </c>
      <c r="Y346" s="72">
        <v>43.2</v>
      </c>
      <c r="Z346" s="119">
        <v>210.17055607051947</v>
      </c>
      <c r="AA346" s="119">
        <v>210.17055607051947</v>
      </c>
      <c r="AB346" s="119">
        <v>210.17055607051947</v>
      </c>
      <c r="AC346" s="22">
        <v>127</v>
      </c>
      <c r="AD346" s="119">
        <v>210.17055607051947</v>
      </c>
      <c r="AE346" s="119">
        <v>210.17055607051947</v>
      </c>
      <c r="AF346" s="119">
        <v>210.17055607051947</v>
      </c>
      <c r="AG346" s="119">
        <v>210.17055607051947</v>
      </c>
      <c r="AH346" s="119">
        <v>210.17055607051947</v>
      </c>
      <c r="AI346" s="119">
        <v>210.17055607051947</v>
      </c>
      <c r="AJ346" s="119">
        <v>210.17055607051947</v>
      </c>
      <c r="AK346" s="119">
        <v>210.17055607051947</v>
      </c>
      <c r="AL346" s="122">
        <v>409.73037012293321</v>
      </c>
      <c r="AM346" s="119">
        <v>210.17055607051947</v>
      </c>
      <c r="AN346" s="122">
        <v>185.69801366854819</v>
      </c>
      <c r="AO346" s="119">
        <v>3.12</v>
      </c>
      <c r="AP346" s="119">
        <v>210.17055607051947</v>
      </c>
      <c r="AQ346" s="119">
        <v>210.17055607051947</v>
      </c>
      <c r="AR346" s="122">
        <v>185.69801366854819</v>
      </c>
      <c r="AS346" s="22">
        <v>127</v>
      </c>
      <c r="AT346" s="119">
        <v>210.17055607051947</v>
      </c>
      <c r="AU346" s="119">
        <v>210.17055607051947</v>
      </c>
      <c r="AV346" s="119">
        <v>210.17055607051947</v>
      </c>
      <c r="AW346" s="122">
        <v>185.69801366854819</v>
      </c>
    </row>
    <row r="347" spans="1:49" x14ac:dyDescent="0.25">
      <c r="A347" s="3">
        <v>296</v>
      </c>
      <c r="B347" s="122">
        <v>367.81095784272742</v>
      </c>
      <c r="C347" s="122">
        <v>367.81095784272742</v>
      </c>
      <c r="D347" s="22">
        <v>127</v>
      </c>
      <c r="E347" s="119">
        <v>203.73392156526464</v>
      </c>
      <c r="F347" s="122">
        <v>179.92342383994827</v>
      </c>
      <c r="G347" s="119">
        <v>203.73392156526464</v>
      </c>
      <c r="H347" s="119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2">
        <v>179.92342383994827</v>
      </c>
      <c r="N347" s="119">
        <v>203.73392156526464</v>
      </c>
      <c r="O347" s="122">
        <v>179.92342383994827</v>
      </c>
      <c r="P347" s="122">
        <v>367.81095784272742</v>
      </c>
      <c r="Q347" s="119">
        <v>203.73392156526464</v>
      </c>
      <c r="R347" s="122">
        <v>179.92342383994827</v>
      </c>
      <c r="S347" s="122">
        <v>179.92342383994827</v>
      </c>
      <c r="T347" s="22">
        <v>127</v>
      </c>
      <c r="U347" s="22">
        <v>127</v>
      </c>
      <c r="V347" s="122">
        <v>179.92342383994827</v>
      </c>
      <c r="W347" s="119">
        <v>203.73392156526464</v>
      </c>
      <c r="X347" s="122">
        <v>179.92342383994827</v>
      </c>
      <c r="Y347" s="72">
        <v>43.2</v>
      </c>
      <c r="Z347" s="119">
        <v>203.73392156526464</v>
      </c>
      <c r="AA347" s="119">
        <v>203.73392156526464</v>
      </c>
      <c r="AB347" s="119">
        <v>203.73392156526464</v>
      </c>
      <c r="AC347" s="22">
        <v>127</v>
      </c>
      <c r="AD347" s="119">
        <v>203.73392156526464</v>
      </c>
      <c r="AE347" s="119">
        <v>203.73392156526464</v>
      </c>
      <c r="AF347" s="119">
        <v>203.73392156526464</v>
      </c>
      <c r="AG347" s="119">
        <v>203.73392156526464</v>
      </c>
      <c r="AH347" s="119">
        <v>203.73392156526464</v>
      </c>
      <c r="AI347" s="119">
        <v>203.73392156526464</v>
      </c>
      <c r="AJ347" s="119">
        <v>203.73392156526464</v>
      </c>
      <c r="AK347" s="119">
        <v>203.73392156526464</v>
      </c>
      <c r="AL347" s="122">
        <v>367.81095784272742</v>
      </c>
      <c r="AM347" s="119">
        <v>203.73392156526464</v>
      </c>
      <c r="AN347" s="122">
        <v>179.92342383994827</v>
      </c>
      <c r="AO347" s="119">
        <v>3.12</v>
      </c>
      <c r="AP347" s="119">
        <v>203.73392156526464</v>
      </c>
      <c r="AQ347" s="119">
        <v>203.73392156526464</v>
      </c>
      <c r="AR347" s="122">
        <v>179.92342383994827</v>
      </c>
      <c r="AS347" s="22">
        <v>127</v>
      </c>
      <c r="AT347" s="119">
        <v>203.73392156526464</v>
      </c>
      <c r="AU347" s="119">
        <v>203.73392156526464</v>
      </c>
      <c r="AV347" s="119">
        <v>203.73392156526464</v>
      </c>
      <c r="AW347" s="122">
        <v>179.92342383994827</v>
      </c>
    </row>
    <row r="348" spans="1:49" x14ac:dyDescent="0.25">
      <c r="A348" s="3">
        <v>297</v>
      </c>
      <c r="B348" s="122">
        <v>364.19269630887709</v>
      </c>
      <c r="C348" s="122">
        <v>364.19269630887709</v>
      </c>
      <c r="D348" s="22">
        <v>127</v>
      </c>
      <c r="E348" s="119">
        <v>203.61304383522378</v>
      </c>
      <c r="F348" s="122">
        <v>180.39665601961318</v>
      </c>
      <c r="G348" s="119">
        <v>203.61304383522378</v>
      </c>
      <c r="H348" s="119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2">
        <v>180.39665601961318</v>
      </c>
      <c r="N348" s="119">
        <v>203.61304383522378</v>
      </c>
      <c r="O348" s="122">
        <v>180.39665601961318</v>
      </c>
      <c r="P348" s="122">
        <v>364.19269630887709</v>
      </c>
      <c r="Q348" s="119">
        <v>203.61304383522378</v>
      </c>
      <c r="R348" s="122">
        <v>180.39665601961318</v>
      </c>
      <c r="S348" s="122">
        <v>180.39665601961318</v>
      </c>
      <c r="T348" s="22">
        <v>127</v>
      </c>
      <c r="U348" s="22">
        <v>127</v>
      </c>
      <c r="V348" s="122">
        <v>180.39665601961318</v>
      </c>
      <c r="W348" s="119">
        <v>203.61304383522378</v>
      </c>
      <c r="X348" s="122">
        <v>180.39665601961318</v>
      </c>
      <c r="Y348" s="72">
        <v>43.2</v>
      </c>
      <c r="Z348" s="119">
        <v>203.61304383522378</v>
      </c>
      <c r="AA348" s="119">
        <v>203.61304383522378</v>
      </c>
      <c r="AB348" s="119">
        <v>203.61304383522378</v>
      </c>
      <c r="AC348" s="22">
        <v>127</v>
      </c>
      <c r="AD348" s="119">
        <v>203.61304383522378</v>
      </c>
      <c r="AE348" s="119">
        <v>203.61304383522378</v>
      </c>
      <c r="AF348" s="119">
        <v>203.61304383522378</v>
      </c>
      <c r="AG348" s="119">
        <v>203.61304383522378</v>
      </c>
      <c r="AH348" s="119">
        <v>203.61304383522378</v>
      </c>
      <c r="AI348" s="119">
        <v>203.61304383522378</v>
      </c>
      <c r="AJ348" s="119">
        <v>203.61304383522378</v>
      </c>
      <c r="AK348" s="119">
        <v>203.61304383522378</v>
      </c>
      <c r="AL348" s="122">
        <v>364.19269630887709</v>
      </c>
      <c r="AM348" s="119">
        <v>203.61304383522378</v>
      </c>
      <c r="AN348" s="122">
        <v>180.39665601961318</v>
      </c>
      <c r="AO348" s="119">
        <v>3.12</v>
      </c>
      <c r="AP348" s="119">
        <v>203.61304383522378</v>
      </c>
      <c r="AQ348" s="119">
        <v>203.61304383522378</v>
      </c>
      <c r="AR348" s="122">
        <v>180.39665601961318</v>
      </c>
      <c r="AS348" s="22">
        <v>127</v>
      </c>
      <c r="AT348" s="119">
        <v>203.61304383522378</v>
      </c>
      <c r="AU348" s="119">
        <v>203.61304383522378</v>
      </c>
      <c r="AV348" s="119">
        <v>203.61304383522378</v>
      </c>
      <c r="AW348" s="122">
        <v>180.39665601961318</v>
      </c>
    </row>
    <row r="349" spans="1:49" x14ac:dyDescent="0.25">
      <c r="A349" s="3">
        <v>298</v>
      </c>
      <c r="B349" s="122">
        <v>364.06400342248008</v>
      </c>
      <c r="C349" s="122">
        <v>364.06400342248008</v>
      </c>
      <c r="D349" s="22">
        <v>127</v>
      </c>
      <c r="E349" s="119">
        <v>204.12726709751985</v>
      </c>
      <c r="F349" s="122">
        <v>181.59396621025084</v>
      </c>
      <c r="G349" s="119">
        <v>204.12726709751985</v>
      </c>
      <c r="H349" s="119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2">
        <v>181.59396621025084</v>
      </c>
      <c r="N349" s="119">
        <v>204.12726709751985</v>
      </c>
      <c r="O349" s="122">
        <v>181.59396621025084</v>
      </c>
      <c r="P349" s="122">
        <v>364.06400342248008</v>
      </c>
      <c r="Q349" s="119">
        <v>204.12726709751985</v>
      </c>
      <c r="R349" s="122">
        <v>181.59396621025084</v>
      </c>
      <c r="S349" s="122">
        <v>181.59396621025084</v>
      </c>
      <c r="T349" s="22">
        <v>127</v>
      </c>
      <c r="U349" s="22">
        <v>127</v>
      </c>
      <c r="V349" s="122">
        <v>181.59396621025084</v>
      </c>
      <c r="W349" s="119">
        <v>204.12726709751985</v>
      </c>
      <c r="X349" s="122">
        <v>181.59396621025084</v>
      </c>
      <c r="Y349" s="72">
        <v>43.2</v>
      </c>
      <c r="Z349" s="119">
        <v>204.12726709751985</v>
      </c>
      <c r="AA349" s="119">
        <v>204.12726709751985</v>
      </c>
      <c r="AB349" s="119">
        <v>204.12726709751985</v>
      </c>
      <c r="AC349" s="22">
        <v>127</v>
      </c>
      <c r="AD349" s="119">
        <v>204.12726709751985</v>
      </c>
      <c r="AE349" s="119">
        <v>204.12726709751985</v>
      </c>
      <c r="AF349" s="119">
        <v>204.12726709751985</v>
      </c>
      <c r="AG349" s="119">
        <v>204.12726709751985</v>
      </c>
      <c r="AH349" s="119">
        <v>204.12726709751985</v>
      </c>
      <c r="AI349" s="119">
        <v>204.12726709751985</v>
      </c>
      <c r="AJ349" s="119">
        <v>204.12726709751985</v>
      </c>
      <c r="AK349" s="119">
        <v>204.12726709751985</v>
      </c>
      <c r="AL349" s="122">
        <v>364.06400342248008</v>
      </c>
      <c r="AM349" s="119">
        <v>204.12726709751985</v>
      </c>
      <c r="AN349" s="122">
        <v>181.59396621025084</v>
      </c>
      <c r="AO349" s="119">
        <v>3.12</v>
      </c>
      <c r="AP349" s="119">
        <v>204.12726709751985</v>
      </c>
      <c r="AQ349" s="119">
        <v>204.12726709751985</v>
      </c>
      <c r="AR349" s="122">
        <v>181.59396621025084</v>
      </c>
      <c r="AS349" s="22">
        <v>127</v>
      </c>
      <c r="AT349" s="119">
        <v>204.12726709751985</v>
      </c>
      <c r="AU349" s="119">
        <v>204.12726709751985</v>
      </c>
      <c r="AV349" s="119">
        <v>204.12726709751985</v>
      </c>
      <c r="AW349" s="122">
        <v>181.59396621025084</v>
      </c>
    </row>
    <row r="350" spans="1:49" x14ac:dyDescent="0.25">
      <c r="A350" s="3">
        <v>299</v>
      </c>
      <c r="B350" s="122">
        <v>363.97215181644759</v>
      </c>
      <c r="C350" s="122">
        <v>363.97215181644759</v>
      </c>
      <c r="D350" s="22">
        <v>127</v>
      </c>
      <c r="E350" s="119">
        <v>204.64052827626688</v>
      </c>
      <c r="F350" s="122">
        <v>182.91258361533841</v>
      </c>
      <c r="G350" s="119">
        <v>204.64052827626688</v>
      </c>
      <c r="H350" s="119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2">
        <v>182.91258361533841</v>
      </c>
      <c r="N350" s="119">
        <v>204.64052827626688</v>
      </c>
      <c r="O350" s="122">
        <v>182.91258361533841</v>
      </c>
      <c r="P350" s="122">
        <v>363.97215181644759</v>
      </c>
      <c r="Q350" s="119">
        <v>204.64052827626688</v>
      </c>
      <c r="R350" s="122">
        <v>182.91258361533841</v>
      </c>
      <c r="S350" s="122">
        <v>182.91258361533841</v>
      </c>
      <c r="T350" s="22">
        <v>127</v>
      </c>
      <c r="U350" s="22">
        <v>127</v>
      </c>
      <c r="V350" s="122">
        <v>182.91258361533841</v>
      </c>
      <c r="W350" s="119">
        <v>204.64052827626688</v>
      </c>
      <c r="X350" s="122">
        <v>182.91258361533841</v>
      </c>
      <c r="Y350" s="72">
        <v>43.2</v>
      </c>
      <c r="Z350" s="119">
        <v>204.64052827626688</v>
      </c>
      <c r="AA350" s="119">
        <v>204.64052827626688</v>
      </c>
      <c r="AB350" s="119">
        <v>204.64052827626688</v>
      </c>
      <c r="AC350" s="22">
        <v>127</v>
      </c>
      <c r="AD350" s="119">
        <v>204.64052827626688</v>
      </c>
      <c r="AE350" s="119">
        <v>204.64052827626688</v>
      </c>
      <c r="AF350" s="119">
        <v>204.64052827626688</v>
      </c>
      <c r="AG350" s="119">
        <v>204.64052827626688</v>
      </c>
      <c r="AH350" s="119">
        <v>204.64052827626688</v>
      </c>
      <c r="AI350" s="119">
        <v>204.64052827626688</v>
      </c>
      <c r="AJ350" s="119">
        <v>204.64052827626688</v>
      </c>
      <c r="AK350" s="119">
        <v>204.64052827626688</v>
      </c>
      <c r="AL350" s="122">
        <v>363.97215181644759</v>
      </c>
      <c r="AM350" s="119">
        <v>204.64052827626688</v>
      </c>
      <c r="AN350" s="122">
        <v>182.91258361533841</v>
      </c>
      <c r="AO350" s="119">
        <v>3.12</v>
      </c>
      <c r="AP350" s="119">
        <v>204.64052827626688</v>
      </c>
      <c r="AQ350" s="119">
        <v>204.64052827626688</v>
      </c>
      <c r="AR350" s="122">
        <v>182.91258361533841</v>
      </c>
      <c r="AS350" s="22">
        <v>127</v>
      </c>
      <c r="AT350" s="119">
        <v>204.64052827626688</v>
      </c>
      <c r="AU350" s="119">
        <v>204.64052827626688</v>
      </c>
      <c r="AV350" s="119">
        <v>204.64052827626688</v>
      </c>
      <c r="AW350" s="122">
        <v>182.91258361533841</v>
      </c>
    </row>
    <row r="351" spans="1:49" x14ac:dyDescent="0.25">
      <c r="A351" s="3">
        <v>300</v>
      </c>
      <c r="B351" s="122">
        <v>363.58229435248847</v>
      </c>
      <c r="C351" s="122">
        <v>363.58229435248847</v>
      </c>
      <c r="D351" s="22">
        <v>127</v>
      </c>
      <c r="E351" s="119">
        <v>205.02766822174715</v>
      </c>
      <c r="F351" s="122">
        <v>184.10611450924367</v>
      </c>
      <c r="G351" s="119">
        <v>205.02766822174715</v>
      </c>
      <c r="H351" s="119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2">
        <v>184.10611450924367</v>
      </c>
      <c r="N351" s="119">
        <v>205.02766822174715</v>
      </c>
      <c r="O351" s="122">
        <v>184.10611450924367</v>
      </c>
      <c r="P351" s="122">
        <v>363.58229435248847</v>
      </c>
      <c r="Q351" s="119">
        <v>205.02766822174715</v>
      </c>
      <c r="R351" s="122">
        <v>184.10611450924367</v>
      </c>
      <c r="S351" s="122">
        <v>184.10611450924367</v>
      </c>
      <c r="T351" s="22">
        <v>127</v>
      </c>
      <c r="U351" s="22">
        <v>127</v>
      </c>
      <c r="V351" s="122">
        <v>184.10611450924367</v>
      </c>
      <c r="W351" s="119">
        <v>205.02766822174715</v>
      </c>
      <c r="X351" s="122">
        <v>184.10611450924367</v>
      </c>
      <c r="Y351" s="72">
        <v>43.2</v>
      </c>
      <c r="Z351" s="119">
        <v>205.02766822174715</v>
      </c>
      <c r="AA351" s="119">
        <v>205.02766822174715</v>
      </c>
      <c r="AB351" s="119">
        <v>205.02766822174715</v>
      </c>
      <c r="AC351" s="22">
        <v>127</v>
      </c>
      <c r="AD351" s="119">
        <v>205.02766822174715</v>
      </c>
      <c r="AE351" s="119">
        <v>205.02766822174715</v>
      </c>
      <c r="AF351" s="119">
        <v>205.02766822174715</v>
      </c>
      <c r="AG351" s="119">
        <v>205.02766822174715</v>
      </c>
      <c r="AH351" s="119">
        <v>205.02766822174715</v>
      </c>
      <c r="AI351" s="119">
        <v>205.02766822174715</v>
      </c>
      <c r="AJ351" s="119">
        <v>205.02766822174715</v>
      </c>
      <c r="AK351" s="119">
        <v>205.02766822174715</v>
      </c>
      <c r="AL351" s="122">
        <v>363.58229435248847</v>
      </c>
      <c r="AM351" s="119">
        <v>205.02766822174715</v>
      </c>
      <c r="AN351" s="122">
        <v>184.10611450924367</v>
      </c>
      <c r="AO351" s="119">
        <v>3.12</v>
      </c>
      <c r="AP351" s="119">
        <v>205.02766822174715</v>
      </c>
      <c r="AQ351" s="119">
        <v>205.02766822174715</v>
      </c>
      <c r="AR351" s="122">
        <v>184.10611450924367</v>
      </c>
      <c r="AS351" s="22">
        <v>127</v>
      </c>
      <c r="AT351" s="119">
        <v>205.02766822174715</v>
      </c>
      <c r="AU351" s="119">
        <v>205.02766822174715</v>
      </c>
      <c r="AV351" s="119">
        <v>205.02766822174715</v>
      </c>
      <c r="AW351" s="122">
        <v>184.10611450924367</v>
      </c>
    </row>
    <row r="352" spans="1:49" x14ac:dyDescent="0.25">
      <c r="A352" s="3">
        <v>301</v>
      </c>
      <c r="B352" s="122">
        <v>363.57553063095179</v>
      </c>
      <c r="C352" s="122">
        <v>363.57553063095179</v>
      </c>
      <c r="D352" s="22">
        <v>127</v>
      </c>
      <c r="E352" s="119">
        <v>205.40257818792924</v>
      </c>
      <c r="F352" s="122">
        <v>185.2500302101252</v>
      </c>
      <c r="G352" s="119">
        <v>205.40257818792924</v>
      </c>
      <c r="H352" s="119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2">
        <v>185.2500302101252</v>
      </c>
      <c r="N352" s="119">
        <v>205.40257818792924</v>
      </c>
      <c r="O352" s="122">
        <v>185.2500302101252</v>
      </c>
      <c r="P352" s="122">
        <v>363.57553063095179</v>
      </c>
      <c r="Q352" s="119">
        <v>205.40257818792924</v>
      </c>
      <c r="R352" s="122">
        <v>185.2500302101252</v>
      </c>
      <c r="S352" s="122">
        <v>185.2500302101252</v>
      </c>
      <c r="T352" s="22">
        <v>127</v>
      </c>
      <c r="U352" s="22">
        <v>127</v>
      </c>
      <c r="V352" s="122">
        <v>185.2500302101252</v>
      </c>
      <c r="W352" s="119">
        <v>205.40257818792924</v>
      </c>
      <c r="X352" s="122">
        <v>185.2500302101252</v>
      </c>
      <c r="Y352" s="72">
        <v>43.2</v>
      </c>
      <c r="Z352" s="119">
        <v>205.40257818792924</v>
      </c>
      <c r="AA352" s="119">
        <v>205.40257818792924</v>
      </c>
      <c r="AB352" s="119">
        <v>205.40257818792924</v>
      </c>
      <c r="AC352" s="22">
        <v>127</v>
      </c>
      <c r="AD352" s="119">
        <v>205.40257818792924</v>
      </c>
      <c r="AE352" s="119">
        <v>205.40257818792924</v>
      </c>
      <c r="AF352" s="119">
        <v>205.40257818792924</v>
      </c>
      <c r="AG352" s="119">
        <v>205.40257818792924</v>
      </c>
      <c r="AH352" s="119">
        <v>205.40257818792924</v>
      </c>
      <c r="AI352" s="119">
        <v>205.40257818792924</v>
      </c>
      <c r="AJ352" s="119">
        <v>205.40257818792924</v>
      </c>
      <c r="AK352" s="119">
        <v>205.40257818792924</v>
      </c>
      <c r="AL352" s="122">
        <v>363.57553063095179</v>
      </c>
      <c r="AM352" s="119">
        <v>205.40257818792924</v>
      </c>
      <c r="AN352" s="122">
        <v>185.2500302101252</v>
      </c>
      <c r="AO352" s="119">
        <v>3.12</v>
      </c>
      <c r="AP352" s="119">
        <v>205.40257818792924</v>
      </c>
      <c r="AQ352" s="119">
        <v>205.40257818792924</v>
      </c>
      <c r="AR352" s="122">
        <v>185.2500302101252</v>
      </c>
      <c r="AS352" s="22">
        <v>127</v>
      </c>
      <c r="AT352" s="119">
        <v>205.40257818792924</v>
      </c>
      <c r="AU352" s="119">
        <v>205.40257818792924</v>
      </c>
      <c r="AV352" s="119">
        <v>205.40257818792924</v>
      </c>
      <c r="AW352" s="122">
        <v>185.2500302101252</v>
      </c>
    </row>
    <row r="353" spans="1:49" x14ac:dyDescent="0.25">
      <c r="A353" s="3">
        <v>302</v>
      </c>
      <c r="B353" s="122">
        <v>360.40903082007299</v>
      </c>
      <c r="C353" s="122">
        <v>360.40903082007299</v>
      </c>
      <c r="D353" s="22">
        <v>127</v>
      </c>
      <c r="E353" s="119">
        <v>205.14499093313418</v>
      </c>
      <c r="F353" s="122">
        <v>185.72396775680059</v>
      </c>
      <c r="G353" s="119">
        <v>205.14499093313418</v>
      </c>
      <c r="H353" s="119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2">
        <v>185.72396775680059</v>
      </c>
      <c r="N353" s="119">
        <v>205.14499093313418</v>
      </c>
      <c r="O353" s="122">
        <v>185.72396775680059</v>
      </c>
      <c r="P353" s="122">
        <v>360.40903082007299</v>
      </c>
      <c r="Q353" s="119">
        <v>205.14499093313418</v>
      </c>
      <c r="R353" s="122">
        <v>185.72396775680059</v>
      </c>
      <c r="S353" s="122">
        <v>185.72396775680059</v>
      </c>
      <c r="T353" s="22">
        <v>127</v>
      </c>
      <c r="U353" s="22">
        <v>127</v>
      </c>
      <c r="V353" s="122">
        <v>185.72396775680059</v>
      </c>
      <c r="W353" s="119">
        <v>205.14499093313418</v>
      </c>
      <c r="X353" s="122">
        <v>185.72396775680059</v>
      </c>
      <c r="Y353" s="72">
        <v>43.2</v>
      </c>
      <c r="Z353" s="119">
        <v>205.14499093313418</v>
      </c>
      <c r="AA353" s="119">
        <v>205.14499093313418</v>
      </c>
      <c r="AB353" s="119">
        <v>205.14499093313418</v>
      </c>
      <c r="AC353" s="22">
        <v>127</v>
      </c>
      <c r="AD353" s="119">
        <v>205.14499093313418</v>
      </c>
      <c r="AE353" s="119">
        <v>205.14499093313418</v>
      </c>
      <c r="AF353" s="119">
        <v>205.14499093313418</v>
      </c>
      <c r="AG353" s="119">
        <v>205.14499093313418</v>
      </c>
      <c r="AH353" s="119">
        <v>205.14499093313418</v>
      </c>
      <c r="AI353" s="119">
        <v>205.14499093313418</v>
      </c>
      <c r="AJ353" s="119">
        <v>205.14499093313418</v>
      </c>
      <c r="AK353" s="119">
        <v>205.14499093313418</v>
      </c>
      <c r="AL353" s="122">
        <v>360.40903082007299</v>
      </c>
      <c r="AM353" s="119">
        <v>205.14499093313418</v>
      </c>
      <c r="AN353" s="122">
        <v>185.72396775680059</v>
      </c>
      <c r="AO353" s="119">
        <v>3.12</v>
      </c>
      <c r="AP353" s="119">
        <v>205.14499093313418</v>
      </c>
      <c r="AQ353" s="119">
        <v>205.14499093313418</v>
      </c>
      <c r="AR353" s="122">
        <v>185.72396775680059</v>
      </c>
      <c r="AS353" s="22">
        <v>127</v>
      </c>
      <c r="AT353" s="119">
        <v>205.14499093313418</v>
      </c>
      <c r="AU353" s="119">
        <v>205.14499093313418</v>
      </c>
      <c r="AV353" s="119">
        <v>205.14499093313418</v>
      </c>
      <c r="AW353" s="122">
        <v>185.72396775680059</v>
      </c>
    </row>
    <row r="354" spans="1:49" x14ac:dyDescent="0.25">
      <c r="A354" s="3">
        <v>303</v>
      </c>
      <c r="B354" s="122">
        <v>360.3954703287697</v>
      </c>
      <c r="C354" s="122">
        <v>360.3954703287697</v>
      </c>
      <c r="D354" s="22">
        <v>127</v>
      </c>
      <c r="E354" s="119">
        <v>205.4503209326524</v>
      </c>
      <c r="F354" s="122">
        <v>186.8073232718051</v>
      </c>
      <c r="G354" s="119">
        <v>205.4503209326524</v>
      </c>
      <c r="H354" s="119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2">
        <v>186.8073232718051</v>
      </c>
      <c r="N354" s="119">
        <v>205.4503209326524</v>
      </c>
      <c r="O354" s="122">
        <v>186.8073232718051</v>
      </c>
      <c r="P354" s="122">
        <v>360.3954703287697</v>
      </c>
      <c r="Q354" s="119">
        <v>205.4503209326524</v>
      </c>
      <c r="R354" s="122">
        <v>186.8073232718051</v>
      </c>
      <c r="S354" s="122">
        <v>186.8073232718051</v>
      </c>
      <c r="T354" s="22">
        <v>127</v>
      </c>
      <c r="U354" s="22">
        <v>127</v>
      </c>
      <c r="V354" s="122">
        <v>186.8073232718051</v>
      </c>
      <c r="W354" s="119">
        <v>205.4503209326524</v>
      </c>
      <c r="X354" s="122">
        <v>186.8073232718051</v>
      </c>
      <c r="Y354" s="72">
        <v>43.2</v>
      </c>
      <c r="Z354" s="119">
        <v>205.4503209326524</v>
      </c>
      <c r="AA354" s="119">
        <v>205.4503209326524</v>
      </c>
      <c r="AB354" s="119">
        <v>205.4503209326524</v>
      </c>
      <c r="AC354" s="22">
        <v>127</v>
      </c>
      <c r="AD354" s="119">
        <v>205.4503209326524</v>
      </c>
      <c r="AE354" s="119">
        <v>205.4503209326524</v>
      </c>
      <c r="AF354" s="119">
        <v>205.4503209326524</v>
      </c>
      <c r="AG354" s="119">
        <v>205.4503209326524</v>
      </c>
      <c r="AH354" s="119">
        <v>205.4503209326524</v>
      </c>
      <c r="AI354" s="119">
        <v>205.4503209326524</v>
      </c>
      <c r="AJ354" s="119">
        <v>205.4503209326524</v>
      </c>
      <c r="AK354" s="119">
        <v>205.4503209326524</v>
      </c>
      <c r="AL354" s="122">
        <v>360.3954703287697</v>
      </c>
      <c r="AM354" s="119">
        <v>205.4503209326524</v>
      </c>
      <c r="AN354" s="122">
        <v>186.8073232718051</v>
      </c>
      <c r="AO354" s="119">
        <v>3.12</v>
      </c>
      <c r="AP354" s="119">
        <v>205.4503209326524</v>
      </c>
      <c r="AQ354" s="119">
        <v>205.4503209326524</v>
      </c>
      <c r="AR354" s="122">
        <v>186.8073232718051</v>
      </c>
      <c r="AS354" s="22">
        <v>127</v>
      </c>
      <c r="AT354" s="119">
        <v>205.4503209326524</v>
      </c>
      <c r="AU354" s="119">
        <v>205.4503209326524</v>
      </c>
      <c r="AV354" s="119">
        <v>205.4503209326524</v>
      </c>
      <c r="AW354" s="122">
        <v>186.8073232718051</v>
      </c>
    </row>
    <row r="355" spans="1:49" x14ac:dyDescent="0.25">
      <c r="A355" s="3">
        <v>304</v>
      </c>
      <c r="B355" s="122">
        <v>781.82665599668803</v>
      </c>
      <c r="C355" s="122">
        <v>781.82665599668803</v>
      </c>
      <c r="D355" s="22">
        <v>127</v>
      </c>
      <c r="E355" s="119">
        <v>205.17812986623528</v>
      </c>
      <c r="F355" s="122">
        <v>187.39610869992288</v>
      </c>
      <c r="G355" s="119">
        <v>205.17812986623528</v>
      </c>
      <c r="H355" s="119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2">
        <v>187.39610869992288</v>
      </c>
      <c r="N355" s="119">
        <v>205.17812986623528</v>
      </c>
      <c r="O355" s="122">
        <v>187.39610869992288</v>
      </c>
      <c r="P355" s="122">
        <v>781.82665599668803</v>
      </c>
      <c r="Q355" s="119">
        <v>205.17812986623528</v>
      </c>
      <c r="R355" s="122">
        <v>187.39610869992288</v>
      </c>
      <c r="S355" s="122">
        <v>187.39610869992288</v>
      </c>
      <c r="T355" s="22">
        <v>127</v>
      </c>
      <c r="U355" s="22">
        <v>127</v>
      </c>
      <c r="V355" s="122">
        <v>187.39610869992288</v>
      </c>
      <c r="W355" s="119">
        <v>205.17812986623528</v>
      </c>
      <c r="X355" s="122">
        <v>187.39610869992288</v>
      </c>
      <c r="Y355" s="72">
        <v>43.2</v>
      </c>
      <c r="Z355" s="119">
        <v>205.17812986623528</v>
      </c>
      <c r="AA355" s="119">
        <v>205.17812986623528</v>
      </c>
      <c r="AB355" s="119">
        <v>205.17812986623528</v>
      </c>
      <c r="AC355" s="22">
        <v>127</v>
      </c>
      <c r="AD355" s="119">
        <v>205.17812986623528</v>
      </c>
      <c r="AE355" s="119">
        <v>205.17812986623528</v>
      </c>
      <c r="AF355" s="119">
        <v>205.17812986623528</v>
      </c>
      <c r="AG355" s="119">
        <v>205.17812986623528</v>
      </c>
      <c r="AH355" s="119">
        <v>205.17812986623528</v>
      </c>
      <c r="AI355" s="119">
        <v>205.17812986623528</v>
      </c>
      <c r="AJ355" s="119">
        <v>205.17812986623528</v>
      </c>
      <c r="AK355" s="119">
        <v>205.17812986623528</v>
      </c>
      <c r="AL355" s="122">
        <v>781.82665599668803</v>
      </c>
      <c r="AM355" s="119">
        <v>205.17812986623528</v>
      </c>
      <c r="AN355" s="122">
        <v>187.39610869992288</v>
      </c>
      <c r="AO355" s="119">
        <v>3.12</v>
      </c>
      <c r="AP355" s="119">
        <v>205.17812986623528</v>
      </c>
      <c r="AQ355" s="119">
        <v>205.17812986623528</v>
      </c>
      <c r="AR355" s="122">
        <v>187.39610869992288</v>
      </c>
      <c r="AS355" s="22">
        <v>127</v>
      </c>
      <c r="AT355" s="119">
        <v>205.17812986623528</v>
      </c>
      <c r="AU355" s="119">
        <v>205.17812986623528</v>
      </c>
      <c r="AV355" s="119">
        <v>205.17812986623528</v>
      </c>
      <c r="AW355" s="122">
        <v>187.39610869992288</v>
      </c>
    </row>
    <row r="356" spans="1:49" x14ac:dyDescent="0.25">
      <c r="A356" s="3">
        <v>305</v>
      </c>
      <c r="B356" s="122">
        <v>781.82665599668803</v>
      </c>
      <c r="C356" s="122">
        <v>781.82665599668803</v>
      </c>
      <c r="D356" s="22">
        <v>127</v>
      </c>
      <c r="E356" s="119">
        <v>205.40353428464374</v>
      </c>
      <c r="F356" s="122">
        <v>188.31996221837863</v>
      </c>
      <c r="G356" s="119">
        <v>205.40353428464374</v>
      </c>
      <c r="H356" s="119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2">
        <v>188.31996221837863</v>
      </c>
      <c r="N356" s="119">
        <v>205.40353428464374</v>
      </c>
      <c r="O356" s="122">
        <v>188.31996221837863</v>
      </c>
      <c r="P356" s="122">
        <v>781.82665599668803</v>
      </c>
      <c r="Q356" s="119">
        <v>205.40353428464374</v>
      </c>
      <c r="R356" s="122">
        <v>188.31996221837863</v>
      </c>
      <c r="S356" s="122">
        <v>188.31996221837863</v>
      </c>
      <c r="T356" s="22">
        <v>127</v>
      </c>
      <c r="U356" s="22">
        <v>127</v>
      </c>
      <c r="V356" s="122">
        <v>188.31996221837863</v>
      </c>
      <c r="W356" s="119">
        <v>205.40353428464374</v>
      </c>
      <c r="X356" s="122">
        <v>188.31996221837863</v>
      </c>
      <c r="Y356" s="72">
        <v>43.2</v>
      </c>
      <c r="Z356" s="119">
        <v>205.40353428464374</v>
      </c>
      <c r="AA356" s="119">
        <v>205.40353428464374</v>
      </c>
      <c r="AB356" s="119">
        <v>205.40353428464374</v>
      </c>
      <c r="AC356" s="22">
        <v>127</v>
      </c>
      <c r="AD356" s="119">
        <v>205.40353428464374</v>
      </c>
      <c r="AE356" s="119">
        <v>205.40353428464374</v>
      </c>
      <c r="AF356" s="119">
        <v>205.40353428464374</v>
      </c>
      <c r="AG356" s="119">
        <v>205.40353428464374</v>
      </c>
      <c r="AH356" s="119">
        <v>205.40353428464374</v>
      </c>
      <c r="AI356" s="119">
        <v>205.40353428464374</v>
      </c>
      <c r="AJ356" s="119">
        <v>205.40353428464374</v>
      </c>
      <c r="AK356" s="119">
        <v>205.40353428464374</v>
      </c>
      <c r="AL356" s="122">
        <v>781.82665599668803</v>
      </c>
      <c r="AM356" s="119">
        <v>205.40353428464374</v>
      </c>
      <c r="AN356" s="122">
        <v>188.31996221837863</v>
      </c>
      <c r="AO356" s="119">
        <v>3.12</v>
      </c>
      <c r="AP356" s="119">
        <v>205.40353428464374</v>
      </c>
      <c r="AQ356" s="119">
        <v>205.40353428464374</v>
      </c>
      <c r="AR356" s="122">
        <v>188.31996221837863</v>
      </c>
      <c r="AS356" s="22">
        <v>127</v>
      </c>
      <c r="AT356" s="119">
        <v>205.40353428464374</v>
      </c>
      <c r="AU356" s="119">
        <v>205.40353428464374</v>
      </c>
      <c r="AV356" s="119">
        <v>205.40353428464374</v>
      </c>
      <c r="AW356" s="122">
        <v>188.31996221837863</v>
      </c>
    </row>
    <row r="357" spans="1:49" x14ac:dyDescent="0.25">
      <c r="A357" s="3">
        <v>306</v>
      </c>
      <c r="B357" s="122">
        <v>781.82665599668724</v>
      </c>
      <c r="C357" s="122">
        <v>781.82665599668724</v>
      </c>
      <c r="D357" s="22">
        <v>127</v>
      </c>
      <c r="E357" s="119">
        <v>205.60534199683741</v>
      </c>
      <c r="F357" s="122">
        <v>189.20046053197589</v>
      </c>
      <c r="G357" s="119">
        <v>205.60534199683741</v>
      </c>
      <c r="H357" s="119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2">
        <v>189.20046053197589</v>
      </c>
      <c r="N357" s="119">
        <v>205.60534199683741</v>
      </c>
      <c r="O357" s="122">
        <v>189.20046053197589</v>
      </c>
      <c r="P357" s="122">
        <v>781.82665599668724</v>
      </c>
      <c r="Q357" s="119">
        <v>205.60534199683741</v>
      </c>
      <c r="R357" s="122">
        <v>189.20046053197589</v>
      </c>
      <c r="S357" s="122">
        <v>189.20046053197589</v>
      </c>
      <c r="T357" s="22">
        <v>127</v>
      </c>
      <c r="U357" s="22">
        <v>127</v>
      </c>
      <c r="V357" s="122">
        <v>189.20046053197589</v>
      </c>
      <c r="W357" s="119">
        <v>205.60534199683741</v>
      </c>
      <c r="X357" s="122">
        <v>189.20046053197589</v>
      </c>
      <c r="Y357" s="72">
        <v>43.2</v>
      </c>
      <c r="Z357" s="119">
        <v>205.60534199683741</v>
      </c>
      <c r="AA357" s="119">
        <v>205.60534199683741</v>
      </c>
      <c r="AB357" s="119">
        <v>205.60534199683741</v>
      </c>
      <c r="AC357" s="22">
        <v>127</v>
      </c>
      <c r="AD357" s="119">
        <v>205.60534199683741</v>
      </c>
      <c r="AE357" s="119">
        <v>205.60534199683741</v>
      </c>
      <c r="AF357" s="119">
        <v>205.60534199683741</v>
      </c>
      <c r="AG357" s="119">
        <v>205.60534199683741</v>
      </c>
      <c r="AH357" s="119">
        <v>205.60534199683741</v>
      </c>
      <c r="AI357" s="119">
        <v>205.60534199683741</v>
      </c>
      <c r="AJ357" s="119">
        <v>205.60534199683741</v>
      </c>
      <c r="AK357" s="119">
        <v>205.60534199683741</v>
      </c>
      <c r="AL357" s="122">
        <v>781.82665599668724</v>
      </c>
      <c r="AM357" s="119">
        <v>205.60534199683741</v>
      </c>
      <c r="AN357" s="122">
        <v>189.20046053197589</v>
      </c>
      <c r="AO357" s="119">
        <v>3.12</v>
      </c>
      <c r="AP357" s="119">
        <v>205.60534199683741</v>
      </c>
      <c r="AQ357" s="119">
        <v>205.60534199683741</v>
      </c>
      <c r="AR357" s="122">
        <v>189.20046053197589</v>
      </c>
      <c r="AS357" s="22">
        <v>127</v>
      </c>
      <c r="AT357" s="119">
        <v>205.60534199683741</v>
      </c>
      <c r="AU357" s="119">
        <v>205.60534199683741</v>
      </c>
      <c r="AV357" s="119">
        <v>205.60534199683741</v>
      </c>
      <c r="AW357" s="122">
        <v>189.20046053197589</v>
      </c>
    </row>
    <row r="358" spans="1:49" x14ac:dyDescent="0.25">
      <c r="A358" s="3">
        <v>307</v>
      </c>
      <c r="B358" s="122">
        <v>776.58863378917488</v>
      </c>
      <c r="C358" s="122">
        <v>776.58863378917488</v>
      </c>
      <c r="D358" s="22">
        <v>127</v>
      </c>
      <c r="E358" s="119">
        <v>205.48277129009551</v>
      </c>
      <c r="F358" s="122">
        <v>189.66093843576857</v>
      </c>
      <c r="G358" s="119">
        <v>205.48277129009551</v>
      </c>
      <c r="H358" s="119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2">
        <v>189.66093843576857</v>
      </c>
      <c r="N358" s="119">
        <v>205.48277129009551</v>
      </c>
      <c r="O358" s="122">
        <v>189.66093843576857</v>
      </c>
      <c r="P358" s="122">
        <v>776.58863378917488</v>
      </c>
      <c r="Q358" s="119">
        <v>205.48277129009551</v>
      </c>
      <c r="R358" s="122">
        <v>189.66093843576857</v>
      </c>
      <c r="S358" s="122">
        <v>189.66093843576857</v>
      </c>
      <c r="T358" s="22">
        <v>127</v>
      </c>
      <c r="U358" s="22">
        <v>127</v>
      </c>
      <c r="V358" s="122">
        <v>189.66093843576857</v>
      </c>
      <c r="W358" s="119">
        <v>205.48277129009551</v>
      </c>
      <c r="X358" s="122">
        <v>189.66093843576857</v>
      </c>
      <c r="Y358" s="72">
        <v>43.2</v>
      </c>
      <c r="Z358" s="119">
        <v>205.48277129009551</v>
      </c>
      <c r="AA358" s="119">
        <v>205.48277129009551</v>
      </c>
      <c r="AB358" s="119">
        <v>205.48277129009551</v>
      </c>
      <c r="AC358" s="22">
        <v>127</v>
      </c>
      <c r="AD358" s="119">
        <v>205.48277129009551</v>
      </c>
      <c r="AE358" s="119">
        <v>205.48277129009551</v>
      </c>
      <c r="AF358" s="119">
        <v>205.48277129009551</v>
      </c>
      <c r="AG358" s="119">
        <v>205.48277129009551</v>
      </c>
      <c r="AH358" s="119">
        <v>205.48277129009551</v>
      </c>
      <c r="AI358" s="119">
        <v>205.48277129009551</v>
      </c>
      <c r="AJ358" s="119">
        <v>205.48277129009551</v>
      </c>
      <c r="AK358" s="119">
        <v>205.48277129009551</v>
      </c>
      <c r="AL358" s="122">
        <v>776.58863378917488</v>
      </c>
      <c r="AM358" s="119">
        <v>205.48277129009551</v>
      </c>
      <c r="AN358" s="122">
        <v>189.66093843576857</v>
      </c>
      <c r="AO358" s="119">
        <v>3.12</v>
      </c>
      <c r="AP358" s="119">
        <v>205.48277129009551</v>
      </c>
      <c r="AQ358" s="119">
        <v>205.48277129009551</v>
      </c>
      <c r="AR358" s="122">
        <v>189.66093843576857</v>
      </c>
      <c r="AS358" s="22">
        <v>127</v>
      </c>
      <c r="AT358" s="119">
        <v>205.48277129009551</v>
      </c>
      <c r="AU358" s="119">
        <v>205.48277129009551</v>
      </c>
      <c r="AV358" s="119">
        <v>205.48277129009551</v>
      </c>
      <c r="AW358" s="122">
        <v>189.66093843576857</v>
      </c>
    </row>
    <row r="359" spans="1:49" x14ac:dyDescent="0.25">
      <c r="A359" s="3">
        <v>308</v>
      </c>
      <c r="B359" s="122">
        <v>776.58780166000111</v>
      </c>
      <c r="C359" s="122">
        <v>776.58780166000111</v>
      </c>
      <c r="D359" s="22">
        <v>127</v>
      </c>
      <c r="E359" s="119">
        <v>205.68085981722646</v>
      </c>
      <c r="F359" s="122">
        <v>190.64613585387724</v>
      </c>
      <c r="G359" s="119">
        <v>205.68085981722646</v>
      </c>
      <c r="H359" s="119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2">
        <v>190.64613585387724</v>
      </c>
      <c r="N359" s="119">
        <v>205.68085981722646</v>
      </c>
      <c r="O359" s="122">
        <v>190.64613585387724</v>
      </c>
      <c r="P359" s="122">
        <v>776.58780166000111</v>
      </c>
      <c r="Q359" s="119">
        <v>205.68085981722646</v>
      </c>
      <c r="R359" s="122">
        <v>190.64613585387724</v>
      </c>
      <c r="S359" s="122">
        <v>190.64613585387724</v>
      </c>
      <c r="T359" s="22">
        <v>127</v>
      </c>
      <c r="U359" s="22">
        <v>127</v>
      </c>
      <c r="V359" s="122">
        <v>190.64613585387724</v>
      </c>
      <c r="W359" s="119">
        <v>205.68085981722646</v>
      </c>
      <c r="X359" s="122">
        <v>190.64613585387724</v>
      </c>
      <c r="Y359" s="72">
        <v>43.2</v>
      </c>
      <c r="Z359" s="119">
        <v>205.68085981722646</v>
      </c>
      <c r="AA359" s="119">
        <v>205.68085981722646</v>
      </c>
      <c r="AB359" s="119">
        <v>205.68085981722646</v>
      </c>
      <c r="AC359" s="22">
        <v>127</v>
      </c>
      <c r="AD359" s="119">
        <v>205.68085981722646</v>
      </c>
      <c r="AE359" s="119">
        <v>205.68085981722646</v>
      </c>
      <c r="AF359" s="119">
        <v>205.68085981722646</v>
      </c>
      <c r="AG359" s="119">
        <v>205.68085981722646</v>
      </c>
      <c r="AH359" s="119">
        <v>205.68085981722646</v>
      </c>
      <c r="AI359" s="119">
        <v>205.68085981722646</v>
      </c>
      <c r="AJ359" s="119">
        <v>205.68085981722646</v>
      </c>
      <c r="AK359" s="119">
        <v>205.68085981722646</v>
      </c>
      <c r="AL359" s="122">
        <v>776.58780166000111</v>
      </c>
      <c r="AM359" s="119">
        <v>205.68085981722646</v>
      </c>
      <c r="AN359" s="122">
        <v>190.64613585387724</v>
      </c>
      <c r="AO359" s="119">
        <v>3.12</v>
      </c>
      <c r="AP359" s="119">
        <v>205.68085981722646</v>
      </c>
      <c r="AQ359" s="119">
        <v>205.68085981722646</v>
      </c>
      <c r="AR359" s="122">
        <v>190.64613585387724</v>
      </c>
      <c r="AS359" s="22">
        <v>127</v>
      </c>
      <c r="AT359" s="119">
        <v>205.68085981722646</v>
      </c>
      <c r="AU359" s="119">
        <v>205.68085981722646</v>
      </c>
      <c r="AV359" s="119">
        <v>205.68085981722646</v>
      </c>
      <c r="AW359" s="122">
        <v>190.64613585387724</v>
      </c>
    </row>
    <row r="360" spans="1:49" x14ac:dyDescent="0.25">
      <c r="A360" s="3">
        <v>309</v>
      </c>
      <c r="B360" s="122">
        <v>706.03150087633662</v>
      </c>
      <c r="C360" s="122">
        <v>706.03150087633662</v>
      </c>
      <c r="D360" s="22">
        <v>127</v>
      </c>
      <c r="E360" s="119">
        <v>201.85425510494611</v>
      </c>
      <c r="F360" s="122">
        <v>187.33814469567236</v>
      </c>
      <c r="G360" s="119">
        <v>201.85425510494611</v>
      </c>
      <c r="H360" s="119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2">
        <v>187.33814469567236</v>
      </c>
      <c r="N360" s="119">
        <v>201.85425510494611</v>
      </c>
      <c r="O360" s="122">
        <v>187.33814469567236</v>
      </c>
      <c r="P360" s="122">
        <v>706.03150087633662</v>
      </c>
      <c r="Q360" s="119">
        <v>201.85425510494611</v>
      </c>
      <c r="R360" s="122">
        <v>187.33814469567236</v>
      </c>
      <c r="S360" s="122">
        <v>187.33814469567236</v>
      </c>
      <c r="T360" s="22">
        <v>127</v>
      </c>
      <c r="U360" s="22">
        <v>127</v>
      </c>
      <c r="V360" s="122">
        <v>187.33814469567236</v>
      </c>
      <c r="W360" s="119">
        <v>201.85425510494611</v>
      </c>
      <c r="X360" s="122">
        <v>187.33814469567236</v>
      </c>
      <c r="Y360" s="72">
        <v>43.2</v>
      </c>
      <c r="Z360" s="119">
        <v>201.85425510494611</v>
      </c>
      <c r="AA360" s="119">
        <v>201.85425510494611</v>
      </c>
      <c r="AB360" s="119">
        <v>201.85425510494611</v>
      </c>
      <c r="AC360" s="22">
        <v>127</v>
      </c>
      <c r="AD360" s="119">
        <v>201.85425510494611</v>
      </c>
      <c r="AE360" s="119">
        <v>201.85425510494611</v>
      </c>
      <c r="AF360" s="119">
        <v>201.85425510494611</v>
      </c>
      <c r="AG360" s="119">
        <v>201.85425510494611</v>
      </c>
      <c r="AH360" s="119">
        <v>201.85425510494611</v>
      </c>
      <c r="AI360" s="119">
        <v>201.85425510494611</v>
      </c>
      <c r="AJ360" s="119">
        <v>201.85425510494611</v>
      </c>
      <c r="AK360" s="119">
        <v>201.85425510494611</v>
      </c>
      <c r="AL360" s="122">
        <v>706.03150087633662</v>
      </c>
      <c r="AM360" s="119">
        <v>201.85425510494611</v>
      </c>
      <c r="AN360" s="122">
        <v>187.33814469567236</v>
      </c>
      <c r="AO360" s="119">
        <v>3.12</v>
      </c>
      <c r="AP360" s="119">
        <v>201.85425510494611</v>
      </c>
      <c r="AQ360" s="119">
        <v>201.85425510494611</v>
      </c>
      <c r="AR360" s="122">
        <v>187.33814469567236</v>
      </c>
      <c r="AS360" s="22">
        <v>127</v>
      </c>
      <c r="AT360" s="119">
        <v>201.85425510494611</v>
      </c>
      <c r="AU360" s="119">
        <v>201.85425510494611</v>
      </c>
      <c r="AV360" s="119">
        <v>201.85425510494611</v>
      </c>
      <c r="AW360" s="122">
        <v>187.33814469567236</v>
      </c>
    </row>
    <row r="361" spans="1:49" x14ac:dyDescent="0.25">
      <c r="A361" s="3">
        <v>310</v>
      </c>
      <c r="B361" s="122">
        <v>705.95492629711794</v>
      </c>
      <c r="C361" s="122">
        <v>705.95492629711794</v>
      </c>
      <c r="D361" s="22">
        <v>127</v>
      </c>
      <c r="E361" s="119">
        <v>201.97400045041155</v>
      </c>
      <c r="F361" s="122">
        <v>187.98782833393042</v>
      </c>
      <c r="G361" s="119">
        <v>201.97400045041155</v>
      </c>
      <c r="H361" s="119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2">
        <v>187.98782833393042</v>
      </c>
      <c r="N361" s="119">
        <v>201.97400045041155</v>
      </c>
      <c r="O361" s="122">
        <v>187.98782833393042</v>
      </c>
      <c r="P361" s="122">
        <v>705.95492629711794</v>
      </c>
      <c r="Q361" s="119">
        <v>201.97400045041155</v>
      </c>
      <c r="R361" s="122">
        <v>187.98782833393042</v>
      </c>
      <c r="S361" s="122">
        <v>187.98782833393042</v>
      </c>
      <c r="T361" s="22">
        <v>127</v>
      </c>
      <c r="U361" s="22">
        <v>127</v>
      </c>
      <c r="V361" s="122">
        <v>187.98782833393042</v>
      </c>
      <c r="W361" s="119">
        <v>201.97400045041155</v>
      </c>
      <c r="X361" s="122">
        <v>187.98782833393042</v>
      </c>
      <c r="Y361" s="72">
        <v>43.2</v>
      </c>
      <c r="Z361" s="119">
        <v>201.97400045041155</v>
      </c>
      <c r="AA361" s="119">
        <v>201.97400045041155</v>
      </c>
      <c r="AB361" s="119">
        <v>201.97400045041155</v>
      </c>
      <c r="AC361" s="22">
        <v>127</v>
      </c>
      <c r="AD361" s="119">
        <v>201.97400045041155</v>
      </c>
      <c r="AE361" s="119">
        <v>201.97400045041155</v>
      </c>
      <c r="AF361" s="119">
        <v>201.97400045041155</v>
      </c>
      <c r="AG361" s="119">
        <v>201.97400045041155</v>
      </c>
      <c r="AH361" s="119">
        <v>201.97400045041155</v>
      </c>
      <c r="AI361" s="119">
        <v>201.97400045041155</v>
      </c>
      <c r="AJ361" s="119">
        <v>201.97400045041155</v>
      </c>
      <c r="AK361" s="119">
        <v>201.97400045041155</v>
      </c>
      <c r="AL361" s="122">
        <v>705.95492629711794</v>
      </c>
      <c r="AM361" s="119">
        <v>201.97400045041155</v>
      </c>
      <c r="AN361" s="122">
        <v>187.98782833393042</v>
      </c>
      <c r="AO361" s="119">
        <v>3.12</v>
      </c>
      <c r="AP361" s="119">
        <v>201.97400045041155</v>
      </c>
      <c r="AQ361" s="119">
        <v>201.97400045041155</v>
      </c>
      <c r="AR361" s="122">
        <v>187.98782833393042</v>
      </c>
      <c r="AS361" s="22">
        <v>127</v>
      </c>
      <c r="AT361" s="119">
        <v>201.97400045041155</v>
      </c>
      <c r="AU361" s="119">
        <v>201.97400045041155</v>
      </c>
      <c r="AV361" s="119">
        <v>201.97400045041155</v>
      </c>
      <c r="AW361" s="122">
        <v>187.98782833393042</v>
      </c>
    </row>
    <row r="362" spans="1:49" x14ac:dyDescent="0.25">
      <c r="A362" s="3">
        <v>311</v>
      </c>
      <c r="B362" s="122">
        <v>705.89975955361319</v>
      </c>
      <c r="C362" s="122">
        <v>705.89975955361319</v>
      </c>
      <c r="D362" s="22">
        <v>127</v>
      </c>
      <c r="E362" s="119">
        <v>202.0964653483519</v>
      </c>
      <c r="F362" s="122">
        <v>188.69439373652278</v>
      </c>
      <c r="G362" s="119">
        <v>202.0964653483519</v>
      </c>
      <c r="H362" s="119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2">
        <v>188.69439373652278</v>
      </c>
      <c r="N362" s="119">
        <v>202.0964653483519</v>
      </c>
      <c r="O362" s="122">
        <v>188.69439373652278</v>
      </c>
      <c r="P362" s="122">
        <v>705.89975955361319</v>
      </c>
      <c r="Q362" s="119">
        <v>202.0964653483519</v>
      </c>
      <c r="R362" s="122">
        <v>188.69439373652278</v>
      </c>
      <c r="S362" s="122">
        <v>188.69439373652278</v>
      </c>
      <c r="T362" s="22">
        <v>127</v>
      </c>
      <c r="U362" s="22">
        <v>127</v>
      </c>
      <c r="V362" s="122">
        <v>188.69439373652278</v>
      </c>
      <c r="W362" s="119">
        <v>202.0964653483519</v>
      </c>
      <c r="X362" s="122">
        <v>188.69439373652278</v>
      </c>
      <c r="Y362" s="72">
        <v>43.2</v>
      </c>
      <c r="Z362" s="119">
        <v>202.0964653483519</v>
      </c>
      <c r="AA362" s="119">
        <v>202.0964653483519</v>
      </c>
      <c r="AB362" s="119">
        <v>202.0964653483519</v>
      </c>
      <c r="AC362" s="22">
        <v>127</v>
      </c>
      <c r="AD362" s="119">
        <v>202.0964653483519</v>
      </c>
      <c r="AE362" s="119">
        <v>202.0964653483519</v>
      </c>
      <c r="AF362" s="119">
        <v>202.0964653483519</v>
      </c>
      <c r="AG362" s="119">
        <v>202.0964653483519</v>
      </c>
      <c r="AH362" s="119">
        <v>202.0964653483519</v>
      </c>
      <c r="AI362" s="119">
        <v>202.0964653483519</v>
      </c>
      <c r="AJ362" s="119">
        <v>202.0964653483519</v>
      </c>
      <c r="AK362" s="119">
        <v>202.0964653483519</v>
      </c>
      <c r="AL362" s="122">
        <v>705.89975955361319</v>
      </c>
      <c r="AM362" s="119">
        <v>202.0964653483519</v>
      </c>
      <c r="AN362" s="122">
        <v>188.69439373652278</v>
      </c>
      <c r="AO362" s="119">
        <v>3.12</v>
      </c>
      <c r="AP362" s="119">
        <v>202.0964653483519</v>
      </c>
      <c r="AQ362" s="119">
        <v>202.0964653483519</v>
      </c>
      <c r="AR362" s="122">
        <v>188.69439373652278</v>
      </c>
      <c r="AS362" s="22">
        <v>127</v>
      </c>
      <c r="AT362" s="119">
        <v>202.0964653483519</v>
      </c>
      <c r="AU362" s="119">
        <v>202.0964653483519</v>
      </c>
      <c r="AV362" s="119">
        <v>202.0964653483519</v>
      </c>
      <c r="AW362" s="122">
        <v>188.69439373652278</v>
      </c>
    </row>
    <row r="363" spans="1:49" x14ac:dyDescent="0.25">
      <c r="A363" s="3">
        <v>312</v>
      </c>
      <c r="B363" s="122">
        <v>705.85685626026384</v>
      </c>
      <c r="C363" s="122">
        <v>705.85685626026384</v>
      </c>
      <c r="D363" s="22">
        <v>127</v>
      </c>
      <c r="E363" s="119">
        <v>202.2208287544062</v>
      </c>
      <c r="F363" s="122">
        <v>189.45947228777862</v>
      </c>
      <c r="G363" s="119">
        <v>202.2208287544062</v>
      </c>
      <c r="H363" s="119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2">
        <v>189.45947228777862</v>
      </c>
      <c r="N363" s="119">
        <v>202.2208287544062</v>
      </c>
      <c r="O363" s="122">
        <v>189.45947228777862</v>
      </c>
      <c r="P363" s="122">
        <v>705.85685626026384</v>
      </c>
      <c r="Q363" s="119">
        <v>202.2208287544062</v>
      </c>
      <c r="R363" s="122">
        <v>189.45947228777862</v>
      </c>
      <c r="S363" s="122">
        <v>189.45947228777862</v>
      </c>
      <c r="T363" s="22">
        <v>127</v>
      </c>
      <c r="U363" s="22">
        <v>127</v>
      </c>
      <c r="V363" s="122">
        <v>189.45947228777862</v>
      </c>
      <c r="W363" s="119">
        <v>202.2208287544062</v>
      </c>
      <c r="X363" s="122">
        <v>189.45947228777862</v>
      </c>
      <c r="Y363" s="72">
        <v>43.2</v>
      </c>
      <c r="Z363" s="119">
        <v>202.2208287544062</v>
      </c>
      <c r="AA363" s="119">
        <v>202.2208287544062</v>
      </c>
      <c r="AB363" s="119">
        <v>202.2208287544062</v>
      </c>
      <c r="AC363" s="22">
        <v>127</v>
      </c>
      <c r="AD363" s="119">
        <v>202.2208287544062</v>
      </c>
      <c r="AE363" s="119">
        <v>202.2208287544062</v>
      </c>
      <c r="AF363" s="119">
        <v>202.2208287544062</v>
      </c>
      <c r="AG363" s="119">
        <v>202.2208287544062</v>
      </c>
      <c r="AH363" s="119">
        <v>202.2208287544062</v>
      </c>
      <c r="AI363" s="119">
        <v>202.2208287544062</v>
      </c>
      <c r="AJ363" s="119">
        <v>202.2208287544062</v>
      </c>
      <c r="AK363" s="119">
        <v>202.2208287544062</v>
      </c>
      <c r="AL363" s="122">
        <v>705.85685626026384</v>
      </c>
      <c r="AM363" s="119">
        <v>202.2208287544062</v>
      </c>
      <c r="AN363" s="122">
        <v>189.45947228777862</v>
      </c>
      <c r="AO363" s="119">
        <v>3.12</v>
      </c>
      <c r="AP363" s="119">
        <v>202.2208287544062</v>
      </c>
      <c r="AQ363" s="119">
        <v>202.2208287544062</v>
      </c>
      <c r="AR363" s="122">
        <v>189.45947228777862</v>
      </c>
      <c r="AS363" s="22">
        <v>127</v>
      </c>
      <c r="AT363" s="119">
        <v>202.2208287544062</v>
      </c>
      <c r="AU363" s="119">
        <v>202.2208287544062</v>
      </c>
      <c r="AV363" s="119">
        <v>202.2208287544062</v>
      </c>
      <c r="AW363" s="122">
        <v>189.45947228777862</v>
      </c>
    </row>
    <row r="364" spans="1:49" x14ac:dyDescent="0.25">
      <c r="A364" s="3">
        <v>313</v>
      </c>
      <c r="B364" s="122">
        <v>704.90947077622354</v>
      </c>
      <c r="C364" s="122">
        <v>704.90947077622354</v>
      </c>
      <c r="D364" s="22">
        <v>127</v>
      </c>
      <c r="E364" s="119">
        <v>202.27802530217309</v>
      </c>
      <c r="F364" s="122">
        <v>190.128004208161</v>
      </c>
      <c r="G364" s="119">
        <v>202.27802530217309</v>
      </c>
      <c r="H364" s="119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2">
        <v>190.128004208161</v>
      </c>
      <c r="N364" s="119">
        <v>202.27802530217309</v>
      </c>
      <c r="O364" s="122">
        <v>190.128004208161</v>
      </c>
      <c r="P364" s="122">
        <v>704.90947077622354</v>
      </c>
      <c r="Q364" s="119">
        <v>202.27802530217309</v>
      </c>
      <c r="R364" s="122">
        <v>190.128004208161</v>
      </c>
      <c r="S364" s="122">
        <v>190.128004208161</v>
      </c>
      <c r="T364" s="22">
        <v>127</v>
      </c>
      <c r="U364" s="22">
        <v>127</v>
      </c>
      <c r="V364" s="122">
        <v>190.128004208161</v>
      </c>
      <c r="W364" s="119">
        <v>202.27802530217309</v>
      </c>
      <c r="X364" s="122">
        <v>190.128004208161</v>
      </c>
      <c r="Y364" s="72">
        <v>43.2</v>
      </c>
      <c r="Z364" s="119">
        <v>202.27802530217309</v>
      </c>
      <c r="AA364" s="119">
        <v>202.27802530217309</v>
      </c>
      <c r="AB364" s="119">
        <v>202.27802530217309</v>
      </c>
      <c r="AC364" s="22">
        <v>127</v>
      </c>
      <c r="AD364" s="119">
        <v>202.27802530217309</v>
      </c>
      <c r="AE364" s="119">
        <v>202.27802530217309</v>
      </c>
      <c r="AF364" s="119">
        <v>202.27802530217309</v>
      </c>
      <c r="AG364" s="119">
        <v>202.27802530217309</v>
      </c>
      <c r="AH364" s="119">
        <v>202.27802530217309</v>
      </c>
      <c r="AI364" s="119">
        <v>202.27802530217309</v>
      </c>
      <c r="AJ364" s="119">
        <v>202.27802530217309</v>
      </c>
      <c r="AK364" s="119">
        <v>202.27802530217309</v>
      </c>
      <c r="AL364" s="122">
        <v>704.90947077622354</v>
      </c>
      <c r="AM364" s="119">
        <v>202.27802530217309</v>
      </c>
      <c r="AN364" s="122">
        <v>190.128004208161</v>
      </c>
      <c r="AO364" s="119">
        <v>3.12</v>
      </c>
      <c r="AP364" s="119">
        <v>202.27802530217309</v>
      </c>
      <c r="AQ364" s="119">
        <v>202.27802530217309</v>
      </c>
      <c r="AR364" s="122">
        <v>190.128004208161</v>
      </c>
      <c r="AS364" s="22">
        <v>127</v>
      </c>
      <c r="AT364" s="119">
        <v>202.27802530217309</v>
      </c>
      <c r="AU364" s="119">
        <v>202.27802530217309</v>
      </c>
      <c r="AV364" s="119">
        <v>202.27802530217309</v>
      </c>
      <c r="AW364" s="122">
        <v>190.128004208161</v>
      </c>
    </row>
    <row r="365" spans="1:49" x14ac:dyDescent="0.25">
      <c r="A365" s="3">
        <v>314</v>
      </c>
      <c r="B365" s="122">
        <v>703.08716433734821</v>
      </c>
      <c r="C365" s="122">
        <v>703.08716433734821</v>
      </c>
      <c r="D365" s="22">
        <v>127</v>
      </c>
      <c r="E365" s="119">
        <v>202.25247541370558</v>
      </c>
      <c r="F365" s="122">
        <v>190.57289917979475</v>
      </c>
      <c r="G365" s="119">
        <v>202.25247541370558</v>
      </c>
      <c r="H365" s="119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2">
        <v>190.57289917979475</v>
      </c>
      <c r="N365" s="119">
        <v>202.25247541370558</v>
      </c>
      <c r="O365" s="122">
        <v>190.57289917979475</v>
      </c>
      <c r="P365" s="122">
        <v>703.08716433734821</v>
      </c>
      <c r="Q365" s="119">
        <v>202.25247541370558</v>
      </c>
      <c r="R365" s="122">
        <v>190.57289917979475</v>
      </c>
      <c r="S365" s="122">
        <v>190.57289917979475</v>
      </c>
      <c r="T365" s="22">
        <v>127</v>
      </c>
      <c r="U365" s="22">
        <v>127</v>
      </c>
      <c r="V365" s="122">
        <v>190.57289917979475</v>
      </c>
      <c r="W365" s="119">
        <v>202.25247541370558</v>
      </c>
      <c r="X365" s="122">
        <v>190.57289917979475</v>
      </c>
      <c r="Y365" s="72">
        <v>43.2</v>
      </c>
      <c r="Z365" s="119">
        <v>202.25247541370558</v>
      </c>
      <c r="AA365" s="119">
        <v>202.25247541370558</v>
      </c>
      <c r="AB365" s="119">
        <v>202.25247541370558</v>
      </c>
      <c r="AC365" s="22">
        <v>127</v>
      </c>
      <c r="AD365" s="119">
        <v>202.25247541370558</v>
      </c>
      <c r="AE365" s="119">
        <v>202.25247541370558</v>
      </c>
      <c r="AF365" s="119">
        <v>202.25247541370558</v>
      </c>
      <c r="AG365" s="119">
        <v>202.25247541370558</v>
      </c>
      <c r="AH365" s="119">
        <v>202.25247541370558</v>
      </c>
      <c r="AI365" s="119">
        <v>202.25247541370558</v>
      </c>
      <c r="AJ365" s="119">
        <v>202.25247541370558</v>
      </c>
      <c r="AK365" s="119">
        <v>202.25247541370558</v>
      </c>
      <c r="AL365" s="122">
        <v>703.08716433734821</v>
      </c>
      <c r="AM365" s="119">
        <v>202.25247541370558</v>
      </c>
      <c r="AN365" s="122">
        <v>190.57289917979475</v>
      </c>
      <c r="AO365" s="119">
        <v>3.12</v>
      </c>
      <c r="AP365" s="119">
        <v>202.25247541370558</v>
      </c>
      <c r="AQ365" s="119">
        <v>202.25247541370558</v>
      </c>
      <c r="AR365" s="122">
        <v>190.57289917979475</v>
      </c>
      <c r="AS365" s="22">
        <v>127</v>
      </c>
      <c r="AT365" s="119">
        <v>202.25247541370558</v>
      </c>
      <c r="AU365" s="119">
        <v>202.25247541370558</v>
      </c>
      <c r="AV365" s="119">
        <v>202.25247541370558</v>
      </c>
      <c r="AW365" s="122">
        <v>190.57289917979475</v>
      </c>
    </row>
    <row r="366" spans="1:49" x14ac:dyDescent="0.25">
      <c r="A366" s="3">
        <v>315</v>
      </c>
      <c r="B366" s="122">
        <v>688.76753672907</v>
      </c>
      <c r="C366" s="122">
        <v>688.76753672907</v>
      </c>
      <c r="D366" s="22">
        <v>127</v>
      </c>
      <c r="E366" s="119">
        <v>201.44953833767789</v>
      </c>
      <c r="F366" s="122">
        <v>190.04632671040571</v>
      </c>
      <c r="G366" s="119">
        <v>201.44953833767789</v>
      </c>
      <c r="H366" s="119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2">
        <v>190.04632671040571</v>
      </c>
      <c r="N366" s="119">
        <v>201.44953833767789</v>
      </c>
      <c r="O366" s="122">
        <v>190.04632671040571</v>
      </c>
      <c r="P366" s="122">
        <v>688.76753672907</v>
      </c>
      <c r="Q366" s="119">
        <v>201.44953833767789</v>
      </c>
      <c r="R366" s="122">
        <v>190.04632671040571</v>
      </c>
      <c r="S366" s="122">
        <v>190.04632671040571</v>
      </c>
      <c r="T366" s="22">
        <v>127</v>
      </c>
      <c r="U366" s="22">
        <v>127</v>
      </c>
      <c r="V366" s="122">
        <v>190.04632671040571</v>
      </c>
      <c r="W366" s="119">
        <v>201.44953833767789</v>
      </c>
      <c r="X366" s="122">
        <v>190.04632671040571</v>
      </c>
      <c r="Y366" s="72">
        <v>43.2</v>
      </c>
      <c r="Z366" s="119">
        <v>201.44953833767789</v>
      </c>
      <c r="AA366" s="119">
        <v>201.44953833767789</v>
      </c>
      <c r="AB366" s="119">
        <v>201.44953833767789</v>
      </c>
      <c r="AC366" s="22">
        <v>127</v>
      </c>
      <c r="AD366" s="119">
        <v>201.44953833767789</v>
      </c>
      <c r="AE366" s="119">
        <v>201.44953833767789</v>
      </c>
      <c r="AF366" s="119">
        <v>201.44953833767789</v>
      </c>
      <c r="AG366" s="119">
        <v>201.44953833767789</v>
      </c>
      <c r="AH366" s="119">
        <v>201.44953833767789</v>
      </c>
      <c r="AI366" s="119">
        <v>201.44953833767789</v>
      </c>
      <c r="AJ366" s="119">
        <v>201.44953833767789</v>
      </c>
      <c r="AK366" s="119">
        <v>201.44953833767789</v>
      </c>
      <c r="AL366" s="122">
        <v>688.76753672907</v>
      </c>
      <c r="AM366" s="119">
        <v>201.44953833767789</v>
      </c>
      <c r="AN366" s="122">
        <v>190.04632671040571</v>
      </c>
      <c r="AO366" s="119">
        <v>3.12</v>
      </c>
      <c r="AP366" s="119">
        <v>201.44953833767789</v>
      </c>
      <c r="AQ366" s="119">
        <v>201.44953833767789</v>
      </c>
      <c r="AR366" s="122">
        <v>190.04632671040571</v>
      </c>
      <c r="AS366" s="22">
        <v>127</v>
      </c>
      <c r="AT366" s="119">
        <v>201.44953833767789</v>
      </c>
      <c r="AU366" s="119">
        <v>201.44953833767789</v>
      </c>
      <c r="AV366" s="119">
        <v>201.44953833767789</v>
      </c>
      <c r="AW366" s="122">
        <v>190.04632671040571</v>
      </c>
    </row>
    <row r="367" spans="1:49" x14ac:dyDescent="0.25">
      <c r="A367" s="3">
        <v>316</v>
      </c>
      <c r="B367" s="122">
        <v>686.11034442364053</v>
      </c>
      <c r="C367" s="122">
        <v>686.11034442364053</v>
      </c>
      <c r="D367" s="22">
        <v>127</v>
      </c>
      <c r="E367" s="119">
        <v>201.34362234502595</v>
      </c>
      <c r="F367" s="122">
        <v>190.25804502101033</v>
      </c>
      <c r="G367" s="119">
        <v>201.34362234502595</v>
      </c>
      <c r="H367" s="119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2">
        <v>190.25804502101033</v>
      </c>
      <c r="N367" s="119">
        <v>201.34362234502595</v>
      </c>
      <c r="O367" s="122">
        <v>190.25804502101033</v>
      </c>
      <c r="P367" s="122">
        <v>686.11034442364053</v>
      </c>
      <c r="Q367" s="119">
        <v>201.34362234502595</v>
      </c>
      <c r="R367" s="122">
        <v>190.25804502101033</v>
      </c>
      <c r="S367" s="122">
        <v>190.25804502101033</v>
      </c>
      <c r="T367" s="22">
        <v>127</v>
      </c>
      <c r="U367" s="22">
        <v>127</v>
      </c>
      <c r="V367" s="122">
        <v>190.25804502101033</v>
      </c>
      <c r="W367" s="119">
        <v>201.34362234502595</v>
      </c>
      <c r="X367" s="122">
        <v>190.25804502101033</v>
      </c>
      <c r="Y367" s="72">
        <v>43.2</v>
      </c>
      <c r="Z367" s="119">
        <v>201.34362234502595</v>
      </c>
      <c r="AA367" s="119">
        <v>201.34362234502595</v>
      </c>
      <c r="AB367" s="119">
        <v>201.34362234502595</v>
      </c>
      <c r="AC367" s="22">
        <v>127</v>
      </c>
      <c r="AD367" s="119">
        <v>201.34362234502595</v>
      </c>
      <c r="AE367" s="119">
        <v>201.34362234502595</v>
      </c>
      <c r="AF367" s="119">
        <v>201.34362234502595</v>
      </c>
      <c r="AG367" s="119">
        <v>201.34362234502595</v>
      </c>
      <c r="AH367" s="119">
        <v>201.34362234502595</v>
      </c>
      <c r="AI367" s="119">
        <v>201.34362234502595</v>
      </c>
      <c r="AJ367" s="119">
        <v>201.34362234502595</v>
      </c>
      <c r="AK367" s="119">
        <v>201.34362234502595</v>
      </c>
      <c r="AL367" s="122">
        <v>686.11034442364053</v>
      </c>
      <c r="AM367" s="119">
        <v>201.34362234502595</v>
      </c>
      <c r="AN367" s="122">
        <v>190.25804502101033</v>
      </c>
      <c r="AO367" s="119">
        <v>3.12</v>
      </c>
      <c r="AP367" s="119">
        <v>201.34362234502595</v>
      </c>
      <c r="AQ367" s="119">
        <v>201.34362234502595</v>
      </c>
      <c r="AR367" s="122">
        <v>190.25804502101033</v>
      </c>
      <c r="AS367" s="22">
        <v>127</v>
      </c>
      <c r="AT367" s="119">
        <v>201.34362234502595</v>
      </c>
      <c r="AU367" s="119">
        <v>201.34362234502595</v>
      </c>
      <c r="AV367" s="119">
        <v>201.34362234502595</v>
      </c>
      <c r="AW367" s="122">
        <v>190.25804502101033</v>
      </c>
    </row>
    <row r="368" spans="1:49" x14ac:dyDescent="0.25">
      <c r="A368" s="3">
        <v>317</v>
      </c>
      <c r="B368" s="122">
        <v>686.09053464354236</v>
      </c>
      <c r="C368" s="122">
        <v>686.09053464354236</v>
      </c>
      <c r="D368" s="22">
        <v>127</v>
      </c>
      <c r="E368" s="119">
        <v>201.41726933715796</v>
      </c>
      <c r="F368" s="122">
        <v>190.81476675332101</v>
      </c>
      <c r="G368" s="119">
        <v>201.41726933715796</v>
      </c>
      <c r="H368" s="119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2">
        <v>190.81476675332101</v>
      </c>
      <c r="N368" s="119">
        <v>201.41726933715796</v>
      </c>
      <c r="O368" s="122">
        <v>190.81476675332101</v>
      </c>
      <c r="P368" s="122">
        <v>686.09053464354236</v>
      </c>
      <c r="Q368" s="119">
        <v>201.41726933715796</v>
      </c>
      <c r="R368" s="122">
        <v>190.81476675332101</v>
      </c>
      <c r="S368" s="122">
        <v>190.81476675332101</v>
      </c>
      <c r="T368" s="22">
        <v>127</v>
      </c>
      <c r="U368" s="22">
        <v>127</v>
      </c>
      <c r="V368" s="122">
        <v>190.81476675332101</v>
      </c>
      <c r="W368" s="119">
        <v>201.41726933715796</v>
      </c>
      <c r="X368" s="122">
        <v>190.81476675332101</v>
      </c>
      <c r="Y368" s="72">
        <v>43.2</v>
      </c>
      <c r="Z368" s="119">
        <v>201.41726933715796</v>
      </c>
      <c r="AA368" s="119">
        <v>201.41726933715796</v>
      </c>
      <c r="AB368" s="119">
        <v>201.41726933715796</v>
      </c>
      <c r="AC368" s="22">
        <v>127</v>
      </c>
      <c r="AD368" s="119">
        <v>201.41726933715796</v>
      </c>
      <c r="AE368" s="119">
        <v>201.41726933715796</v>
      </c>
      <c r="AF368" s="119">
        <v>201.41726933715796</v>
      </c>
      <c r="AG368" s="119">
        <v>201.41726933715796</v>
      </c>
      <c r="AH368" s="119">
        <v>201.41726933715796</v>
      </c>
      <c r="AI368" s="119">
        <v>201.41726933715796</v>
      </c>
      <c r="AJ368" s="119">
        <v>201.41726933715796</v>
      </c>
      <c r="AK368" s="119">
        <v>201.41726933715796</v>
      </c>
      <c r="AL368" s="122">
        <v>686.09053464354236</v>
      </c>
      <c r="AM368" s="119">
        <v>201.41726933715796</v>
      </c>
      <c r="AN368" s="122">
        <v>190.81476675332101</v>
      </c>
      <c r="AO368" s="119">
        <v>3.12</v>
      </c>
      <c r="AP368" s="119">
        <v>201.41726933715796</v>
      </c>
      <c r="AQ368" s="119">
        <v>201.41726933715796</v>
      </c>
      <c r="AR368" s="122">
        <v>190.81476675332101</v>
      </c>
      <c r="AS368" s="22">
        <v>127</v>
      </c>
      <c r="AT368" s="119">
        <v>201.41726933715796</v>
      </c>
      <c r="AU368" s="119">
        <v>201.41726933715796</v>
      </c>
      <c r="AV368" s="119">
        <v>201.41726933715796</v>
      </c>
      <c r="AW368" s="122">
        <v>190.81476675332101</v>
      </c>
    </row>
    <row r="369" spans="1:49" x14ac:dyDescent="0.25">
      <c r="A369" s="3">
        <v>318</v>
      </c>
      <c r="B369" s="122">
        <v>686.07406632270749</v>
      </c>
      <c r="C369" s="122">
        <v>686.07406632270749</v>
      </c>
      <c r="D369" s="22">
        <v>127</v>
      </c>
      <c r="E369" s="119">
        <v>201.49880612103769</v>
      </c>
      <c r="F369" s="122">
        <v>191.47196462927522</v>
      </c>
      <c r="G369" s="119">
        <v>201.49880612103769</v>
      </c>
      <c r="H369" s="119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2">
        <v>191.47196462927522</v>
      </c>
      <c r="N369" s="119">
        <v>201.49880612103769</v>
      </c>
      <c r="O369" s="122">
        <v>191.47196462927522</v>
      </c>
      <c r="P369" s="122">
        <v>686.07406632270749</v>
      </c>
      <c r="Q369" s="119">
        <v>201.49880612103769</v>
      </c>
      <c r="R369" s="122">
        <v>191.47196462927522</v>
      </c>
      <c r="S369" s="122">
        <v>191.47196462927522</v>
      </c>
      <c r="T369" s="22">
        <v>127</v>
      </c>
      <c r="U369" s="22">
        <v>127</v>
      </c>
      <c r="V369" s="122">
        <v>191.47196462927522</v>
      </c>
      <c r="W369" s="119">
        <v>201.49880612103769</v>
      </c>
      <c r="X369" s="122">
        <v>191.47196462927522</v>
      </c>
      <c r="Y369" s="72">
        <v>43.2</v>
      </c>
      <c r="Z369" s="119">
        <v>201.49880612103769</v>
      </c>
      <c r="AA369" s="119">
        <v>201.49880612103769</v>
      </c>
      <c r="AB369" s="119">
        <v>201.49880612103769</v>
      </c>
      <c r="AC369" s="22">
        <v>127</v>
      </c>
      <c r="AD369" s="119">
        <v>201.49880612103769</v>
      </c>
      <c r="AE369" s="119">
        <v>201.49880612103769</v>
      </c>
      <c r="AF369" s="119">
        <v>201.49880612103769</v>
      </c>
      <c r="AG369" s="119">
        <v>201.49880612103769</v>
      </c>
      <c r="AH369" s="119">
        <v>201.49880612103769</v>
      </c>
      <c r="AI369" s="119">
        <v>201.49880612103769</v>
      </c>
      <c r="AJ369" s="119">
        <v>201.49880612103769</v>
      </c>
      <c r="AK369" s="119">
        <v>201.49880612103769</v>
      </c>
      <c r="AL369" s="122">
        <v>686.07406632270749</v>
      </c>
      <c r="AM369" s="119">
        <v>201.49880612103769</v>
      </c>
      <c r="AN369" s="122">
        <v>191.47196462927522</v>
      </c>
      <c r="AO369" s="119">
        <v>3.12</v>
      </c>
      <c r="AP369" s="119">
        <v>201.49880612103769</v>
      </c>
      <c r="AQ369" s="119">
        <v>201.49880612103769</v>
      </c>
      <c r="AR369" s="122">
        <v>191.47196462927522</v>
      </c>
      <c r="AS369" s="22">
        <v>127</v>
      </c>
      <c r="AT369" s="119">
        <v>201.49880612103769</v>
      </c>
      <c r="AU369" s="119">
        <v>201.49880612103769</v>
      </c>
      <c r="AV369" s="119">
        <v>201.49880612103769</v>
      </c>
      <c r="AW369" s="122">
        <v>191.47196462927522</v>
      </c>
    </row>
    <row r="370" spans="1:49" x14ac:dyDescent="0.25">
      <c r="A370" s="3">
        <v>319</v>
      </c>
      <c r="B370" s="122">
        <v>686.06147605387207</v>
      </c>
      <c r="C370" s="122">
        <v>686.06147605387207</v>
      </c>
      <c r="D370" s="22">
        <v>127</v>
      </c>
      <c r="E370" s="119">
        <v>201.57618214386903</v>
      </c>
      <c r="F370" s="122">
        <v>192.13288540052099</v>
      </c>
      <c r="G370" s="119">
        <v>201.57618214386903</v>
      </c>
      <c r="H370" s="119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2">
        <v>192.13288540052099</v>
      </c>
      <c r="N370" s="119">
        <v>201.57618214386903</v>
      </c>
      <c r="O370" s="122">
        <v>192.13288540052099</v>
      </c>
      <c r="P370" s="122">
        <v>686.06147605387207</v>
      </c>
      <c r="Q370" s="119">
        <v>201.57618214386903</v>
      </c>
      <c r="R370" s="122">
        <v>192.13288540052099</v>
      </c>
      <c r="S370" s="122">
        <v>192.13288540052099</v>
      </c>
      <c r="T370" s="22">
        <v>127</v>
      </c>
      <c r="U370" s="22">
        <v>127</v>
      </c>
      <c r="V370" s="122">
        <v>192.13288540052099</v>
      </c>
      <c r="W370" s="119">
        <v>201.57618214386903</v>
      </c>
      <c r="X370" s="122">
        <v>192.13288540052099</v>
      </c>
      <c r="Y370" s="72">
        <v>43.2</v>
      </c>
      <c r="Z370" s="119">
        <v>201.57618214386903</v>
      </c>
      <c r="AA370" s="119">
        <v>201.57618214386903</v>
      </c>
      <c r="AB370" s="119">
        <v>201.57618214386903</v>
      </c>
      <c r="AC370" s="22">
        <v>127</v>
      </c>
      <c r="AD370" s="119">
        <v>201.57618214386903</v>
      </c>
      <c r="AE370" s="119">
        <v>201.57618214386903</v>
      </c>
      <c r="AF370" s="119">
        <v>201.57618214386903</v>
      </c>
      <c r="AG370" s="119">
        <v>201.57618214386903</v>
      </c>
      <c r="AH370" s="119">
        <v>201.57618214386903</v>
      </c>
      <c r="AI370" s="119">
        <v>201.57618214386903</v>
      </c>
      <c r="AJ370" s="119">
        <v>201.57618214386903</v>
      </c>
      <c r="AK370" s="119">
        <v>201.57618214386903</v>
      </c>
      <c r="AL370" s="122">
        <v>686.06147605387207</v>
      </c>
      <c r="AM370" s="119">
        <v>201.57618214386903</v>
      </c>
      <c r="AN370" s="122">
        <v>192.13288540052099</v>
      </c>
      <c r="AO370" s="119">
        <v>3.12</v>
      </c>
      <c r="AP370" s="119">
        <v>201.57618214386903</v>
      </c>
      <c r="AQ370" s="119">
        <v>201.57618214386903</v>
      </c>
      <c r="AR370" s="122">
        <v>192.13288540052099</v>
      </c>
      <c r="AS370" s="22">
        <v>127</v>
      </c>
      <c r="AT370" s="119">
        <v>201.57618214386903</v>
      </c>
      <c r="AU370" s="119">
        <v>201.57618214386903</v>
      </c>
      <c r="AV370" s="119">
        <v>201.57618214386903</v>
      </c>
      <c r="AW370" s="122">
        <v>192.13288540052099</v>
      </c>
    </row>
    <row r="371" spans="1:49" x14ac:dyDescent="0.25">
      <c r="A371" s="3">
        <v>320</v>
      </c>
      <c r="B371" s="122">
        <v>686.05959030425663</v>
      </c>
      <c r="C371" s="122">
        <v>686.05959030425663</v>
      </c>
      <c r="D371" s="22">
        <v>127</v>
      </c>
      <c r="E371" s="119">
        <v>201.64407929051137</v>
      </c>
      <c r="F371" s="122">
        <v>192.7444135564354</v>
      </c>
      <c r="G371" s="119">
        <v>201.64407929051137</v>
      </c>
      <c r="H371" s="119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2">
        <v>192.7444135564354</v>
      </c>
      <c r="N371" s="119">
        <v>201.64407929051137</v>
      </c>
      <c r="O371" s="122">
        <v>192.7444135564354</v>
      </c>
      <c r="P371" s="122">
        <v>686.05959030425663</v>
      </c>
      <c r="Q371" s="119">
        <v>201.64407929051137</v>
      </c>
      <c r="R371" s="122">
        <v>192.7444135564354</v>
      </c>
      <c r="S371" s="122">
        <v>192.7444135564354</v>
      </c>
      <c r="T371" s="22">
        <v>127</v>
      </c>
      <c r="U371" s="22">
        <v>127</v>
      </c>
      <c r="V371" s="122">
        <v>192.7444135564354</v>
      </c>
      <c r="W371" s="119">
        <v>201.64407929051137</v>
      </c>
      <c r="X371" s="122">
        <v>192.7444135564354</v>
      </c>
      <c r="Y371" s="72">
        <v>43.2</v>
      </c>
      <c r="Z371" s="119">
        <v>201.64407929051137</v>
      </c>
      <c r="AA371" s="119">
        <v>201.64407929051137</v>
      </c>
      <c r="AB371" s="119">
        <v>201.64407929051137</v>
      </c>
      <c r="AC371" s="22">
        <v>127</v>
      </c>
      <c r="AD371" s="119">
        <v>201.64407929051137</v>
      </c>
      <c r="AE371" s="119">
        <v>201.64407929051137</v>
      </c>
      <c r="AF371" s="119">
        <v>201.64407929051137</v>
      </c>
      <c r="AG371" s="119">
        <v>201.64407929051137</v>
      </c>
      <c r="AH371" s="119">
        <v>201.64407929051137</v>
      </c>
      <c r="AI371" s="119">
        <v>201.64407929051137</v>
      </c>
      <c r="AJ371" s="119">
        <v>201.64407929051137</v>
      </c>
      <c r="AK371" s="119">
        <v>201.64407929051137</v>
      </c>
      <c r="AL371" s="122">
        <v>686.05959030425663</v>
      </c>
      <c r="AM371" s="119">
        <v>201.64407929051137</v>
      </c>
      <c r="AN371" s="122">
        <v>192.7444135564354</v>
      </c>
      <c r="AO371" s="119">
        <v>3.12</v>
      </c>
      <c r="AP371" s="119">
        <v>201.64407929051137</v>
      </c>
      <c r="AQ371" s="119">
        <v>201.64407929051137</v>
      </c>
      <c r="AR371" s="122">
        <v>192.7444135564354</v>
      </c>
      <c r="AS371" s="22">
        <v>127</v>
      </c>
      <c r="AT371" s="119">
        <v>201.64407929051137</v>
      </c>
      <c r="AU371" s="119">
        <v>201.64407929051137</v>
      </c>
      <c r="AV371" s="119">
        <v>201.64407929051137</v>
      </c>
      <c r="AW371" s="122">
        <v>192.7444135564354</v>
      </c>
    </row>
    <row r="372" spans="1:49" x14ac:dyDescent="0.25">
      <c r="A372" s="3">
        <v>321</v>
      </c>
      <c r="B372" s="122">
        <v>686.05959030425663</v>
      </c>
      <c r="C372" s="122">
        <v>686.05959030425663</v>
      </c>
      <c r="D372" s="22">
        <v>127</v>
      </c>
      <c r="E372" s="119">
        <v>201.70274643634787</v>
      </c>
      <c r="F372" s="122">
        <v>193.29915191200115</v>
      </c>
      <c r="G372" s="119">
        <v>201.70274643634787</v>
      </c>
      <c r="H372" s="119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2">
        <v>193.29915191200115</v>
      </c>
      <c r="N372" s="119">
        <v>201.70274643634787</v>
      </c>
      <c r="O372" s="122">
        <v>193.29915191200115</v>
      </c>
      <c r="P372" s="122">
        <v>686.05959030425663</v>
      </c>
      <c r="Q372" s="119">
        <v>201.70274643634787</v>
      </c>
      <c r="R372" s="122">
        <v>193.29915191200115</v>
      </c>
      <c r="S372" s="122">
        <v>193.29915191200115</v>
      </c>
      <c r="T372" s="22">
        <v>127</v>
      </c>
      <c r="U372" s="22">
        <v>127</v>
      </c>
      <c r="V372" s="122">
        <v>193.29915191200115</v>
      </c>
      <c r="W372" s="119">
        <v>201.70274643634787</v>
      </c>
      <c r="X372" s="122">
        <v>193.29915191200115</v>
      </c>
      <c r="Y372" s="72">
        <v>43.2</v>
      </c>
      <c r="Z372" s="119">
        <v>201.70274643634787</v>
      </c>
      <c r="AA372" s="119">
        <v>201.70274643634787</v>
      </c>
      <c r="AB372" s="119">
        <v>201.70274643634787</v>
      </c>
      <c r="AC372" s="22">
        <v>127</v>
      </c>
      <c r="AD372" s="119">
        <v>201.70274643634787</v>
      </c>
      <c r="AE372" s="119">
        <v>201.70274643634787</v>
      </c>
      <c r="AF372" s="119">
        <v>201.70274643634787</v>
      </c>
      <c r="AG372" s="119">
        <v>201.70274643634787</v>
      </c>
      <c r="AH372" s="119">
        <v>201.70274643634787</v>
      </c>
      <c r="AI372" s="119">
        <v>201.70274643634787</v>
      </c>
      <c r="AJ372" s="119">
        <v>201.70274643634787</v>
      </c>
      <c r="AK372" s="119">
        <v>201.70274643634787</v>
      </c>
      <c r="AL372" s="122">
        <v>686.05959030425663</v>
      </c>
      <c r="AM372" s="119">
        <v>201.70274643634787</v>
      </c>
      <c r="AN372" s="122">
        <v>193.29915191200115</v>
      </c>
      <c r="AO372" s="119">
        <v>3.12</v>
      </c>
      <c r="AP372" s="119">
        <v>201.70274643634787</v>
      </c>
      <c r="AQ372" s="119">
        <v>201.70274643634787</v>
      </c>
      <c r="AR372" s="122">
        <v>193.29915191200115</v>
      </c>
      <c r="AS372" s="22">
        <v>127</v>
      </c>
      <c r="AT372" s="119">
        <v>201.70274643634787</v>
      </c>
      <c r="AU372" s="119">
        <v>201.70274643634787</v>
      </c>
      <c r="AV372" s="119">
        <v>201.70274643634787</v>
      </c>
      <c r="AW372" s="122">
        <v>193.29915191200115</v>
      </c>
    </row>
    <row r="373" spans="1:49" x14ac:dyDescent="0.25">
      <c r="A373" s="3">
        <v>322</v>
      </c>
      <c r="B373" s="122">
        <v>686.05959030425663</v>
      </c>
      <c r="C373" s="122">
        <v>686.05959030425663</v>
      </c>
      <c r="D373" s="22">
        <v>127</v>
      </c>
      <c r="E373" s="119">
        <v>201.75055841598828</v>
      </c>
      <c r="F373" s="122">
        <v>193.76954637850827</v>
      </c>
      <c r="G373" s="119">
        <v>201.75055841598828</v>
      </c>
      <c r="H373" s="119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2">
        <v>193.76954637850827</v>
      </c>
      <c r="N373" s="119">
        <v>201.75055841598828</v>
      </c>
      <c r="O373" s="122">
        <v>193.76954637850827</v>
      </c>
      <c r="P373" s="122">
        <v>686.05959030425663</v>
      </c>
      <c r="Q373" s="119">
        <v>201.75055841598828</v>
      </c>
      <c r="R373" s="122">
        <v>193.76954637850827</v>
      </c>
      <c r="S373" s="122">
        <v>193.76954637850827</v>
      </c>
      <c r="T373" s="22">
        <v>127</v>
      </c>
      <c r="U373" s="22">
        <v>127</v>
      </c>
      <c r="V373" s="122">
        <v>193.76954637850827</v>
      </c>
      <c r="W373" s="119">
        <v>201.75055841598828</v>
      </c>
      <c r="X373" s="122">
        <v>193.76954637850827</v>
      </c>
      <c r="Y373" s="72">
        <v>43.2</v>
      </c>
      <c r="Z373" s="119">
        <v>201.75055841598828</v>
      </c>
      <c r="AA373" s="119">
        <v>201.75055841598828</v>
      </c>
      <c r="AB373" s="119">
        <v>201.75055841598828</v>
      </c>
      <c r="AC373" s="22">
        <v>127</v>
      </c>
      <c r="AD373" s="119">
        <v>201.75055841598828</v>
      </c>
      <c r="AE373" s="119">
        <v>201.75055841598828</v>
      </c>
      <c r="AF373" s="119">
        <v>201.75055841598828</v>
      </c>
      <c r="AG373" s="119">
        <v>201.75055841598828</v>
      </c>
      <c r="AH373" s="119">
        <v>201.75055841598828</v>
      </c>
      <c r="AI373" s="119">
        <v>201.75055841598828</v>
      </c>
      <c r="AJ373" s="119">
        <v>201.75055841598828</v>
      </c>
      <c r="AK373" s="119">
        <v>201.75055841598828</v>
      </c>
      <c r="AL373" s="122">
        <v>686.05959030425663</v>
      </c>
      <c r="AM373" s="119">
        <v>201.75055841598828</v>
      </c>
      <c r="AN373" s="122">
        <v>193.76954637850827</v>
      </c>
      <c r="AO373" s="119">
        <v>3.12</v>
      </c>
      <c r="AP373" s="119">
        <v>201.75055841598828</v>
      </c>
      <c r="AQ373" s="119">
        <v>201.75055841598828</v>
      </c>
      <c r="AR373" s="122">
        <v>193.76954637850827</v>
      </c>
      <c r="AS373" s="22">
        <v>127</v>
      </c>
      <c r="AT373" s="119">
        <v>201.75055841598828</v>
      </c>
      <c r="AU373" s="119">
        <v>201.75055841598828</v>
      </c>
      <c r="AV373" s="119">
        <v>201.75055841598828</v>
      </c>
      <c r="AW373" s="122">
        <v>193.76954637850827</v>
      </c>
    </row>
    <row r="374" spans="1:49" x14ac:dyDescent="0.25">
      <c r="A374" s="3">
        <v>323</v>
      </c>
      <c r="B374" s="122">
        <v>685.18183271587498</v>
      </c>
      <c r="C374" s="122">
        <v>685.18183271587498</v>
      </c>
      <c r="D374" s="22">
        <v>127</v>
      </c>
      <c r="E374" s="119">
        <v>201.73617879766442</v>
      </c>
      <c r="F374" s="122">
        <v>194.10936252163003</v>
      </c>
      <c r="G374" s="119">
        <v>201.73617879766442</v>
      </c>
      <c r="H374" s="119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2">
        <v>194.10936252163003</v>
      </c>
      <c r="N374" s="119">
        <v>201.73617879766442</v>
      </c>
      <c r="O374" s="122">
        <v>194.10936252163003</v>
      </c>
      <c r="P374" s="122">
        <v>685.18183271587498</v>
      </c>
      <c r="Q374" s="119">
        <v>201.73617879766442</v>
      </c>
      <c r="R374" s="122">
        <v>194.10936252163003</v>
      </c>
      <c r="S374" s="122">
        <v>194.10936252163003</v>
      </c>
      <c r="T374" s="22">
        <v>127</v>
      </c>
      <c r="U374" s="22">
        <v>127</v>
      </c>
      <c r="V374" s="122">
        <v>194.10936252163003</v>
      </c>
      <c r="W374" s="119">
        <v>201.73617879766442</v>
      </c>
      <c r="X374" s="122">
        <v>194.10936252163003</v>
      </c>
      <c r="Y374" s="72">
        <v>43.2</v>
      </c>
      <c r="Z374" s="119">
        <v>201.73617879766442</v>
      </c>
      <c r="AA374" s="119">
        <v>201.73617879766442</v>
      </c>
      <c r="AB374" s="119">
        <v>201.73617879766442</v>
      </c>
      <c r="AC374" s="22">
        <v>127</v>
      </c>
      <c r="AD374" s="119">
        <v>201.73617879766442</v>
      </c>
      <c r="AE374" s="119">
        <v>201.73617879766442</v>
      </c>
      <c r="AF374" s="119">
        <v>201.73617879766442</v>
      </c>
      <c r="AG374" s="119">
        <v>201.73617879766442</v>
      </c>
      <c r="AH374" s="119">
        <v>201.73617879766442</v>
      </c>
      <c r="AI374" s="119">
        <v>201.73617879766442</v>
      </c>
      <c r="AJ374" s="119">
        <v>201.73617879766442</v>
      </c>
      <c r="AK374" s="119">
        <v>201.73617879766442</v>
      </c>
      <c r="AL374" s="122">
        <v>685.18183271587498</v>
      </c>
      <c r="AM374" s="119">
        <v>201.73617879766442</v>
      </c>
      <c r="AN374" s="122">
        <v>194.10936252163003</v>
      </c>
      <c r="AO374" s="119">
        <v>3.12</v>
      </c>
      <c r="AP374" s="119">
        <v>201.73617879766442</v>
      </c>
      <c r="AQ374" s="119">
        <v>201.73617879766442</v>
      </c>
      <c r="AR374" s="122">
        <v>194.10936252163003</v>
      </c>
      <c r="AS374" s="22">
        <v>127</v>
      </c>
      <c r="AT374" s="119">
        <v>201.73617879766442</v>
      </c>
      <c r="AU374" s="119">
        <v>201.73617879766442</v>
      </c>
      <c r="AV374" s="119">
        <v>201.73617879766442</v>
      </c>
      <c r="AW374" s="122">
        <v>194.10936252163003</v>
      </c>
    </row>
    <row r="375" spans="1:49" x14ac:dyDescent="0.25">
      <c r="A375" s="3">
        <v>324</v>
      </c>
      <c r="B375" s="122">
        <v>684.30420089520089</v>
      </c>
      <c r="C375" s="122">
        <v>684.30420089520089</v>
      </c>
      <c r="D375" s="22">
        <v>127</v>
      </c>
      <c r="E375" s="119">
        <v>201.72028512149518</v>
      </c>
      <c r="F375" s="122">
        <v>194.45003151732874</v>
      </c>
      <c r="G375" s="119">
        <v>201.72028512149518</v>
      </c>
      <c r="H375" s="119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2">
        <v>194.45003151732874</v>
      </c>
      <c r="N375" s="119">
        <v>201.72028512149518</v>
      </c>
      <c r="O375" s="122">
        <v>194.45003151732874</v>
      </c>
      <c r="P375" s="122">
        <v>684.30420089520089</v>
      </c>
      <c r="Q375" s="119">
        <v>201.72028512149518</v>
      </c>
      <c r="R375" s="122">
        <v>194.45003151732874</v>
      </c>
      <c r="S375" s="122">
        <v>194.45003151732874</v>
      </c>
      <c r="T375" s="22">
        <v>127</v>
      </c>
      <c r="U375" s="22">
        <v>127</v>
      </c>
      <c r="V375" s="122">
        <v>194.45003151732874</v>
      </c>
      <c r="W375" s="119">
        <v>201.72028512149518</v>
      </c>
      <c r="X375" s="122">
        <v>194.45003151732874</v>
      </c>
      <c r="Y375" s="72">
        <v>43.2</v>
      </c>
      <c r="Z375" s="119">
        <v>201.72028512149518</v>
      </c>
      <c r="AA375" s="119">
        <v>201.72028512149518</v>
      </c>
      <c r="AB375" s="119">
        <v>201.72028512149518</v>
      </c>
      <c r="AC375" s="22">
        <v>127</v>
      </c>
      <c r="AD375" s="119">
        <v>201.72028512149518</v>
      </c>
      <c r="AE375" s="119">
        <v>201.72028512149518</v>
      </c>
      <c r="AF375" s="119">
        <v>201.72028512149518</v>
      </c>
      <c r="AG375" s="119">
        <v>201.72028512149518</v>
      </c>
      <c r="AH375" s="119">
        <v>201.72028512149518</v>
      </c>
      <c r="AI375" s="119">
        <v>201.72028512149518</v>
      </c>
      <c r="AJ375" s="119">
        <v>201.72028512149518</v>
      </c>
      <c r="AK375" s="119">
        <v>201.72028512149518</v>
      </c>
      <c r="AL375" s="122">
        <v>684.30420089520089</v>
      </c>
      <c r="AM375" s="119">
        <v>201.72028512149518</v>
      </c>
      <c r="AN375" s="122">
        <v>194.45003151732874</v>
      </c>
      <c r="AO375" s="119">
        <v>3.12</v>
      </c>
      <c r="AP375" s="119">
        <v>201.72028512149518</v>
      </c>
      <c r="AQ375" s="119">
        <v>201.72028512149518</v>
      </c>
      <c r="AR375" s="122">
        <v>194.45003151732874</v>
      </c>
      <c r="AS375" s="22">
        <v>127</v>
      </c>
      <c r="AT375" s="119">
        <v>201.72028512149518</v>
      </c>
      <c r="AU375" s="119">
        <v>201.72028512149518</v>
      </c>
      <c r="AV375" s="119">
        <v>201.72028512149518</v>
      </c>
      <c r="AW375" s="122">
        <v>194.45003151732874</v>
      </c>
    </row>
    <row r="376" spans="1:49" x14ac:dyDescent="0.25">
      <c r="A376" s="3">
        <v>325</v>
      </c>
      <c r="B376" s="122">
        <v>638.21363347461011</v>
      </c>
      <c r="C376" s="122">
        <v>638.21363347461011</v>
      </c>
      <c r="D376" s="22">
        <v>127</v>
      </c>
      <c r="E376" s="119">
        <v>198.89286390671668</v>
      </c>
      <c r="F376" s="122">
        <v>191.73180119649069</v>
      </c>
      <c r="G376" s="119">
        <v>198.89286390671668</v>
      </c>
      <c r="H376" s="119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2">
        <v>191.73180119649069</v>
      </c>
      <c r="N376" s="119">
        <v>198.89286390671668</v>
      </c>
      <c r="O376" s="122">
        <v>191.73180119649069</v>
      </c>
      <c r="P376" s="122">
        <v>638.21363347461011</v>
      </c>
      <c r="Q376" s="119">
        <v>198.89286390671668</v>
      </c>
      <c r="R376" s="122">
        <v>191.73180119649069</v>
      </c>
      <c r="S376" s="122">
        <v>191.73180119649069</v>
      </c>
      <c r="T376" s="22">
        <v>127</v>
      </c>
      <c r="U376" s="22">
        <v>127</v>
      </c>
      <c r="V376" s="122">
        <v>191.73180119649069</v>
      </c>
      <c r="W376" s="119">
        <v>198.89286390671668</v>
      </c>
      <c r="X376" s="122">
        <v>191.73180119649069</v>
      </c>
      <c r="Y376" s="72">
        <v>43.2</v>
      </c>
      <c r="Z376" s="119">
        <v>198.89286390671668</v>
      </c>
      <c r="AA376" s="119">
        <v>198.89286390671668</v>
      </c>
      <c r="AB376" s="119">
        <v>198.89286390671668</v>
      </c>
      <c r="AC376" s="22">
        <v>127</v>
      </c>
      <c r="AD376" s="119">
        <v>198.89286390671668</v>
      </c>
      <c r="AE376" s="119">
        <v>198.89286390671668</v>
      </c>
      <c r="AF376" s="119">
        <v>198.89286390671668</v>
      </c>
      <c r="AG376" s="119">
        <v>198.89286390671668</v>
      </c>
      <c r="AH376" s="119">
        <v>198.89286390671668</v>
      </c>
      <c r="AI376" s="119">
        <v>198.89286390671668</v>
      </c>
      <c r="AJ376" s="119">
        <v>198.89286390671668</v>
      </c>
      <c r="AK376" s="119">
        <v>198.89286390671668</v>
      </c>
      <c r="AL376" s="122">
        <v>638.21363347461011</v>
      </c>
      <c r="AM376" s="119">
        <v>198.89286390671668</v>
      </c>
      <c r="AN376" s="122">
        <v>191.73180119649069</v>
      </c>
      <c r="AO376" s="119">
        <v>3.12</v>
      </c>
      <c r="AP376" s="119">
        <v>198.89286390671668</v>
      </c>
      <c r="AQ376" s="119">
        <v>198.89286390671668</v>
      </c>
      <c r="AR376" s="122">
        <v>191.73180119649069</v>
      </c>
      <c r="AS376" s="22">
        <v>127</v>
      </c>
      <c r="AT376" s="119">
        <v>198.89286390671668</v>
      </c>
      <c r="AU376" s="119">
        <v>198.89286390671668</v>
      </c>
      <c r="AV376" s="119">
        <v>198.89286390671668</v>
      </c>
      <c r="AW376" s="122">
        <v>191.73180119649069</v>
      </c>
    </row>
    <row r="377" spans="1:49" x14ac:dyDescent="0.25">
      <c r="A377" s="3">
        <v>326</v>
      </c>
      <c r="B377" s="122">
        <v>638.12058812909891</v>
      </c>
      <c r="C377" s="122">
        <v>638.12058812909891</v>
      </c>
      <c r="D377" s="22">
        <v>127</v>
      </c>
      <c r="E377" s="119">
        <v>198.91779593254597</v>
      </c>
      <c r="F377" s="122">
        <v>192.00752283174108</v>
      </c>
      <c r="G377" s="119">
        <v>198.91779593254597</v>
      </c>
      <c r="H377" s="119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2">
        <v>192.00752283174108</v>
      </c>
      <c r="N377" s="119">
        <v>198.91779593254597</v>
      </c>
      <c r="O377" s="122">
        <v>192.00752283174108</v>
      </c>
      <c r="P377" s="122">
        <v>638.12058812909891</v>
      </c>
      <c r="Q377" s="119">
        <v>198.91779593254597</v>
      </c>
      <c r="R377" s="122">
        <v>192.00752283174108</v>
      </c>
      <c r="S377" s="122">
        <v>192.00752283174108</v>
      </c>
      <c r="T377" s="22">
        <v>127</v>
      </c>
      <c r="U377" s="22">
        <v>127</v>
      </c>
      <c r="V377" s="122">
        <v>192.00752283174108</v>
      </c>
      <c r="W377" s="119">
        <v>198.91779593254597</v>
      </c>
      <c r="X377" s="122">
        <v>192.00752283174108</v>
      </c>
      <c r="Y377" s="72">
        <v>43.2</v>
      </c>
      <c r="Z377" s="119">
        <v>198.91779593254597</v>
      </c>
      <c r="AA377" s="119">
        <v>198.91779593254597</v>
      </c>
      <c r="AB377" s="119">
        <v>198.91779593254597</v>
      </c>
      <c r="AC377" s="22">
        <v>127</v>
      </c>
      <c r="AD377" s="119">
        <v>198.91779593254597</v>
      </c>
      <c r="AE377" s="119">
        <v>198.91779593254597</v>
      </c>
      <c r="AF377" s="119">
        <v>198.91779593254597</v>
      </c>
      <c r="AG377" s="119">
        <v>198.91779593254597</v>
      </c>
      <c r="AH377" s="119">
        <v>198.91779593254597</v>
      </c>
      <c r="AI377" s="119">
        <v>198.91779593254597</v>
      </c>
      <c r="AJ377" s="119">
        <v>198.91779593254597</v>
      </c>
      <c r="AK377" s="119">
        <v>198.91779593254597</v>
      </c>
      <c r="AL377" s="122">
        <v>638.12058812909891</v>
      </c>
      <c r="AM377" s="119">
        <v>198.91779593254597</v>
      </c>
      <c r="AN377" s="122">
        <v>192.00752283174108</v>
      </c>
      <c r="AO377" s="119">
        <v>3.12</v>
      </c>
      <c r="AP377" s="119">
        <v>198.91779593254597</v>
      </c>
      <c r="AQ377" s="119">
        <v>198.91779593254597</v>
      </c>
      <c r="AR377" s="122">
        <v>192.00752283174108</v>
      </c>
      <c r="AS377" s="22">
        <v>127</v>
      </c>
      <c r="AT377" s="119">
        <v>198.91779593254597</v>
      </c>
      <c r="AU377" s="119">
        <v>198.91779593254597</v>
      </c>
      <c r="AV377" s="119">
        <v>198.91779593254597</v>
      </c>
      <c r="AW377" s="122">
        <v>192.00752283174108</v>
      </c>
    </row>
    <row r="378" spans="1:49" x14ac:dyDescent="0.25">
      <c r="A378" s="3">
        <v>327</v>
      </c>
      <c r="B378" s="122">
        <v>638.05254205908557</v>
      </c>
      <c r="C378" s="122">
        <v>638.05254205908557</v>
      </c>
      <c r="D378" s="22">
        <v>127</v>
      </c>
      <c r="E378" s="119">
        <v>198.94408656760621</v>
      </c>
      <c r="F378" s="122">
        <v>192.31220331072439</v>
      </c>
      <c r="G378" s="119">
        <v>198.94408656760621</v>
      </c>
      <c r="H378" s="119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2">
        <v>192.31220331072439</v>
      </c>
      <c r="N378" s="119">
        <v>198.94408656760621</v>
      </c>
      <c r="O378" s="122">
        <v>192.31220331072439</v>
      </c>
      <c r="P378" s="122">
        <v>638.05254205908557</v>
      </c>
      <c r="Q378" s="119">
        <v>198.94408656760621</v>
      </c>
      <c r="R378" s="122">
        <v>192.31220331072439</v>
      </c>
      <c r="S378" s="122">
        <v>192.31220331072439</v>
      </c>
      <c r="T378" s="22">
        <v>127</v>
      </c>
      <c r="U378" s="22">
        <v>127</v>
      </c>
      <c r="V378" s="122">
        <v>192.31220331072439</v>
      </c>
      <c r="W378" s="119">
        <v>198.94408656760621</v>
      </c>
      <c r="X378" s="122">
        <v>192.31220331072439</v>
      </c>
      <c r="Y378" s="72">
        <v>43.2</v>
      </c>
      <c r="Z378" s="119">
        <v>198.94408656760621</v>
      </c>
      <c r="AA378" s="119">
        <v>198.94408656760621</v>
      </c>
      <c r="AB378" s="119">
        <v>198.94408656760621</v>
      </c>
      <c r="AC378" s="22">
        <v>127</v>
      </c>
      <c r="AD378" s="119">
        <v>198.94408656760621</v>
      </c>
      <c r="AE378" s="119">
        <v>198.94408656760621</v>
      </c>
      <c r="AF378" s="119">
        <v>198.94408656760621</v>
      </c>
      <c r="AG378" s="119">
        <v>198.94408656760621</v>
      </c>
      <c r="AH378" s="119">
        <v>198.94408656760621</v>
      </c>
      <c r="AI378" s="119">
        <v>198.94408656760621</v>
      </c>
      <c r="AJ378" s="119">
        <v>198.94408656760621</v>
      </c>
      <c r="AK378" s="119">
        <v>198.94408656760621</v>
      </c>
      <c r="AL378" s="122">
        <v>638.05254205908557</v>
      </c>
      <c r="AM378" s="119">
        <v>198.94408656760621</v>
      </c>
      <c r="AN378" s="122">
        <v>192.31220331072439</v>
      </c>
      <c r="AO378" s="119">
        <v>3.12</v>
      </c>
      <c r="AP378" s="119">
        <v>198.94408656760621</v>
      </c>
      <c r="AQ378" s="119">
        <v>198.94408656760621</v>
      </c>
      <c r="AR378" s="122">
        <v>192.31220331072439</v>
      </c>
      <c r="AS378" s="22">
        <v>127</v>
      </c>
      <c r="AT378" s="119">
        <v>198.94408656760621</v>
      </c>
      <c r="AU378" s="119">
        <v>198.94408656760621</v>
      </c>
      <c r="AV378" s="119">
        <v>198.94408656760621</v>
      </c>
      <c r="AW378" s="122">
        <v>192.31220331072439</v>
      </c>
    </row>
    <row r="379" spans="1:49" x14ac:dyDescent="0.25">
      <c r="A379" s="3">
        <v>328</v>
      </c>
      <c r="B379" s="122">
        <v>637.99259873223991</v>
      </c>
      <c r="C379" s="122">
        <v>637.99259873223991</v>
      </c>
      <c r="D379" s="22">
        <v>127</v>
      </c>
      <c r="E379" s="119">
        <v>198.97427322316736</v>
      </c>
      <c r="F379" s="122">
        <v>192.68232452308408</v>
      </c>
      <c r="G379" s="119">
        <v>198.97427322316736</v>
      </c>
      <c r="H379" s="119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2">
        <v>192.68232452308408</v>
      </c>
      <c r="N379" s="119">
        <v>198.97427322316736</v>
      </c>
      <c r="O379" s="122">
        <v>192.68232452308408</v>
      </c>
      <c r="P379" s="122">
        <v>637.99259873223991</v>
      </c>
      <c r="Q379" s="119">
        <v>198.97427322316736</v>
      </c>
      <c r="R379" s="122">
        <v>192.68232452308408</v>
      </c>
      <c r="S379" s="122">
        <v>192.68232452308408</v>
      </c>
      <c r="T379" s="22">
        <v>127</v>
      </c>
      <c r="U379" s="22">
        <v>127</v>
      </c>
      <c r="V379" s="122">
        <v>192.68232452308408</v>
      </c>
      <c r="W379" s="119">
        <v>198.97427322316736</v>
      </c>
      <c r="X379" s="122">
        <v>192.68232452308408</v>
      </c>
      <c r="Y379" s="72">
        <v>43.2</v>
      </c>
      <c r="Z379" s="119">
        <v>198.97427322316736</v>
      </c>
      <c r="AA379" s="119">
        <v>198.97427322316736</v>
      </c>
      <c r="AB379" s="119">
        <v>198.97427322316736</v>
      </c>
      <c r="AC379" s="22">
        <v>127</v>
      </c>
      <c r="AD379" s="119">
        <v>198.97427322316736</v>
      </c>
      <c r="AE379" s="119">
        <v>198.97427322316736</v>
      </c>
      <c r="AF379" s="119">
        <v>198.97427322316736</v>
      </c>
      <c r="AG379" s="119">
        <v>198.97427322316736</v>
      </c>
      <c r="AH379" s="119">
        <v>198.97427322316736</v>
      </c>
      <c r="AI379" s="119">
        <v>198.97427322316736</v>
      </c>
      <c r="AJ379" s="119">
        <v>198.97427322316736</v>
      </c>
      <c r="AK379" s="119">
        <v>198.97427322316736</v>
      </c>
      <c r="AL379" s="122">
        <v>637.99259873223991</v>
      </c>
      <c r="AM379" s="119">
        <v>198.97427322316736</v>
      </c>
      <c r="AN379" s="122">
        <v>192.68232452308408</v>
      </c>
      <c r="AO379" s="119">
        <v>3.12</v>
      </c>
      <c r="AP379" s="119">
        <v>198.97427322316736</v>
      </c>
      <c r="AQ379" s="119">
        <v>198.97427322316736</v>
      </c>
      <c r="AR379" s="122">
        <v>192.68232452308408</v>
      </c>
      <c r="AS379" s="22">
        <v>127</v>
      </c>
      <c r="AT379" s="119">
        <v>198.97427322316736</v>
      </c>
      <c r="AU379" s="119">
        <v>198.97427322316736</v>
      </c>
      <c r="AV379" s="119">
        <v>198.97427322316736</v>
      </c>
      <c r="AW379" s="122">
        <v>192.68232452308408</v>
      </c>
    </row>
    <row r="380" spans="1:49" x14ac:dyDescent="0.25">
      <c r="A380" s="3">
        <v>329</v>
      </c>
      <c r="B380" s="122">
        <v>637.9405935819558</v>
      </c>
      <c r="C380" s="122">
        <v>637.9405935819558</v>
      </c>
      <c r="D380" s="22">
        <v>127</v>
      </c>
      <c r="E380" s="119">
        <v>199.00483382426086</v>
      </c>
      <c r="F380" s="122">
        <v>193.07690335225504</v>
      </c>
      <c r="G380" s="119">
        <v>199.00483382426086</v>
      </c>
      <c r="H380" s="119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2">
        <v>193.07690335225504</v>
      </c>
      <c r="N380" s="119">
        <v>199.00483382426086</v>
      </c>
      <c r="O380" s="122">
        <v>193.07690335225504</v>
      </c>
      <c r="P380" s="122">
        <v>637.9405935819558</v>
      </c>
      <c r="Q380" s="119">
        <v>199.00483382426086</v>
      </c>
      <c r="R380" s="122">
        <v>193.07690335225504</v>
      </c>
      <c r="S380" s="122">
        <v>193.07690335225504</v>
      </c>
      <c r="T380" s="22">
        <v>127</v>
      </c>
      <c r="U380" s="22">
        <v>127</v>
      </c>
      <c r="V380" s="122">
        <v>193.07690335225504</v>
      </c>
      <c r="W380" s="119">
        <v>199.00483382426086</v>
      </c>
      <c r="X380" s="122">
        <v>193.07690335225504</v>
      </c>
      <c r="Y380" s="72">
        <v>43.2</v>
      </c>
      <c r="Z380" s="119">
        <v>199.00483382426086</v>
      </c>
      <c r="AA380" s="119">
        <v>199.00483382426086</v>
      </c>
      <c r="AB380" s="119">
        <v>199.00483382426086</v>
      </c>
      <c r="AC380" s="22">
        <v>127</v>
      </c>
      <c r="AD380" s="119">
        <v>199.00483382426086</v>
      </c>
      <c r="AE380" s="119">
        <v>199.00483382426086</v>
      </c>
      <c r="AF380" s="119">
        <v>199.00483382426086</v>
      </c>
      <c r="AG380" s="119">
        <v>199.00483382426086</v>
      </c>
      <c r="AH380" s="119">
        <v>199.00483382426086</v>
      </c>
      <c r="AI380" s="119">
        <v>199.00483382426086</v>
      </c>
      <c r="AJ380" s="119">
        <v>199.00483382426086</v>
      </c>
      <c r="AK380" s="119">
        <v>199.00483382426086</v>
      </c>
      <c r="AL380" s="122">
        <v>637.9405935819558</v>
      </c>
      <c r="AM380" s="119">
        <v>199.00483382426086</v>
      </c>
      <c r="AN380" s="122">
        <v>193.07690335225504</v>
      </c>
      <c r="AO380" s="119">
        <v>3.12</v>
      </c>
      <c r="AP380" s="119">
        <v>199.00483382426086</v>
      </c>
      <c r="AQ380" s="119">
        <v>199.00483382426086</v>
      </c>
      <c r="AR380" s="122">
        <v>193.07690335225504</v>
      </c>
      <c r="AS380" s="22">
        <v>127</v>
      </c>
      <c r="AT380" s="119">
        <v>199.00483382426086</v>
      </c>
      <c r="AU380" s="119">
        <v>199.00483382426086</v>
      </c>
      <c r="AV380" s="119">
        <v>199.00483382426086</v>
      </c>
      <c r="AW380" s="122">
        <v>193.07690335225504</v>
      </c>
    </row>
    <row r="381" spans="1:49" x14ac:dyDescent="0.25">
      <c r="A381" s="3">
        <v>330</v>
      </c>
      <c r="B381" s="122">
        <v>637.9405935819558</v>
      </c>
      <c r="C381" s="122">
        <v>637.9405935819558</v>
      </c>
      <c r="D381" s="22">
        <v>127</v>
      </c>
      <c r="E381" s="119">
        <v>199.03285092265997</v>
      </c>
      <c r="F381" s="122">
        <v>193.45716742302838</v>
      </c>
      <c r="G381" s="119">
        <v>199.03285092265997</v>
      </c>
      <c r="H381" s="119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2">
        <v>193.45716742302838</v>
      </c>
      <c r="N381" s="119">
        <v>199.03285092265997</v>
      </c>
      <c r="O381" s="122">
        <v>193.45716742302838</v>
      </c>
      <c r="P381" s="122">
        <v>637.9405935819558</v>
      </c>
      <c r="Q381" s="119">
        <v>199.03285092265997</v>
      </c>
      <c r="R381" s="122">
        <v>193.45716742302838</v>
      </c>
      <c r="S381" s="122">
        <v>193.45716742302838</v>
      </c>
      <c r="T381" s="22">
        <v>127</v>
      </c>
      <c r="U381" s="22">
        <v>127</v>
      </c>
      <c r="V381" s="122">
        <v>193.45716742302838</v>
      </c>
      <c r="W381" s="119">
        <v>199.03285092265997</v>
      </c>
      <c r="X381" s="122">
        <v>193.45716742302838</v>
      </c>
      <c r="Y381" s="72">
        <v>43.2</v>
      </c>
      <c r="Z381" s="119">
        <v>199.03285092265997</v>
      </c>
      <c r="AA381" s="119">
        <v>199.03285092265997</v>
      </c>
      <c r="AB381" s="119">
        <v>199.03285092265997</v>
      </c>
      <c r="AC381" s="22">
        <v>127</v>
      </c>
      <c r="AD381" s="119">
        <v>199.03285092265997</v>
      </c>
      <c r="AE381" s="119">
        <v>199.03285092265997</v>
      </c>
      <c r="AF381" s="119">
        <v>199.03285092265997</v>
      </c>
      <c r="AG381" s="119">
        <v>199.03285092265997</v>
      </c>
      <c r="AH381" s="119">
        <v>199.03285092265997</v>
      </c>
      <c r="AI381" s="119">
        <v>199.03285092265997</v>
      </c>
      <c r="AJ381" s="119">
        <v>199.03285092265997</v>
      </c>
      <c r="AK381" s="119">
        <v>199.03285092265997</v>
      </c>
      <c r="AL381" s="122">
        <v>637.9405935819558</v>
      </c>
      <c r="AM381" s="119">
        <v>199.03285092265997</v>
      </c>
      <c r="AN381" s="122">
        <v>193.45716742302838</v>
      </c>
      <c r="AO381" s="119">
        <v>3.12</v>
      </c>
      <c r="AP381" s="119">
        <v>199.03285092265997</v>
      </c>
      <c r="AQ381" s="119">
        <v>199.03285092265997</v>
      </c>
      <c r="AR381" s="122">
        <v>193.45716742302838</v>
      </c>
      <c r="AS381" s="22">
        <v>127</v>
      </c>
      <c r="AT381" s="119">
        <v>199.03285092265997</v>
      </c>
      <c r="AU381" s="119">
        <v>199.03285092265997</v>
      </c>
      <c r="AV381" s="119">
        <v>199.03285092265997</v>
      </c>
      <c r="AW381" s="122">
        <v>193.45716742302838</v>
      </c>
    </row>
    <row r="382" spans="1:49" x14ac:dyDescent="0.25">
      <c r="A382" s="3">
        <v>331</v>
      </c>
      <c r="B382" s="122">
        <v>637.9405935819558</v>
      </c>
      <c r="C382" s="122">
        <v>637.9405935819558</v>
      </c>
      <c r="D382" s="22">
        <v>127</v>
      </c>
      <c r="E382" s="119">
        <v>199.06041094699725</v>
      </c>
      <c r="F382" s="122">
        <v>193.85182945905783</v>
      </c>
      <c r="G382" s="119">
        <v>199.06041094699725</v>
      </c>
      <c r="H382" s="119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2">
        <v>193.85182945905783</v>
      </c>
      <c r="N382" s="119">
        <v>199.06041094699725</v>
      </c>
      <c r="O382" s="122">
        <v>193.85182945905783</v>
      </c>
      <c r="P382" s="122">
        <v>637.9405935819558</v>
      </c>
      <c r="Q382" s="119">
        <v>199.06041094699725</v>
      </c>
      <c r="R382" s="122">
        <v>193.85182945905783</v>
      </c>
      <c r="S382" s="122">
        <v>193.85182945905783</v>
      </c>
      <c r="T382" s="22">
        <v>127</v>
      </c>
      <c r="U382" s="22">
        <v>127</v>
      </c>
      <c r="V382" s="122">
        <v>193.85182945905783</v>
      </c>
      <c r="W382" s="119">
        <v>199.06041094699725</v>
      </c>
      <c r="X382" s="122">
        <v>193.85182945905783</v>
      </c>
      <c r="Y382" s="72">
        <v>43.2</v>
      </c>
      <c r="Z382" s="119">
        <v>199.06041094699725</v>
      </c>
      <c r="AA382" s="119">
        <v>199.06041094699725</v>
      </c>
      <c r="AB382" s="119">
        <v>199.06041094699725</v>
      </c>
      <c r="AC382" s="22">
        <v>127</v>
      </c>
      <c r="AD382" s="119">
        <v>199.06041094699725</v>
      </c>
      <c r="AE382" s="119">
        <v>199.06041094699725</v>
      </c>
      <c r="AF382" s="119">
        <v>199.06041094699725</v>
      </c>
      <c r="AG382" s="119">
        <v>199.06041094699725</v>
      </c>
      <c r="AH382" s="119">
        <v>199.06041094699725</v>
      </c>
      <c r="AI382" s="119">
        <v>199.06041094699725</v>
      </c>
      <c r="AJ382" s="119">
        <v>199.06041094699725</v>
      </c>
      <c r="AK382" s="119">
        <v>199.06041094699725</v>
      </c>
      <c r="AL382" s="122">
        <v>637.9405935819558</v>
      </c>
      <c r="AM382" s="119">
        <v>199.06041094699725</v>
      </c>
      <c r="AN382" s="122">
        <v>193.85182945905783</v>
      </c>
      <c r="AO382" s="119">
        <v>3.12</v>
      </c>
      <c r="AP382" s="119">
        <v>199.06041094699725</v>
      </c>
      <c r="AQ382" s="119">
        <v>199.06041094699725</v>
      </c>
      <c r="AR382" s="122">
        <v>193.85182945905783</v>
      </c>
      <c r="AS382" s="22">
        <v>127</v>
      </c>
      <c r="AT382" s="119">
        <v>199.06041094699725</v>
      </c>
      <c r="AU382" s="119">
        <v>199.06041094699725</v>
      </c>
      <c r="AV382" s="119">
        <v>199.06041094699725</v>
      </c>
      <c r="AW382" s="122">
        <v>193.85182945905783</v>
      </c>
    </row>
    <row r="383" spans="1:49" x14ac:dyDescent="0.25">
      <c r="A383" s="3">
        <v>332</v>
      </c>
      <c r="B383" s="122">
        <v>637.9405935819558</v>
      </c>
      <c r="C383" s="122">
        <v>637.9405935819558</v>
      </c>
      <c r="D383" s="22">
        <v>127</v>
      </c>
      <c r="E383" s="119">
        <v>199.08420924489448</v>
      </c>
      <c r="F383" s="122">
        <v>194.20955498452338</v>
      </c>
      <c r="G383" s="119">
        <v>199.08420924489448</v>
      </c>
      <c r="H383" s="119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2">
        <v>194.20955498452338</v>
      </c>
      <c r="N383" s="119">
        <v>199.08420924489448</v>
      </c>
      <c r="O383" s="122">
        <v>194.20955498452338</v>
      </c>
      <c r="P383" s="122">
        <v>637.9405935819558</v>
      </c>
      <c r="Q383" s="119">
        <v>199.08420924489448</v>
      </c>
      <c r="R383" s="122">
        <v>194.20955498452338</v>
      </c>
      <c r="S383" s="122">
        <v>194.20955498452338</v>
      </c>
      <c r="T383" s="22">
        <v>127</v>
      </c>
      <c r="U383" s="22">
        <v>127</v>
      </c>
      <c r="V383" s="122">
        <v>194.20955498452338</v>
      </c>
      <c r="W383" s="119">
        <v>199.08420924489448</v>
      </c>
      <c r="X383" s="122">
        <v>194.20955498452338</v>
      </c>
      <c r="Y383" s="72">
        <v>43.2</v>
      </c>
      <c r="Z383" s="119">
        <v>199.08420924489448</v>
      </c>
      <c r="AA383" s="119">
        <v>199.08420924489448</v>
      </c>
      <c r="AB383" s="119">
        <v>199.08420924489448</v>
      </c>
      <c r="AC383" s="22">
        <v>127</v>
      </c>
      <c r="AD383" s="119">
        <v>199.08420924489448</v>
      </c>
      <c r="AE383" s="119">
        <v>199.08420924489448</v>
      </c>
      <c r="AF383" s="119">
        <v>199.08420924489448</v>
      </c>
      <c r="AG383" s="119">
        <v>199.08420924489448</v>
      </c>
      <c r="AH383" s="119">
        <v>199.08420924489448</v>
      </c>
      <c r="AI383" s="119">
        <v>199.08420924489448</v>
      </c>
      <c r="AJ383" s="119">
        <v>199.08420924489448</v>
      </c>
      <c r="AK383" s="119">
        <v>199.08420924489448</v>
      </c>
      <c r="AL383" s="122">
        <v>637.9405935819558</v>
      </c>
      <c r="AM383" s="119">
        <v>199.08420924489448</v>
      </c>
      <c r="AN383" s="122">
        <v>194.20955498452338</v>
      </c>
      <c r="AO383" s="119">
        <v>3.12</v>
      </c>
      <c r="AP383" s="119">
        <v>199.08420924489448</v>
      </c>
      <c r="AQ383" s="119">
        <v>199.08420924489448</v>
      </c>
      <c r="AR383" s="122">
        <v>194.20955498452338</v>
      </c>
      <c r="AS383" s="22">
        <v>127</v>
      </c>
      <c r="AT383" s="119">
        <v>199.08420924489448</v>
      </c>
      <c r="AU383" s="119">
        <v>199.08420924489448</v>
      </c>
      <c r="AV383" s="119">
        <v>199.08420924489448</v>
      </c>
      <c r="AW383" s="122">
        <v>194.20955498452338</v>
      </c>
    </row>
    <row r="384" spans="1:49" x14ac:dyDescent="0.25">
      <c r="A384" s="3">
        <v>333</v>
      </c>
      <c r="B384" s="122">
        <v>637.9405935819558</v>
      </c>
      <c r="C384" s="122">
        <v>637.9405935819558</v>
      </c>
      <c r="D384" s="22">
        <v>127</v>
      </c>
      <c r="E384" s="119">
        <v>199.10378263469801</v>
      </c>
      <c r="F384" s="122">
        <v>194.51679812888364</v>
      </c>
      <c r="G384" s="119">
        <v>199.10378263469801</v>
      </c>
      <c r="H384" s="119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2">
        <v>194.51679812888364</v>
      </c>
      <c r="N384" s="119">
        <v>199.10378263469801</v>
      </c>
      <c r="O384" s="122">
        <v>194.51679812888364</v>
      </c>
      <c r="P384" s="122">
        <v>637.9405935819558</v>
      </c>
      <c r="Q384" s="119">
        <v>199.10378263469801</v>
      </c>
      <c r="R384" s="122">
        <v>194.51679812888364</v>
      </c>
      <c r="S384" s="122">
        <v>194.51679812888364</v>
      </c>
      <c r="T384" s="22">
        <v>127</v>
      </c>
      <c r="U384" s="22">
        <v>127</v>
      </c>
      <c r="V384" s="122">
        <v>194.51679812888364</v>
      </c>
      <c r="W384" s="119">
        <v>199.10378263469801</v>
      </c>
      <c r="X384" s="122">
        <v>194.51679812888364</v>
      </c>
      <c r="Y384" s="72">
        <v>43.2</v>
      </c>
      <c r="Z384" s="119">
        <v>199.10378263469801</v>
      </c>
      <c r="AA384" s="119">
        <v>199.10378263469801</v>
      </c>
      <c r="AB384" s="119">
        <v>199.10378263469801</v>
      </c>
      <c r="AC384" s="22">
        <v>127</v>
      </c>
      <c r="AD384" s="119">
        <v>199.10378263469801</v>
      </c>
      <c r="AE384" s="119">
        <v>199.10378263469801</v>
      </c>
      <c r="AF384" s="119">
        <v>199.10378263469801</v>
      </c>
      <c r="AG384" s="119">
        <v>199.10378263469801</v>
      </c>
      <c r="AH384" s="119">
        <v>199.10378263469801</v>
      </c>
      <c r="AI384" s="119">
        <v>199.10378263469801</v>
      </c>
      <c r="AJ384" s="119">
        <v>199.10378263469801</v>
      </c>
      <c r="AK384" s="119">
        <v>199.10378263469801</v>
      </c>
      <c r="AL384" s="122">
        <v>637.9405935819558</v>
      </c>
      <c r="AM384" s="119">
        <v>199.10378263469801</v>
      </c>
      <c r="AN384" s="122">
        <v>194.51679812888364</v>
      </c>
      <c r="AO384" s="119">
        <v>3.12</v>
      </c>
      <c r="AP384" s="119">
        <v>199.10378263469801</v>
      </c>
      <c r="AQ384" s="119">
        <v>199.10378263469801</v>
      </c>
      <c r="AR384" s="122">
        <v>194.51679812888364</v>
      </c>
      <c r="AS384" s="22">
        <v>127</v>
      </c>
      <c r="AT384" s="119">
        <v>199.10378263469801</v>
      </c>
      <c r="AU384" s="119">
        <v>199.10378263469801</v>
      </c>
      <c r="AV384" s="119">
        <v>199.10378263469801</v>
      </c>
      <c r="AW384" s="122">
        <v>194.51679812888364</v>
      </c>
    </row>
    <row r="385" spans="1:49" x14ac:dyDescent="0.25">
      <c r="A385" s="3">
        <v>334</v>
      </c>
      <c r="B385" s="122">
        <v>637.9405935819558</v>
      </c>
      <c r="C385" s="122">
        <v>637.9405935819558</v>
      </c>
      <c r="D385" s="22">
        <v>127</v>
      </c>
      <c r="E385" s="119">
        <v>199.11778752678592</v>
      </c>
      <c r="F385" s="122">
        <v>194.74285920126519</v>
      </c>
      <c r="G385" s="119">
        <v>199.11778752678592</v>
      </c>
      <c r="H385" s="119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2">
        <v>194.74285920126519</v>
      </c>
      <c r="N385" s="119">
        <v>199.11778752678592</v>
      </c>
      <c r="O385" s="122">
        <v>194.74285920126519</v>
      </c>
      <c r="P385" s="122">
        <v>637.9405935819558</v>
      </c>
      <c r="Q385" s="119">
        <v>199.11778752678592</v>
      </c>
      <c r="R385" s="122">
        <v>194.74285920126519</v>
      </c>
      <c r="S385" s="122">
        <v>194.74285920126519</v>
      </c>
      <c r="T385" s="22">
        <v>127</v>
      </c>
      <c r="U385" s="22">
        <v>127</v>
      </c>
      <c r="V385" s="122">
        <v>194.74285920126519</v>
      </c>
      <c r="W385" s="119">
        <v>199.11778752678592</v>
      </c>
      <c r="X385" s="122">
        <v>194.74285920126519</v>
      </c>
      <c r="Y385" s="72">
        <v>43.2</v>
      </c>
      <c r="Z385" s="119">
        <v>199.11778752678592</v>
      </c>
      <c r="AA385" s="119">
        <v>199.11778752678592</v>
      </c>
      <c r="AB385" s="119">
        <v>199.11778752678592</v>
      </c>
      <c r="AC385" s="22">
        <v>127</v>
      </c>
      <c r="AD385" s="119">
        <v>199.11778752678592</v>
      </c>
      <c r="AE385" s="119">
        <v>199.11778752678592</v>
      </c>
      <c r="AF385" s="119">
        <v>199.11778752678592</v>
      </c>
      <c r="AG385" s="119">
        <v>199.11778752678592</v>
      </c>
      <c r="AH385" s="119">
        <v>199.11778752678592</v>
      </c>
      <c r="AI385" s="119">
        <v>199.11778752678592</v>
      </c>
      <c r="AJ385" s="119">
        <v>199.11778752678592</v>
      </c>
      <c r="AK385" s="119">
        <v>199.11778752678592</v>
      </c>
      <c r="AL385" s="122">
        <v>637.9405935819558</v>
      </c>
      <c r="AM385" s="119">
        <v>199.11778752678592</v>
      </c>
      <c r="AN385" s="122">
        <v>194.74285920126519</v>
      </c>
      <c r="AO385" s="119">
        <v>3.12</v>
      </c>
      <c r="AP385" s="119">
        <v>199.11778752678592</v>
      </c>
      <c r="AQ385" s="119">
        <v>199.11778752678592</v>
      </c>
      <c r="AR385" s="122">
        <v>194.74285920126519</v>
      </c>
      <c r="AS385" s="22">
        <v>127</v>
      </c>
      <c r="AT385" s="119">
        <v>199.11778752678592</v>
      </c>
      <c r="AU385" s="119">
        <v>199.11778752678592</v>
      </c>
      <c r="AV385" s="119">
        <v>199.11778752678592</v>
      </c>
      <c r="AW385" s="122">
        <v>194.74285920126519</v>
      </c>
    </row>
    <row r="386" spans="1:49" x14ac:dyDescent="0.25">
      <c r="A386" s="3">
        <v>335</v>
      </c>
      <c r="B386" s="122">
        <v>637.9405935819558</v>
      </c>
      <c r="C386" s="122">
        <v>637.9405935819558</v>
      </c>
      <c r="D386" s="22">
        <v>127</v>
      </c>
      <c r="E386" s="119">
        <v>199.12948035357175</v>
      </c>
      <c r="F386" s="122">
        <v>194.93725563744556</v>
      </c>
      <c r="G386" s="119">
        <v>199.12948035357175</v>
      </c>
      <c r="H386" s="119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2">
        <v>194.93725563744556</v>
      </c>
      <c r="N386" s="119">
        <v>199.12948035357175</v>
      </c>
      <c r="O386" s="122">
        <v>194.93725563744556</v>
      </c>
      <c r="P386" s="122">
        <v>637.9405935819558</v>
      </c>
      <c r="Q386" s="119">
        <v>199.12948035357175</v>
      </c>
      <c r="R386" s="122">
        <v>194.93725563744556</v>
      </c>
      <c r="S386" s="122">
        <v>194.93725563744556</v>
      </c>
      <c r="T386" s="22">
        <v>127</v>
      </c>
      <c r="U386" s="22">
        <v>127</v>
      </c>
      <c r="V386" s="122">
        <v>194.93725563744556</v>
      </c>
      <c r="W386" s="119">
        <v>199.12948035357175</v>
      </c>
      <c r="X386" s="122">
        <v>194.93725563744556</v>
      </c>
      <c r="Y386" s="72">
        <v>43.2</v>
      </c>
      <c r="Z386" s="119">
        <v>199.12948035357175</v>
      </c>
      <c r="AA386" s="119">
        <v>199.12948035357175</v>
      </c>
      <c r="AB386" s="119">
        <v>199.12948035357175</v>
      </c>
      <c r="AC386" s="22">
        <v>127</v>
      </c>
      <c r="AD386" s="119">
        <v>199.12948035357175</v>
      </c>
      <c r="AE386" s="119">
        <v>199.12948035357175</v>
      </c>
      <c r="AF386" s="119">
        <v>199.12948035357175</v>
      </c>
      <c r="AG386" s="119">
        <v>199.12948035357175</v>
      </c>
      <c r="AH386" s="119">
        <v>199.12948035357175</v>
      </c>
      <c r="AI386" s="119">
        <v>199.12948035357175</v>
      </c>
      <c r="AJ386" s="119">
        <v>199.12948035357175</v>
      </c>
      <c r="AK386" s="119">
        <v>199.12948035357175</v>
      </c>
      <c r="AL386" s="122">
        <v>637.9405935819558</v>
      </c>
      <c r="AM386" s="119">
        <v>199.12948035357175</v>
      </c>
      <c r="AN386" s="122">
        <v>194.93725563744556</v>
      </c>
      <c r="AO386" s="119">
        <v>3.12</v>
      </c>
      <c r="AP386" s="119">
        <v>199.12948035357175</v>
      </c>
      <c r="AQ386" s="119">
        <v>199.12948035357175</v>
      </c>
      <c r="AR386" s="122">
        <v>194.93725563744556</v>
      </c>
      <c r="AS386" s="22">
        <v>127</v>
      </c>
      <c r="AT386" s="119">
        <v>199.12948035357175</v>
      </c>
      <c r="AU386" s="119">
        <v>199.12948035357175</v>
      </c>
      <c r="AV386" s="119">
        <v>199.12948035357175</v>
      </c>
      <c r="AW386" s="122">
        <v>194.93725563744556</v>
      </c>
    </row>
    <row r="387" spans="1:49" x14ac:dyDescent="0.25">
      <c r="A387" s="3">
        <v>336</v>
      </c>
      <c r="B387" s="122">
        <v>637.9405935819558</v>
      </c>
      <c r="C387" s="122">
        <v>637.9405935819558</v>
      </c>
      <c r="D387" s="22">
        <v>127</v>
      </c>
      <c r="E387" s="119">
        <v>199.14097735256908</v>
      </c>
      <c r="F387" s="122">
        <v>195.13622859467847</v>
      </c>
      <c r="G387" s="119">
        <v>199.14097735256908</v>
      </c>
      <c r="H387" s="119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2">
        <v>195.13622859467847</v>
      </c>
      <c r="N387" s="119">
        <v>199.14097735256908</v>
      </c>
      <c r="O387" s="122">
        <v>195.13622859467847</v>
      </c>
      <c r="P387" s="122">
        <v>637.9405935819558</v>
      </c>
      <c r="Q387" s="119">
        <v>199.14097735256908</v>
      </c>
      <c r="R387" s="122">
        <v>195.13622859467847</v>
      </c>
      <c r="S387" s="122">
        <v>195.13622859467847</v>
      </c>
      <c r="T387" s="22">
        <v>127</v>
      </c>
      <c r="U387" s="22">
        <v>127</v>
      </c>
      <c r="V387" s="122">
        <v>195.13622859467847</v>
      </c>
      <c r="W387" s="119">
        <v>199.14097735256908</v>
      </c>
      <c r="X387" s="122">
        <v>195.13622859467847</v>
      </c>
      <c r="Y387" s="72">
        <v>43.2</v>
      </c>
      <c r="Z387" s="119">
        <v>199.14097735256908</v>
      </c>
      <c r="AA387" s="119">
        <v>199.14097735256908</v>
      </c>
      <c r="AB387" s="119">
        <v>199.14097735256908</v>
      </c>
      <c r="AC387" s="22">
        <v>127</v>
      </c>
      <c r="AD387" s="119">
        <v>199.14097735256908</v>
      </c>
      <c r="AE387" s="119">
        <v>199.14097735256908</v>
      </c>
      <c r="AF387" s="119">
        <v>199.14097735256908</v>
      </c>
      <c r="AG387" s="119">
        <v>199.14097735256908</v>
      </c>
      <c r="AH387" s="119">
        <v>199.14097735256908</v>
      </c>
      <c r="AI387" s="119">
        <v>199.14097735256908</v>
      </c>
      <c r="AJ387" s="119">
        <v>199.14097735256908</v>
      </c>
      <c r="AK387" s="119">
        <v>199.14097735256908</v>
      </c>
      <c r="AL387" s="122">
        <v>637.9405935819558</v>
      </c>
      <c r="AM387" s="119">
        <v>199.14097735256908</v>
      </c>
      <c r="AN387" s="122">
        <v>195.13622859467847</v>
      </c>
      <c r="AO387" s="119">
        <v>3.12</v>
      </c>
      <c r="AP387" s="119">
        <v>199.14097735256908</v>
      </c>
      <c r="AQ387" s="119">
        <v>199.14097735256908</v>
      </c>
      <c r="AR387" s="122">
        <v>195.13622859467847</v>
      </c>
      <c r="AS387" s="22">
        <v>127</v>
      </c>
      <c r="AT387" s="119">
        <v>199.14097735256908</v>
      </c>
      <c r="AU387" s="119">
        <v>199.14097735256908</v>
      </c>
      <c r="AV387" s="119">
        <v>199.14097735256908</v>
      </c>
      <c r="AW387" s="122">
        <v>195.13622859467847</v>
      </c>
    </row>
    <row r="388" spans="1:49" x14ac:dyDescent="0.25">
      <c r="A388" s="3">
        <v>337</v>
      </c>
      <c r="B388" s="122">
        <v>637.9405935819558</v>
      </c>
      <c r="C388" s="122">
        <v>637.9405935819558</v>
      </c>
      <c r="D388" s="22">
        <v>127</v>
      </c>
      <c r="E388" s="119">
        <v>199.15157251006707</v>
      </c>
      <c r="F388" s="122">
        <v>195.3265733853828</v>
      </c>
      <c r="G388" s="119">
        <v>199.15157251006707</v>
      </c>
      <c r="H388" s="119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2">
        <v>195.3265733853828</v>
      </c>
      <c r="N388" s="119">
        <v>199.15157251006707</v>
      </c>
      <c r="O388" s="122">
        <v>195.3265733853828</v>
      </c>
      <c r="P388" s="122">
        <v>637.9405935819558</v>
      </c>
      <c r="Q388" s="119">
        <v>199.15157251006707</v>
      </c>
      <c r="R388" s="122">
        <v>195.3265733853828</v>
      </c>
      <c r="S388" s="122">
        <v>195.3265733853828</v>
      </c>
      <c r="T388" s="22">
        <v>127</v>
      </c>
      <c r="U388" s="22">
        <v>127</v>
      </c>
      <c r="V388" s="122">
        <v>195.3265733853828</v>
      </c>
      <c r="W388" s="119">
        <v>199.15157251006707</v>
      </c>
      <c r="X388" s="122">
        <v>195.3265733853828</v>
      </c>
      <c r="Y388" s="72">
        <v>43.2</v>
      </c>
      <c r="Z388" s="119">
        <v>199.15157251006707</v>
      </c>
      <c r="AA388" s="119">
        <v>199.15157251006707</v>
      </c>
      <c r="AB388" s="119">
        <v>199.15157251006707</v>
      </c>
      <c r="AC388" s="22">
        <v>127</v>
      </c>
      <c r="AD388" s="119">
        <v>199.15157251006707</v>
      </c>
      <c r="AE388" s="119">
        <v>199.15157251006707</v>
      </c>
      <c r="AF388" s="119">
        <v>199.15157251006707</v>
      </c>
      <c r="AG388" s="119">
        <v>199.15157251006707</v>
      </c>
      <c r="AH388" s="119">
        <v>199.15157251006707</v>
      </c>
      <c r="AI388" s="119">
        <v>199.15157251006707</v>
      </c>
      <c r="AJ388" s="119">
        <v>199.15157251006707</v>
      </c>
      <c r="AK388" s="119">
        <v>199.15157251006707</v>
      </c>
      <c r="AL388" s="122">
        <v>637.9405935819558</v>
      </c>
      <c r="AM388" s="119">
        <v>199.15157251006707</v>
      </c>
      <c r="AN388" s="122">
        <v>195.3265733853828</v>
      </c>
      <c r="AO388" s="119">
        <v>3.12</v>
      </c>
      <c r="AP388" s="119">
        <v>199.15157251006707</v>
      </c>
      <c r="AQ388" s="119">
        <v>199.15157251006707</v>
      </c>
      <c r="AR388" s="122">
        <v>195.3265733853828</v>
      </c>
      <c r="AS388" s="22">
        <v>127</v>
      </c>
      <c r="AT388" s="119">
        <v>199.15157251006707</v>
      </c>
      <c r="AU388" s="119">
        <v>199.15157251006707</v>
      </c>
      <c r="AV388" s="119">
        <v>199.15157251006707</v>
      </c>
      <c r="AW388" s="122">
        <v>195.3265733853828</v>
      </c>
    </row>
    <row r="389" spans="1:49" x14ac:dyDescent="0.25">
      <c r="A389" s="3">
        <v>338</v>
      </c>
      <c r="B389" s="122">
        <v>637.9405935819558</v>
      </c>
      <c r="C389" s="122">
        <v>637.9405935819558</v>
      </c>
      <c r="D389" s="22">
        <v>127</v>
      </c>
      <c r="E389" s="119">
        <v>199.1602996724377</v>
      </c>
      <c r="F389" s="122">
        <v>195.48791926633817</v>
      </c>
      <c r="G389" s="119">
        <v>199.1602996724377</v>
      </c>
      <c r="H389" s="119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2">
        <v>195.48791926633817</v>
      </c>
      <c r="N389" s="119">
        <v>199.1602996724377</v>
      </c>
      <c r="O389" s="122">
        <v>195.48791926633817</v>
      </c>
      <c r="P389" s="122">
        <v>637.9405935819558</v>
      </c>
      <c r="Q389" s="119">
        <v>199.1602996724377</v>
      </c>
      <c r="R389" s="122">
        <v>195.48791926633817</v>
      </c>
      <c r="S389" s="122">
        <v>195.48791926633817</v>
      </c>
      <c r="T389" s="22">
        <v>127</v>
      </c>
      <c r="U389" s="22">
        <v>127</v>
      </c>
      <c r="V389" s="122">
        <v>195.48791926633817</v>
      </c>
      <c r="W389" s="119">
        <v>199.1602996724377</v>
      </c>
      <c r="X389" s="122">
        <v>195.48791926633817</v>
      </c>
      <c r="Y389" s="72">
        <v>43.2</v>
      </c>
      <c r="Z389" s="119">
        <v>199.1602996724377</v>
      </c>
      <c r="AA389" s="119">
        <v>199.1602996724377</v>
      </c>
      <c r="AB389" s="119">
        <v>199.1602996724377</v>
      </c>
      <c r="AC389" s="22">
        <v>127</v>
      </c>
      <c r="AD389" s="119">
        <v>199.1602996724377</v>
      </c>
      <c r="AE389" s="119">
        <v>199.1602996724377</v>
      </c>
      <c r="AF389" s="119">
        <v>199.1602996724377</v>
      </c>
      <c r="AG389" s="119">
        <v>199.1602996724377</v>
      </c>
      <c r="AH389" s="119">
        <v>199.1602996724377</v>
      </c>
      <c r="AI389" s="119">
        <v>199.1602996724377</v>
      </c>
      <c r="AJ389" s="119">
        <v>199.1602996724377</v>
      </c>
      <c r="AK389" s="119">
        <v>199.1602996724377</v>
      </c>
      <c r="AL389" s="122">
        <v>637.9405935819558</v>
      </c>
      <c r="AM389" s="119">
        <v>199.1602996724377</v>
      </c>
      <c r="AN389" s="122">
        <v>195.48791926633817</v>
      </c>
      <c r="AO389" s="119">
        <v>3.12</v>
      </c>
      <c r="AP389" s="119">
        <v>199.1602996724377</v>
      </c>
      <c r="AQ389" s="119">
        <v>199.1602996724377</v>
      </c>
      <c r="AR389" s="122">
        <v>195.48791926633817</v>
      </c>
      <c r="AS389" s="22">
        <v>127</v>
      </c>
      <c r="AT389" s="119">
        <v>199.1602996724377</v>
      </c>
      <c r="AU389" s="119">
        <v>199.1602996724377</v>
      </c>
      <c r="AV389" s="119">
        <v>199.1602996724377</v>
      </c>
      <c r="AW389" s="122">
        <v>195.48791926633817</v>
      </c>
    </row>
    <row r="390" spans="1:49" x14ac:dyDescent="0.25">
      <c r="A390" s="3">
        <v>339</v>
      </c>
      <c r="B390" s="122">
        <v>637.9405935819558</v>
      </c>
      <c r="C390" s="122">
        <v>637.9405935819558</v>
      </c>
      <c r="D390" s="22">
        <v>127</v>
      </c>
      <c r="E390" s="119">
        <v>199.16863984285555</v>
      </c>
      <c r="F390" s="122">
        <v>195.64798686565115</v>
      </c>
      <c r="G390" s="119">
        <v>199.16863984285555</v>
      </c>
      <c r="H390" s="119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2">
        <v>195.64798686565115</v>
      </c>
      <c r="N390" s="119">
        <v>199.16863984285555</v>
      </c>
      <c r="O390" s="122">
        <v>195.64798686565115</v>
      </c>
      <c r="P390" s="122">
        <v>637.9405935819558</v>
      </c>
      <c r="Q390" s="119">
        <v>199.16863984285555</v>
      </c>
      <c r="R390" s="122">
        <v>195.64798686565115</v>
      </c>
      <c r="S390" s="122">
        <v>195.64798686565115</v>
      </c>
      <c r="T390" s="22">
        <v>127</v>
      </c>
      <c r="U390" s="22">
        <v>127</v>
      </c>
      <c r="V390" s="122">
        <v>195.64798686565115</v>
      </c>
      <c r="W390" s="119">
        <v>199.16863984285555</v>
      </c>
      <c r="X390" s="122">
        <v>195.64798686565115</v>
      </c>
      <c r="Y390" s="72">
        <v>43.2</v>
      </c>
      <c r="Z390" s="119">
        <v>199.16863984285555</v>
      </c>
      <c r="AA390" s="119">
        <v>199.16863984285555</v>
      </c>
      <c r="AB390" s="119">
        <v>199.16863984285555</v>
      </c>
      <c r="AC390" s="22">
        <v>127</v>
      </c>
      <c r="AD390" s="119">
        <v>199.16863984285555</v>
      </c>
      <c r="AE390" s="119">
        <v>199.16863984285555</v>
      </c>
      <c r="AF390" s="119">
        <v>199.16863984285555</v>
      </c>
      <c r="AG390" s="119">
        <v>199.16863984285555</v>
      </c>
      <c r="AH390" s="119">
        <v>199.16863984285555</v>
      </c>
      <c r="AI390" s="119">
        <v>199.16863984285555</v>
      </c>
      <c r="AJ390" s="119">
        <v>199.16863984285555</v>
      </c>
      <c r="AK390" s="119">
        <v>199.16863984285555</v>
      </c>
      <c r="AL390" s="122">
        <v>637.9405935819558</v>
      </c>
      <c r="AM390" s="119">
        <v>199.16863984285555</v>
      </c>
      <c r="AN390" s="122">
        <v>195.64798686565115</v>
      </c>
      <c r="AO390" s="119">
        <v>3.12</v>
      </c>
      <c r="AP390" s="119">
        <v>199.16863984285555</v>
      </c>
      <c r="AQ390" s="119">
        <v>199.16863984285555</v>
      </c>
      <c r="AR390" s="122">
        <v>195.64798686565115</v>
      </c>
      <c r="AS390" s="22">
        <v>127</v>
      </c>
      <c r="AT390" s="119">
        <v>199.16863984285555</v>
      </c>
      <c r="AU390" s="119">
        <v>199.16863984285555</v>
      </c>
      <c r="AV390" s="119">
        <v>199.16863984285555</v>
      </c>
      <c r="AW390" s="122">
        <v>195.64798686565115</v>
      </c>
    </row>
    <row r="391" spans="1:49" x14ac:dyDescent="0.25">
      <c r="A391" s="3">
        <v>340</v>
      </c>
      <c r="B391" s="122">
        <v>623.90778521289826</v>
      </c>
      <c r="C391" s="122">
        <v>623.90778521289826</v>
      </c>
      <c r="D391" s="22">
        <v>127</v>
      </c>
      <c r="E391" s="119">
        <v>198.26694558809231</v>
      </c>
      <c r="F391" s="122">
        <v>194.7922671117621</v>
      </c>
      <c r="G391" s="119">
        <v>198.26694558809231</v>
      </c>
      <c r="H391" s="119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2">
        <v>194.7922671117621</v>
      </c>
      <c r="N391" s="119">
        <v>198.26694558809231</v>
      </c>
      <c r="O391" s="122">
        <v>194.7922671117621</v>
      </c>
      <c r="P391" s="122">
        <v>623.90778521289826</v>
      </c>
      <c r="Q391" s="119">
        <v>198.26694558809231</v>
      </c>
      <c r="R391" s="122">
        <v>194.7922671117621</v>
      </c>
      <c r="S391" s="122">
        <v>194.7922671117621</v>
      </c>
      <c r="T391" s="22">
        <v>127</v>
      </c>
      <c r="U391" s="22">
        <v>127</v>
      </c>
      <c r="V391" s="122">
        <v>194.7922671117621</v>
      </c>
      <c r="W391" s="119">
        <v>198.26694558809231</v>
      </c>
      <c r="X391" s="122">
        <v>194.7922671117621</v>
      </c>
      <c r="Y391" s="72">
        <v>43.2</v>
      </c>
      <c r="Z391" s="119">
        <v>198.26694558809231</v>
      </c>
      <c r="AA391" s="119">
        <v>198.26694558809231</v>
      </c>
      <c r="AB391" s="119">
        <v>198.26694558809231</v>
      </c>
      <c r="AC391" s="22">
        <v>127</v>
      </c>
      <c r="AD391" s="119">
        <v>198.26694558809231</v>
      </c>
      <c r="AE391" s="119">
        <v>198.26694558809231</v>
      </c>
      <c r="AF391" s="119">
        <v>198.26694558809231</v>
      </c>
      <c r="AG391" s="119">
        <v>198.26694558809231</v>
      </c>
      <c r="AH391" s="119">
        <v>198.26694558809231</v>
      </c>
      <c r="AI391" s="119">
        <v>198.26694558809231</v>
      </c>
      <c r="AJ391" s="119">
        <v>198.26694558809231</v>
      </c>
      <c r="AK391" s="119">
        <v>198.26694558809231</v>
      </c>
      <c r="AL391" s="122">
        <v>623.90778521289826</v>
      </c>
      <c r="AM391" s="119">
        <v>198.26694558809231</v>
      </c>
      <c r="AN391" s="122">
        <v>194.7922671117621</v>
      </c>
      <c r="AO391" s="119">
        <v>3.12</v>
      </c>
      <c r="AP391" s="119">
        <v>198.26694558809231</v>
      </c>
      <c r="AQ391" s="119">
        <v>198.26694558809231</v>
      </c>
      <c r="AR391" s="122">
        <v>194.7922671117621</v>
      </c>
      <c r="AS391" s="22">
        <v>127</v>
      </c>
      <c r="AT391" s="119">
        <v>198.26694558809231</v>
      </c>
      <c r="AU391" s="119">
        <v>198.26694558809231</v>
      </c>
      <c r="AV391" s="119">
        <v>198.26694558809231</v>
      </c>
      <c r="AW391" s="122">
        <v>194.7922671117621</v>
      </c>
    </row>
    <row r="392" spans="1:49" x14ac:dyDescent="0.25">
      <c r="A392" s="3">
        <v>341</v>
      </c>
      <c r="B392" s="122">
        <v>623.87375932497912</v>
      </c>
      <c r="C392" s="122">
        <v>623.87375932497912</v>
      </c>
      <c r="D392" s="22">
        <v>127</v>
      </c>
      <c r="E392" s="119">
        <v>198.27213459975857</v>
      </c>
      <c r="F392" s="122">
        <v>194.89512512774067</v>
      </c>
      <c r="G392" s="119">
        <v>198.27213459975857</v>
      </c>
      <c r="H392" s="119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2">
        <v>194.89512512774067</v>
      </c>
      <c r="N392" s="119">
        <v>198.27213459975857</v>
      </c>
      <c r="O392" s="122">
        <v>194.89512512774067</v>
      </c>
      <c r="P392" s="122">
        <v>623.87375932497912</v>
      </c>
      <c r="Q392" s="119">
        <v>198.27213459975857</v>
      </c>
      <c r="R392" s="122">
        <v>194.89512512774067</v>
      </c>
      <c r="S392" s="122">
        <v>194.89512512774067</v>
      </c>
      <c r="T392" s="22">
        <v>127</v>
      </c>
      <c r="U392" s="22">
        <v>127</v>
      </c>
      <c r="V392" s="122">
        <v>194.89512512774067</v>
      </c>
      <c r="W392" s="119">
        <v>198.27213459975857</v>
      </c>
      <c r="X392" s="122">
        <v>194.89512512774067</v>
      </c>
      <c r="Y392" s="72">
        <v>43.2</v>
      </c>
      <c r="Z392" s="119">
        <v>198.27213459975857</v>
      </c>
      <c r="AA392" s="119">
        <v>198.27213459975857</v>
      </c>
      <c r="AB392" s="119">
        <v>198.27213459975857</v>
      </c>
      <c r="AC392" s="22">
        <v>127</v>
      </c>
      <c r="AD392" s="119">
        <v>198.27213459975857</v>
      </c>
      <c r="AE392" s="119">
        <v>198.27213459975857</v>
      </c>
      <c r="AF392" s="119">
        <v>198.27213459975857</v>
      </c>
      <c r="AG392" s="119">
        <v>198.27213459975857</v>
      </c>
      <c r="AH392" s="119">
        <v>198.27213459975857</v>
      </c>
      <c r="AI392" s="119">
        <v>198.27213459975857</v>
      </c>
      <c r="AJ392" s="119">
        <v>198.27213459975857</v>
      </c>
      <c r="AK392" s="119">
        <v>198.27213459975857</v>
      </c>
      <c r="AL392" s="122">
        <v>623.87375932497912</v>
      </c>
      <c r="AM392" s="119">
        <v>198.27213459975857</v>
      </c>
      <c r="AN392" s="122">
        <v>194.89512512774067</v>
      </c>
      <c r="AO392" s="119">
        <v>3.12</v>
      </c>
      <c r="AP392" s="119">
        <v>198.27213459975857</v>
      </c>
      <c r="AQ392" s="119">
        <v>198.27213459975857</v>
      </c>
      <c r="AR392" s="122">
        <v>194.89512512774067</v>
      </c>
      <c r="AS392" s="22">
        <v>127</v>
      </c>
      <c r="AT392" s="119">
        <v>198.27213459975857</v>
      </c>
      <c r="AU392" s="119">
        <v>198.27213459975857</v>
      </c>
      <c r="AV392" s="119">
        <v>198.27213459975857</v>
      </c>
      <c r="AW392" s="122">
        <v>194.89512512774067</v>
      </c>
    </row>
    <row r="393" spans="1:49" x14ac:dyDescent="0.25">
      <c r="A393" s="3">
        <v>342</v>
      </c>
      <c r="B393" s="122">
        <v>623.8496929760654</v>
      </c>
      <c r="C393" s="122">
        <v>623.8496929760654</v>
      </c>
      <c r="D393" s="22">
        <v>127</v>
      </c>
      <c r="E393" s="119">
        <v>198.27730656893243</v>
      </c>
      <c r="F393" s="122">
        <v>195.00137222387394</v>
      </c>
      <c r="G393" s="119">
        <v>198.27730656893243</v>
      </c>
      <c r="H393" s="119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2">
        <v>195.00137222387394</v>
      </c>
      <c r="N393" s="119">
        <v>198.27730656893243</v>
      </c>
      <c r="O393" s="122">
        <v>195.00137222387394</v>
      </c>
      <c r="P393" s="122">
        <v>623.8496929760654</v>
      </c>
      <c r="Q393" s="119">
        <v>198.27730656893243</v>
      </c>
      <c r="R393" s="122">
        <v>195.00137222387394</v>
      </c>
      <c r="S393" s="122">
        <v>195.00137222387394</v>
      </c>
      <c r="T393" s="22">
        <v>127</v>
      </c>
      <c r="U393" s="22">
        <v>127</v>
      </c>
      <c r="V393" s="122">
        <v>195.00137222387394</v>
      </c>
      <c r="W393" s="119">
        <v>198.27730656893243</v>
      </c>
      <c r="X393" s="122">
        <v>195.00137222387394</v>
      </c>
      <c r="Y393" s="72">
        <v>43.2</v>
      </c>
      <c r="Z393" s="119">
        <v>198.27730656893243</v>
      </c>
      <c r="AA393" s="119">
        <v>198.27730656893243</v>
      </c>
      <c r="AB393" s="119">
        <v>198.27730656893243</v>
      </c>
      <c r="AC393" s="22">
        <v>127</v>
      </c>
      <c r="AD393" s="119">
        <v>198.27730656893243</v>
      </c>
      <c r="AE393" s="119">
        <v>198.27730656893243</v>
      </c>
      <c r="AF393" s="119">
        <v>198.27730656893243</v>
      </c>
      <c r="AG393" s="119">
        <v>198.27730656893243</v>
      </c>
      <c r="AH393" s="119">
        <v>198.27730656893243</v>
      </c>
      <c r="AI393" s="119">
        <v>198.27730656893243</v>
      </c>
      <c r="AJ393" s="119">
        <v>198.27730656893243</v>
      </c>
      <c r="AK393" s="119">
        <v>198.27730656893243</v>
      </c>
      <c r="AL393" s="122">
        <v>623.8496929760654</v>
      </c>
      <c r="AM393" s="119">
        <v>198.27730656893243</v>
      </c>
      <c r="AN393" s="122">
        <v>195.00137222387394</v>
      </c>
      <c r="AO393" s="119">
        <v>3.12</v>
      </c>
      <c r="AP393" s="119">
        <v>198.27730656893243</v>
      </c>
      <c r="AQ393" s="119">
        <v>198.27730656893243</v>
      </c>
      <c r="AR393" s="122">
        <v>195.00137222387394</v>
      </c>
      <c r="AS393" s="22">
        <v>127</v>
      </c>
      <c r="AT393" s="119">
        <v>198.27730656893243</v>
      </c>
      <c r="AU393" s="119">
        <v>198.27730656893243</v>
      </c>
      <c r="AV393" s="119">
        <v>198.27730656893243</v>
      </c>
      <c r="AW393" s="122">
        <v>195.00137222387394</v>
      </c>
    </row>
    <row r="394" spans="1:49" x14ac:dyDescent="0.25">
      <c r="A394" s="3">
        <v>343</v>
      </c>
      <c r="B394" s="122">
        <v>623.83089097001221</v>
      </c>
      <c r="C394" s="122">
        <v>623.83089097001221</v>
      </c>
      <c r="D394" s="22">
        <v>127</v>
      </c>
      <c r="E394" s="119">
        <v>198.28229291139539</v>
      </c>
      <c r="F394" s="122">
        <v>195.10730964271647</v>
      </c>
      <c r="G394" s="119">
        <v>198.28229291139539</v>
      </c>
      <c r="H394" s="119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2">
        <v>195.10730964271647</v>
      </c>
      <c r="N394" s="119">
        <v>198.28229291139539</v>
      </c>
      <c r="O394" s="122">
        <v>195.10730964271647</v>
      </c>
      <c r="P394" s="122">
        <v>623.83089097001221</v>
      </c>
      <c r="Q394" s="119">
        <v>198.28229291139539</v>
      </c>
      <c r="R394" s="122">
        <v>195.10730964271647</v>
      </c>
      <c r="S394" s="122">
        <v>195.10730964271647</v>
      </c>
      <c r="T394" s="22">
        <v>127</v>
      </c>
      <c r="U394" s="22">
        <v>127</v>
      </c>
      <c r="V394" s="122">
        <v>195.10730964271647</v>
      </c>
      <c r="W394" s="119">
        <v>198.28229291139539</v>
      </c>
      <c r="X394" s="122">
        <v>195.10730964271647</v>
      </c>
      <c r="Y394" s="72">
        <v>43.2</v>
      </c>
      <c r="Z394" s="119">
        <v>198.28229291139539</v>
      </c>
      <c r="AA394" s="119">
        <v>198.28229291139539</v>
      </c>
      <c r="AB394" s="119">
        <v>198.28229291139539</v>
      </c>
      <c r="AC394" s="22">
        <v>127</v>
      </c>
      <c r="AD394" s="119">
        <v>198.28229291139539</v>
      </c>
      <c r="AE394" s="119">
        <v>198.28229291139539</v>
      </c>
      <c r="AF394" s="119">
        <v>198.28229291139539</v>
      </c>
      <c r="AG394" s="119">
        <v>198.28229291139539</v>
      </c>
      <c r="AH394" s="119">
        <v>198.28229291139539</v>
      </c>
      <c r="AI394" s="119">
        <v>198.28229291139539</v>
      </c>
      <c r="AJ394" s="119">
        <v>198.28229291139539</v>
      </c>
      <c r="AK394" s="119">
        <v>198.28229291139539</v>
      </c>
      <c r="AL394" s="122">
        <v>623.83089097001221</v>
      </c>
      <c r="AM394" s="119">
        <v>198.28229291139539</v>
      </c>
      <c r="AN394" s="122">
        <v>195.10730964271647</v>
      </c>
      <c r="AO394" s="119">
        <v>3.12</v>
      </c>
      <c r="AP394" s="119">
        <v>198.28229291139539</v>
      </c>
      <c r="AQ394" s="119">
        <v>198.28229291139539</v>
      </c>
      <c r="AR394" s="122">
        <v>195.10730964271647</v>
      </c>
      <c r="AS394" s="22">
        <v>127</v>
      </c>
      <c r="AT394" s="119">
        <v>198.28229291139539</v>
      </c>
      <c r="AU394" s="119">
        <v>198.28229291139539</v>
      </c>
      <c r="AV394" s="119">
        <v>198.28229291139539</v>
      </c>
      <c r="AW394" s="122">
        <v>195.10730964271647</v>
      </c>
    </row>
    <row r="395" spans="1:49" x14ac:dyDescent="0.25">
      <c r="A395" s="3">
        <v>344</v>
      </c>
      <c r="B395" s="122">
        <v>623.81370430805157</v>
      </c>
      <c r="C395" s="122">
        <v>623.81370430805157</v>
      </c>
      <c r="D395" s="22">
        <v>127</v>
      </c>
      <c r="E395" s="119">
        <v>198.28764852190989</v>
      </c>
      <c r="F395" s="122">
        <v>195.22616477094954</v>
      </c>
      <c r="G395" s="119">
        <v>198.28764852190989</v>
      </c>
      <c r="H395" s="119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2">
        <v>195.22616477094954</v>
      </c>
      <c r="N395" s="119">
        <v>198.28764852190989</v>
      </c>
      <c r="O395" s="122">
        <v>195.22616477094954</v>
      </c>
      <c r="P395" s="122">
        <v>623.81370430805157</v>
      </c>
      <c r="Q395" s="119">
        <v>198.28764852190989</v>
      </c>
      <c r="R395" s="122">
        <v>195.22616477094954</v>
      </c>
      <c r="S395" s="122">
        <v>195.22616477094954</v>
      </c>
      <c r="T395" s="22">
        <v>127</v>
      </c>
      <c r="U395" s="22">
        <v>127</v>
      </c>
      <c r="V395" s="122">
        <v>195.22616477094954</v>
      </c>
      <c r="W395" s="119">
        <v>198.28764852190989</v>
      </c>
      <c r="X395" s="122">
        <v>195.22616477094954</v>
      </c>
      <c r="Y395" s="72">
        <v>43.2</v>
      </c>
      <c r="Z395" s="119">
        <v>198.28764852190989</v>
      </c>
      <c r="AA395" s="119">
        <v>198.28764852190989</v>
      </c>
      <c r="AB395" s="119">
        <v>198.28764852190989</v>
      </c>
      <c r="AC395" s="22">
        <v>127</v>
      </c>
      <c r="AD395" s="119">
        <v>198.28764852190989</v>
      </c>
      <c r="AE395" s="119">
        <v>198.28764852190989</v>
      </c>
      <c r="AF395" s="119">
        <v>198.28764852190989</v>
      </c>
      <c r="AG395" s="119">
        <v>198.28764852190989</v>
      </c>
      <c r="AH395" s="119">
        <v>198.28764852190989</v>
      </c>
      <c r="AI395" s="119">
        <v>198.28764852190989</v>
      </c>
      <c r="AJ395" s="119">
        <v>198.28764852190989</v>
      </c>
      <c r="AK395" s="119">
        <v>198.28764852190989</v>
      </c>
      <c r="AL395" s="122">
        <v>623.81370430805157</v>
      </c>
      <c r="AM395" s="119">
        <v>198.28764852190989</v>
      </c>
      <c r="AN395" s="122">
        <v>195.22616477094954</v>
      </c>
      <c r="AO395" s="119">
        <v>3.12</v>
      </c>
      <c r="AP395" s="119">
        <v>198.28764852190989</v>
      </c>
      <c r="AQ395" s="119">
        <v>198.28764852190989</v>
      </c>
      <c r="AR395" s="122">
        <v>195.22616477094954</v>
      </c>
      <c r="AS395" s="22">
        <v>127</v>
      </c>
      <c r="AT395" s="119">
        <v>198.28764852190989</v>
      </c>
      <c r="AU395" s="119">
        <v>198.28764852190989</v>
      </c>
      <c r="AV395" s="119">
        <v>198.28764852190989</v>
      </c>
      <c r="AW395" s="122">
        <v>195.22616477094954</v>
      </c>
    </row>
    <row r="396" spans="1:49" x14ac:dyDescent="0.25">
      <c r="A396" s="3">
        <v>345</v>
      </c>
      <c r="B396" s="122">
        <v>623.81370430805157</v>
      </c>
      <c r="C396" s="122">
        <v>623.81370430805157</v>
      </c>
      <c r="D396" s="22">
        <v>127</v>
      </c>
      <c r="E396" s="119">
        <v>198.29211049720453</v>
      </c>
      <c r="F396" s="122">
        <v>195.32820410942745</v>
      </c>
      <c r="G396" s="119">
        <v>198.29211049720453</v>
      </c>
      <c r="H396" s="119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2">
        <v>195.32820410942745</v>
      </c>
      <c r="N396" s="119">
        <v>198.29211049720453</v>
      </c>
      <c r="O396" s="122">
        <v>195.32820410942745</v>
      </c>
      <c r="P396" s="122">
        <v>623.81370430805157</v>
      </c>
      <c r="Q396" s="119">
        <v>198.29211049720453</v>
      </c>
      <c r="R396" s="122">
        <v>195.32820410942745</v>
      </c>
      <c r="S396" s="122">
        <v>195.32820410942745</v>
      </c>
      <c r="T396" s="22">
        <v>127</v>
      </c>
      <c r="U396" s="22">
        <v>127</v>
      </c>
      <c r="V396" s="122">
        <v>195.32820410942745</v>
      </c>
      <c r="W396" s="119">
        <v>198.29211049720453</v>
      </c>
      <c r="X396" s="122">
        <v>195.32820410942745</v>
      </c>
      <c r="Y396" s="72">
        <v>43.2</v>
      </c>
      <c r="Z396" s="119">
        <v>198.29211049720453</v>
      </c>
      <c r="AA396" s="119">
        <v>198.29211049720453</v>
      </c>
      <c r="AB396" s="119">
        <v>198.29211049720453</v>
      </c>
      <c r="AC396" s="22">
        <v>127</v>
      </c>
      <c r="AD396" s="119">
        <v>198.29211049720453</v>
      </c>
      <c r="AE396" s="119">
        <v>198.29211049720453</v>
      </c>
      <c r="AF396" s="119">
        <v>198.29211049720453</v>
      </c>
      <c r="AG396" s="119">
        <v>198.29211049720453</v>
      </c>
      <c r="AH396" s="119">
        <v>198.29211049720453</v>
      </c>
      <c r="AI396" s="119">
        <v>198.29211049720453</v>
      </c>
      <c r="AJ396" s="119">
        <v>198.29211049720453</v>
      </c>
      <c r="AK396" s="119">
        <v>198.29211049720453</v>
      </c>
      <c r="AL396" s="122">
        <v>623.81370430805157</v>
      </c>
      <c r="AM396" s="119">
        <v>198.29211049720453</v>
      </c>
      <c r="AN396" s="122">
        <v>195.32820410942745</v>
      </c>
      <c r="AO396" s="119">
        <v>3.12</v>
      </c>
      <c r="AP396" s="119">
        <v>198.29211049720453</v>
      </c>
      <c r="AQ396" s="119">
        <v>198.29211049720453</v>
      </c>
      <c r="AR396" s="122">
        <v>195.32820410942745</v>
      </c>
      <c r="AS396" s="22">
        <v>127</v>
      </c>
      <c r="AT396" s="119">
        <v>198.29211049720453</v>
      </c>
      <c r="AU396" s="119">
        <v>198.29211049720453</v>
      </c>
      <c r="AV396" s="119">
        <v>198.29211049720453</v>
      </c>
      <c r="AW396" s="122">
        <v>195.32820410942745</v>
      </c>
    </row>
    <row r="397" spans="1:49" x14ac:dyDescent="0.25">
      <c r="A397" s="3">
        <v>346</v>
      </c>
      <c r="B397" s="122">
        <v>623.81370430805157</v>
      </c>
      <c r="C397" s="122">
        <v>623.81370430805157</v>
      </c>
      <c r="D397" s="22">
        <v>127</v>
      </c>
      <c r="E397" s="119">
        <v>198.29642672490172</v>
      </c>
      <c r="F397" s="122">
        <v>195.43062453796546</v>
      </c>
      <c r="G397" s="119">
        <v>198.29642672490172</v>
      </c>
      <c r="H397" s="119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2">
        <v>195.43062453796546</v>
      </c>
      <c r="N397" s="119">
        <v>198.29642672490172</v>
      </c>
      <c r="O397" s="122">
        <v>195.43062453796546</v>
      </c>
      <c r="P397" s="122">
        <v>623.81370430805157</v>
      </c>
      <c r="Q397" s="119">
        <v>198.29642672490172</v>
      </c>
      <c r="R397" s="122">
        <v>195.43062453796546</v>
      </c>
      <c r="S397" s="122">
        <v>195.43062453796546</v>
      </c>
      <c r="T397" s="22">
        <v>127</v>
      </c>
      <c r="U397" s="22">
        <v>127</v>
      </c>
      <c r="V397" s="122">
        <v>195.43062453796546</v>
      </c>
      <c r="W397" s="119">
        <v>198.29642672490172</v>
      </c>
      <c r="X397" s="122">
        <v>195.43062453796546</v>
      </c>
      <c r="Y397" s="72">
        <v>43.2</v>
      </c>
      <c r="Z397" s="119">
        <v>198.29642672490172</v>
      </c>
      <c r="AA397" s="119">
        <v>198.29642672490172</v>
      </c>
      <c r="AB397" s="119">
        <v>198.29642672490172</v>
      </c>
      <c r="AC397" s="22">
        <v>127</v>
      </c>
      <c r="AD397" s="119">
        <v>198.29642672490172</v>
      </c>
      <c r="AE397" s="119">
        <v>198.29642672490172</v>
      </c>
      <c r="AF397" s="119">
        <v>198.29642672490172</v>
      </c>
      <c r="AG397" s="119">
        <v>198.29642672490172</v>
      </c>
      <c r="AH397" s="119">
        <v>198.29642672490172</v>
      </c>
      <c r="AI397" s="119">
        <v>198.29642672490172</v>
      </c>
      <c r="AJ397" s="119">
        <v>198.29642672490172</v>
      </c>
      <c r="AK397" s="119">
        <v>198.29642672490172</v>
      </c>
      <c r="AL397" s="122">
        <v>623.81370430805157</v>
      </c>
      <c r="AM397" s="119">
        <v>198.29642672490172</v>
      </c>
      <c r="AN397" s="122">
        <v>195.43062453796546</v>
      </c>
      <c r="AO397" s="119">
        <v>3.12</v>
      </c>
      <c r="AP397" s="119">
        <v>198.29642672490172</v>
      </c>
      <c r="AQ397" s="119">
        <v>198.29642672490172</v>
      </c>
      <c r="AR397" s="122">
        <v>195.43062453796546</v>
      </c>
      <c r="AS397" s="22">
        <v>127</v>
      </c>
      <c r="AT397" s="119">
        <v>198.29642672490172</v>
      </c>
      <c r="AU397" s="119">
        <v>198.29642672490172</v>
      </c>
      <c r="AV397" s="119">
        <v>198.29642672490172</v>
      </c>
      <c r="AW397" s="122">
        <v>195.43062453796546</v>
      </c>
    </row>
    <row r="398" spans="1:49" x14ac:dyDescent="0.25">
      <c r="A398" s="3">
        <v>347</v>
      </c>
      <c r="B398" s="122">
        <v>623.81370430805157</v>
      </c>
      <c r="C398" s="122">
        <v>623.81370430805157</v>
      </c>
      <c r="D398" s="22">
        <v>127</v>
      </c>
      <c r="E398" s="119">
        <v>198.30027306118399</v>
      </c>
      <c r="F398" s="122">
        <v>195.52493746271878</v>
      </c>
      <c r="G398" s="119">
        <v>198.30027306118399</v>
      </c>
      <c r="H398" s="119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2">
        <v>195.52493746271878</v>
      </c>
      <c r="N398" s="119">
        <v>198.30027306118399</v>
      </c>
      <c r="O398" s="122">
        <v>195.52493746271878</v>
      </c>
      <c r="P398" s="122">
        <v>623.81370430805157</v>
      </c>
      <c r="Q398" s="119">
        <v>198.30027306118399</v>
      </c>
      <c r="R398" s="122">
        <v>195.52493746271878</v>
      </c>
      <c r="S398" s="122">
        <v>195.52493746271878</v>
      </c>
      <c r="T398" s="22">
        <v>127</v>
      </c>
      <c r="U398" s="22">
        <v>127</v>
      </c>
      <c r="V398" s="122">
        <v>195.52493746271878</v>
      </c>
      <c r="W398" s="119">
        <v>198.30027306118399</v>
      </c>
      <c r="X398" s="122">
        <v>195.52493746271878</v>
      </c>
      <c r="Y398" s="72">
        <v>43.2</v>
      </c>
      <c r="Z398" s="119">
        <v>198.30027306118399</v>
      </c>
      <c r="AA398" s="119">
        <v>198.30027306118399</v>
      </c>
      <c r="AB398" s="119">
        <v>198.30027306118399</v>
      </c>
      <c r="AC398" s="22">
        <v>127</v>
      </c>
      <c r="AD398" s="119">
        <v>198.30027306118399</v>
      </c>
      <c r="AE398" s="119">
        <v>198.30027306118399</v>
      </c>
      <c r="AF398" s="119">
        <v>198.30027306118399</v>
      </c>
      <c r="AG398" s="119">
        <v>198.30027306118399</v>
      </c>
      <c r="AH398" s="119">
        <v>198.30027306118399</v>
      </c>
      <c r="AI398" s="119">
        <v>198.30027306118399</v>
      </c>
      <c r="AJ398" s="119">
        <v>198.30027306118399</v>
      </c>
      <c r="AK398" s="119">
        <v>198.30027306118399</v>
      </c>
      <c r="AL398" s="122">
        <v>623.81370430805157</v>
      </c>
      <c r="AM398" s="119">
        <v>198.30027306118399</v>
      </c>
      <c r="AN398" s="122">
        <v>195.52493746271878</v>
      </c>
      <c r="AO398" s="119">
        <v>3.12</v>
      </c>
      <c r="AP398" s="119">
        <v>198.30027306118399</v>
      </c>
      <c r="AQ398" s="119">
        <v>198.30027306118399</v>
      </c>
      <c r="AR398" s="122">
        <v>195.52493746271878</v>
      </c>
      <c r="AS398" s="22">
        <v>127</v>
      </c>
      <c r="AT398" s="119">
        <v>198.30027306118399</v>
      </c>
      <c r="AU398" s="119">
        <v>198.30027306118399</v>
      </c>
      <c r="AV398" s="119">
        <v>198.30027306118399</v>
      </c>
      <c r="AW398" s="122">
        <v>195.52493746271878</v>
      </c>
    </row>
    <row r="399" spans="1:49" x14ac:dyDescent="0.25">
      <c r="A399" s="3">
        <v>348</v>
      </c>
      <c r="B399" s="122">
        <v>623.81370430805157</v>
      </c>
      <c r="C399" s="122">
        <v>623.81370430805157</v>
      </c>
      <c r="D399" s="22">
        <v>127</v>
      </c>
      <c r="E399" s="119">
        <v>198.30394117980586</v>
      </c>
      <c r="F399" s="122">
        <v>195.61833818894928</v>
      </c>
      <c r="G399" s="119">
        <v>198.30394117980586</v>
      </c>
      <c r="H399" s="119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2">
        <v>195.61833818894928</v>
      </c>
      <c r="N399" s="119">
        <v>198.30394117980586</v>
      </c>
      <c r="O399" s="122">
        <v>195.61833818894928</v>
      </c>
      <c r="P399" s="122">
        <v>623.81370430805157</v>
      </c>
      <c r="Q399" s="119">
        <v>198.30394117980586</v>
      </c>
      <c r="R399" s="122">
        <v>195.61833818894928</v>
      </c>
      <c r="S399" s="122">
        <v>195.61833818894928</v>
      </c>
      <c r="T399" s="22">
        <v>127</v>
      </c>
      <c r="U399" s="22">
        <v>127</v>
      </c>
      <c r="V399" s="122">
        <v>195.61833818894928</v>
      </c>
      <c r="W399" s="119">
        <v>198.30394117980586</v>
      </c>
      <c r="X399" s="122">
        <v>195.61833818894928</v>
      </c>
      <c r="Y399" s="72">
        <v>43.2</v>
      </c>
      <c r="Z399" s="119">
        <v>198.30394117980586</v>
      </c>
      <c r="AA399" s="119">
        <v>198.30394117980586</v>
      </c>
      <c r="AB399" s="119">
        <v>198.30394117980586</v>
      </c>
      <c r="AC399" s="22">
        <v>127</v>
      </c>
      <c r="AD399" s="119">
        <v>198.30394117980586</v>
      </c>
      <c r="AE399" s="119">
        <v>198.30394117980586</v>
      </c>
      <c r="AF399" s="119">
        <v>198.30394117980586</v>
      </c>
      <c r="AG399" s="119">
        <v>198.30394117980586</v>
      </c>
      <c r="AH399" s="119">
        <v>198.30394117980586</v>
      </c>
      <c r="AI399" s="119">
        <v>198.30394117980586</v>
      </c>
      <c r="AJ399" s="119">
        <v>198.30394117980586</v>
      </c>
      <c r="AK399" s="119">
        <v>198.30394117980586</v>
      </c>
      <c r="AL399" s="122">
        <v>623.81370430805157</v>
      </c>
      <c r="AM399" s="119">
        <v>198.30394117980586</v>
      </c>
      <c r="AN399" s="122">
        <v>195.61833818894928</v>
      </c>
      <c r="AO399" s="119">
        <v>3.12</v>
      </c>
      <c r="AP399" s="119">
        <v>198.30394117980586</v>
      </c>
      <c r="AQ399" s="119">
        <v>198.30394117980586</v>
      </c>
      <c r="AR399" s="122">
        <v>195.61833818894928</v>
      </c>
      <c r="AS399" s="22">
        <v>127</v>
      </c>
      <c r="AT399" s="119">
        <v>198.30394117980586</v>
      </c>
      <c r="AU399" s="119">
        <v>198.30394117980586</v>
      </c>
      <c r="AV399" s="119">
        <v>198.30394117980586</v>
      </c>
      <c r="AW399" s="122">
        <v>195.61833818894928</v>
      </c>
    </row>
    <row r="400" spans="1:49" x14ac:dyDescent="0.25">
      <c r="A400" s="3">
        <v>349</v>
      </c>
      <c r="B400" s="122">
        <v>623.81370430805157</v>
      </c>
      <c r="C400" s="122">
        <v>623.81370430805157</v>
      </c>
      <c r="D400" s="22">
        <v>127</v>
      </c>
      <c r="E400" s="119">
        <v>198.30721437574294</v>
      </c>
      <c r="F400" s="122">
        <v>195.70465285733843</v>
      </c>
      <c r="G400" s="119">
        <v>198.30721437574294</v>
      </c>
      <c r="H400" s="119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2">
        <v>195.70465285733843</v>
      </c>
      <c r="N400" s="119">
        <v>198.30721437574294</v>
      </c>
      <c r="O400" s="122">
        <v>195.70465285733843</v>
      </c>
      <c r="P400" s="122">
        <v>623.81370430805157</v>
      </c>
      <c r="Q400" s="119">
        <v>198.30721437574294</v>
      </c>
      <c r="R400" s="122">
        <v>195.70465285733843</v>
      </c>
      <c r="S400" s="122">
        <v>195.70465285733843</v>
      </c>
      <c r="T400" s="22">
        <v>127</v>
      </c>
      <c r="U400" s="22">
        <v>127</v>
      </c>
      <c r="V400" s="122">
        <v>195.70465285733843</v>
      </c>
      <c r="W400" s="119">
        <v>198.30721437574294</v>
      </c>
      <c r="X400" s="122">
        <v>195.70465285733843</v>
      </c>
      <c r="Y400" s="72">
        <v>43.2</v>
      </c>
      <c r="Z400" s="119">
        <v>198.30721437574294</v>
      </c>
      <c r="AA400" s="119">
        <v>198.30721437574294</v>
      </c>
      <c r="AB400" s="119">
        <v>198.30721437574294</v>
      </c>
      <c r="AC400" s="22">
        <v>127</v>
      </c>
      <c r="AD400" s="119">
        <v>198.30721437574294</v>
      </c>
      <c r="AE400" s="119">
        <v>198.30721437574294</v>
      </c>
      <c r="AF400" s="119">
        <v>198.30721437574294</v>
      </c>
      <c r="AG400" s="119">
        <v>198.30721437574294</v>
      </c>
      <c r="AH400" s="119">
        <v>198.30721437574294</v>
      </c>
      <c r="AI400" s="119">
        <v>198.30721437574294</v>
      </c>
      <c r="AJ400" s="119">
        <v>198.30721437574294</v>
      </c>
      <c r="AK400" s="119">
        <v>198.30721437574294</v>
      </c>
      <c r="AL400" s="122">
        <v>623.81370430805157</v>
      </c>
      <c r="AM400" s="119">
        <v>198.30721437574294</v>
      </c>
      <c r="AN400" s="122">
        <v>195.70465285733843</v>
      </c>
      <c r="AO400" s="119">
        <v>3.12</v>
      </c>
      <c r="AP400" s="119">
        <v>198.30721437574294</v>
      </c>
      <c r="AQ400" s="119">
        <v>198.30721437574294</v>
      </c>
      <c r="AR400" s="122">
        <v>195.70465285733843</v>
      </c>
      <c r="AS400" s="22">
        <v>127</v>
      </c>
      <c r="AT400" s="119">
        <v>198.30721437574294</v>
      </c>
      <c r="AU400" s="119">
        <v>198.30721437574294</v>
      </c>
      <c r="AV400" s="119">
        <v>198.30721437574294</v>
      </c>
      <c r="AW400" s="122">
        <v>195.70465285733843</v>
      </c>
    </row>
    <row r="401" spans="1:49" x14ac:dyDescent="0.25">
      <c r="A401" s="3">
        <v>350</v>
      </c>
      <c r="B401" s="122">
        <v>623.81370430805157</v>
      </c>
      <c r="C401" s="122">
        <v>623.81370430805157</v>
      </c>
      <c r="D401" s="22">
        <v>127</v>
      </c>
      <c r="E401" s="119">
        <v>198.31010226877288</v>
      </c>
      <c r="F401" s="122">
        <v>195.78346424135009</v>
      </c>
      <c r="G401" s="119">
        <v>198.31010226877288</v>
      </c>
      <c r="H401" s="119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2">
        <v>195.78346424135009</v>
      </c>
      <c r="N401" s="119">
        <v>198.31010226877288</v>
      </c>
      <c r="O401" s="122">
        <v>195.78346424135009</v>
      </c>
      <c r="P401" s="122">
        <v>623.81370430805157</v>
      </c>
      <c r="Q401" s="119">
        <v>198.31010226877288</v>
      </c>
      <c r="R401" s="122">
        <v>195.78346424135009</v>
      </c>
      <c r="S401" s="122">
        <v>195.78346424135009</v>
      </c>
      <c r="T401" s="22">
        <v>127</v>
      </c>
      <c r="U401" s="22">
        <v>127</v>
      </c>
      <c r="V401" s="122">
        <v>195.78346424135009</v>
      </c>
      <c r="W401" s="119">
        <v>198.31010226877288</v>
      </c>
      <c r="X401" s="122">
        <v>195.78346424135009</v>
      </c>
      <c r="Y401" s="72">
        <v>43.2</v>
      </c>
      <c r="Z401" s="119">
        <v>198.31010226877288</v>
      </c>
      <c r="AA401" s="119">
        <v>198.31010226877288</v>
      </c>
      <c r="AB401" s="119">
        <v>198.31010226877288</v>
      </c>
      <c r="AC401" s="22">
        <v>127</v>
      </c>
      <c r="AD401" s="119">
        <v>198.31010226877288</v>
      </c>
      <c r="AE401" s="119">
        <v>198.31010226877288</v>
      </c>
      <c r="AF401" s="119">
        <v>198.31010226877288</v>
      </c>
      <c r="AG401" s="119">
        <v>198.31010226877288</v>
      </c>
      <c r="AH401" s="119">
        <v>198.31010226877288</v>
      </c>
      <c r="AI401" s="119">
        <v>198.31010226877288</v>
      </c>
      <c r="AJ401" s="119">
        <v>198.31010226877288</v>
      </c>
      <c r="AK401" s="119">
        <v>198.31010226877288</v>
      </c>
      <c r="AL401" s="122">
        <v>623.81370430805157</v>
      </c>
      <c r="AM401" s="119">
        <v>198.31010226877288</v>
      </c>
      <c r="AN401" s="122">
        <v>195.78346424135009</v>
      </c>
      <c r="AO401" s="119">
        <v>3.12</v>
      </c>
      <c r="AP401" s="119">
        <v>198.31010226877288</v>
      </c>
      <c r="AQ401" s="119">
        <v>198.31010226877288</v>
      </c>
      <c r="AR401" s="122">
        <v>195.78346424135009</v>
      </c>
      <c r="AS401" s="22">
        <v>127</v>
      </c>
      <c r="AT401" s="119">
        <v>198.31010226877288</v>
      </c>
      <c r="AU401" s="119">
        <v>198.31010226877288</v>
      </c>
      <c r="AV401" s="119">
        <v>198.31010226877288</v>
      </c>
      <c r="AW401" s="122">
        <v>195.78346424135009</v>
      </c>
    </row>
    <row r="402" spans="1:49" x14ac:dyDescent="0.25">
      <c r="A402" s="3">
        <v>351</v>
      </c>
      <c r="B402" s="122">
        <v>623.81370430805157</v>
      </c>
      <c r="C402" s="122">
        <v>623.81370430805157</v>
      </c>
      <c r="D402" s="22">
        <v>127</v>
      </c>
      <c r="E402" s="119">
        <v>198.31204607063444</v>
      </c>
      <c r="F402" s="122">
        <v>195.83714736020914</v>
      </c>
      <c r="G402" s="119">
        <v>198.31204607063444</v>
      </c>
      <c r="H402" s="119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2">
        <v>195.83714736020914</v>
      </c>
      <c r="N402" s="119">
        <v>198.31204607063444</v>
      </c>
      <c r="O402" s="122">
        <v>195.83714736020914</v>
      </c>
      <c r="P402" s="122">
        <v>623.81370430805157</v>
      </c>
      <c r="Q402" s="119">
        <v>198.31204607063444</v>
      </c>
      <c r="R402" s="122">
        <v>195.83714736020914</v>
      </c>
      <c r="S402" s="122">
        <v>195.83714736020914</v>
      </c>
      <c r="T402" s="22">
        <v>127</v>
      </c>
      <c r="U402" s="22">
        <v>127</v>
      </c>
      <c r="V402" s="122">
        <v>195.83714736020914</v>
      </c>
      <c r="W402" s="119">
        <v>198.31204607063444</v>
      </c>
      <c r="X402" s="122">
        <v>195.83714736020914</v>
      </c>
      <c r="Y402" s="72">
        <v>43.2</v>
      </c>
      <c r="Z402" s="119">
        <v>198.31204607063444</v>
      </c>
      <c r="AA402" s="119">
        <v>198.31204607063444</v>
      </c>
      <c r="AB402" s="119">
        <v>198.31204607063444</v>
      </c>
      <c r="AC402" s="22">
        <v>127</v>
      </c>
      <c r="AD402" s="119">
        <v>198.31204607063444</v>
      </c>
      <c r="AE402" s="119">
        <v>198.31204607063444</v>
      </c>
      <c r="AF402" s="119">
        <v>198.31204607063444</v>
      </c>
      <c r="AG402" s="119">
        <v>198.31204607063444</v>
      </c>
      <c r="AH402" s="119">
        <v>198.31204607063444</v>
      </c>
      <c r="AI402" s="119">
        <v>198.31204607063444</v>
      </c>
      <c r="AJ402" s="119">
        <v>198.31204607063444</v>
      </c>
      <c r="AK402" s="119">
        <v>198.31204607063444</v>
      </c>
      <c r="AL402" s="122">
        <v>623.81370430805157</v>
      </c>
      <c r="AM402" s="119">
        <v>198.31204607063444</v>
      </c>
      <c r="AN402" s="122">
        <v>195.83714736020914</v>
      </c>
      <c r="AO402" s="119">
        <v>3.12</v>
      </c>
      <c r="AP402" s="119">
        <v>198.31204607063444</v>
      </c>
      <c r="AQ402" s="119">
        <v>198.31204607063444</v>
      </c>
      <c r="AR402" s="122">
        <v>195.83714736020914</v>
      </c>
      <c r="AS402" s="22">
        <v>127</v>
      </c>
      <c r="AT402" s="119">
        <v>198.31204607063444</v>
      </c>
      <c r="AU402" s="119">
        <v>198.31204607063444</v>
      </c>
      <c r="AV402" s="119">
        <v>198.31204607063444</v>
      </c>
      <c r="AW402" s="122">
        <v>195.83714736020914</v>
      </c>
    </row>
    <row r="403" spans="1:49" x14ac:dyDescent="0.25">
      <c r="A403" s="3">
        <v>352</v>
      </c>
      <c r="B403" s="122">
        <v>623.04710194366282</v>
      </c>
      <c r="C403" s="122">
        <v>623.04710194366282</v>
      </c>
      <c r="D403" s="22">
        <v>127</v>
      </c>
      <c r="E403" s="119">
        <v>198.26314932847464</v>
      </c>
      <c r="F403" s="122">
        <v>195.82053041342266</v>
      </c>
      <c r="G403" s="119">
        <v>198.26314932847464</v>
      </c>
      <c r="H403" s="119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2">
        <v>195.82053041342266</v>
      </c>
      <c r="N403" s="119">
        <v>198.26314932847464</v>
      </c>
      <c r="O403" s="122">
        <v>195.82053041342266</v>
      </c>
      <c r="P403" s="122">
        <v>623.04710194366282</v>
      </c>
      <c r="Q403" s="119">
        <v>198.26314932847464</v>
      </c>
      <c r="R403" s="122">
        <v>195.82053041342266</v>
      </c>
      <c r="S403" s="122">
        <v>195.82053041342266</v>
      </c>
      <c r="T403" s="22">
        <v>127</v>
      </c>
      <c r="U403" s="22">
        <v>127</v>
      </c>
      <c r="V403" s="122">
        <v>195.82053041342266</v>
      </c>
      <c r="W403" s="119">
        <v>198.26314932847464</v>
      </c>
      <c r="X403" s="122">
        <v>195.82053041342266</v>
      </c>
      <c r="Y403" s="72">
        <v>43.2</v>
      </c>
      <c r="Z403" s="119">
        <v>198.26314932847464</v>
      </c>
      <c r="AA403" s="119">
        <v>198.26314932847464</v>
      </c>
      <c r="AB403" s="119">
        <v>198.26314932847464</v>
      </c>
      <c r="AC403" s="22">
        <v>127</v>
      </c>
      <c r="AD403" s="119">
        <v>198.26314932847464</v>
      </c>
      <c r="AE403" s="119">
        <v>198.26314932847464</v>
      </c>
      <c r="AF403" s="119">
        <v>198.26314932847464</v>
      </c>
      <c r="AG403" s="119">
        <v>198.26314932847464</v>
      </c>
      <c r="AH403" s="119">
        <v>198.26314932847464</v>
      </c>
      <c r="AI403" s="119">
        <v>198.26314932847464</v>
      </c>
      <c r="AJ403" s="119">
        <v>198.26314932847464</v>
      </c>
      <c r="AK403" s="119">
        <v>198.26314932847464</v>
      </c>
      <c r="AL403" s="122">
        <v>623.04710194366282</v>
      </c>
      <c r="AM403" s="119">
        <v>198.26314932847464</v>
      </c>
      <c r="AN403" s="122">
        <v>195.82053041342266</v>
      </c>
      <c r="AO403" s="119">
        <v>3.12</v>
      </c>
      <c r="AP403" s="119">
        <v>198.26314932847464</v>
      </c>
      <c r="AQ403" s="119">
        <v>198.26314932847464</v>
      </c>
      <c r="AR403" s="122">
        <v>195.82053041342266</v>
      </c>
      <c r="AS403" s="22">
        <v>127</v>
      </c>
      <c r="AT403" s="119">
        <v>198.26314932847464</v>
      </c>
      <c r="AU403" s="119">
        <v>198.26314932847464</v>
      </c>
      <c r="AV403" s="119">
        <v>198.26314932847464</v>
      </c>
      <c r="AW403" s="122">
        <v>195.82053041342266</v>
      </c>
    </row>
    <row r="404" spans="1:49" x14ac:dyDescent="0.25">
      <c r="A404" s="3">
        <v>353</v>
      </c>
      <c r="B404" s="122">
        <v>577.90061075398637</v>
      </c>
      <c r="C404" s="122">
        <v>577.90061075398637</v>
      </c>
      <c r="D404" s="22">
        <v>127</v>
      </c>
      <c r="E404" s="119">
        <v>195.24605535066658</v>
      </c>
      <c r="F404" s="122">
        <v>192.60257716969264</v>
      </c>
      <c r="G404" s="119">
        <v>195.24605535066658</v>
      </c>
      <c r="H404" s="119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2">
        <v>192.60257716969264</v>
      </c>
      <c r="N404" s="119">
        <v>195.24605535066658</v>
      </c>
      <c r="O404" s="122">
        <v>192.60257716969264</v>
      </c>
      <c r="P404" s="122">
        <v>577.90061075398637</v>
      </c>
      <c r="Q404" s="119">
        <v>195.24605535066658</v>
      </c>
      <c r="R404" s="122">
        <v>192.60257716969264</v>
      </c>
      <c r="S404" s="122">
        <v>192.60257716969264</v>
      </c>
      <c r="T404" s="22">
        <v>127</v>
      </c>
      <c r="U404" s="22">
        <v>127</v>
      </c>
      <c r="V404" s="122">
        <v>192.60257716969264</v>
      </c>
      <c r="W404" s="119">
        <v>195.24605535066658</v>
      </c>
      <c r="X404" s="122">
        <v>192.60257716969264</v>
      </c>
      <c r="Y404" s="72">
        <v>43.2</v>
      </c>
      <c r="Z404" s="119">
        <v>195.24605535066658</v>
      </c>
      <c r="AA404" s="119">
        <v>195.24605535066658</v>
      </c>
      <c r="AB404" s="119">
        <v>195.24605535066658</v>
      </c>
      <c r="AC404" s="22">
        <v>127</v>
      </c>
      <c r="AD404" s="119">
        <v>195.24605535066658</v>
      </c>
      <c r="AE404" s="119">
        <v>195.24605535066658</v>
      </c>
      <c r="AF404" s="119">
        <v>195.24605535066658</v>
      </c>
      <c r="AG404" s="119">
        <v>195.24605535066658</v>
      </c>
      <c r="AH404" s="119">
        <v>195.24605535066658</v>
      </c>
      <c r="AI404" s="119">
        <v>195.24605535066658</v>
      </c>
      <c r="AJ404" s="119">
        <v>195.24605535066658</v>
      </c>
      <c r="AK404" s="119">
        <v>195.24605535066658</v>
      </c>
      <c r="AL404" s="122">
        <v>577.90061075398637</v>
      </c>
      <c r="AM404" s="119">
        <v>195.24605535066658</v>
      </c>
      <c r="AN404" s="122">
        <v>192.60257716969264</v>
      </c>
      <c r="AO404" s="119">
        <v>3.12</v>
      </c>
      <c r="AP404" s="119">
        <v>195.24605535066658</v>
      </c>
      <c r="AQ404" s="119">
        <v>195.24605535066658</v>
      </c>
      <c r="AR404" s="122">
        <v>192.60257716969264</v>
      </c>
      <c r="AS404" s="22">
        <v>127</v>
      </c>
      <c r="AT404" s="119">
        <v>195.24605535066658</v>
      </c>
      <c r="AU404" s="119">
        <v>195.24605535066658</v>
      </c>
      <c r="AV404" s="119">
        <v>195.24605535066658</v>
      </c>
      <c r="AW404" s="122">
        <v>192.60257716969264</v>
      </c>
    </row>
    <row r="405" spans="1:49" x14ac:dyDescent="0.25">
      <c r="A405" s="3">
        <v>354</v>
      </c>
      <c r="B405" s="122">
        <v>571.66126951950685</v>
      </c>
      <c r="C405" s="122">
        <v>571.66126951950685</v>
      </c>
      <c r="D405" s="22">
        <v>127</v>
      </c>
      <c r="E405" s="119">
        <v>194.81942334882882</v>
      </c>
      <c r="F405" s="122">
        <v>192.17315038494684</v>
      </c>
      <c r="G405" s="119">
        <v>194.81942334882882</v>
      </c>
      <c r="H405" s="119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2">
        <v>192.17315038494684</v>
      </c>
      <c r="N405" s="119">
        <v>194.81942334882882</v>
      </c>
      <c r="O405" s="122">
        <v>192.17315038494684</v>
      </c>
      <c r="P405" s="122">
        <v>571.66126951950685</v>
      </c>
      <c r="Q405" s="119">
        <v>194.81942334882882</v>
      </c>
      <c r="R405" s="122">
        <v>192.17315038494684</v>
      </c>
      <c r="S405" s="122">
        <v>192.17315038494684</v>
      </c>
      <c r="T405" s="22">
        <v>127</v>
      </c>
      <c r="U405" s="22">
        <v>127</v>
      </c>
      <c r="V405" s="122">
        <v>192.17315038494684</v>
      </c>
      <c r="W405" s="119">
        <v>194.81942334882882</v>
      </c>
      <c r="X405" s="122">
        <v>192.17315038494684</v>
      </c>
      <c r="Y405" s="72">
        <v>43.2</v>
      </c>
      <c r="Z405" s="119">
        <v>194.81942334882882</v>
      </c>
      <c r="AA405" s="119">
        <v>194.81942334882882</v>
      </c>
      <c r="AB405" s="119">
        <v>194.81942334882882</v>
      </c>
      <c r="AC405" s="22">
        <v>127</v>
      </c>
      <c r="AD405" s="119">
        <v>194.81942334882882</v>
      </c>
      <c r="AE405" s="119">
        <v>194.81942334882882</v>
      </c>
      <c r="AF405" s="119">
        <v>194.81942334882882</v>
      </c>
      <c r="AG405" s="119">
        <v>194.81942334882882</v>
      </c>
      <c r="AH405" s="119">
        <v>194.81942334882882</v>
      </c>
      <c r="AI405" s="119">
        <v>194.81942334882882</v>
      </c>
      <c r="AJ405" s="119">
        <v>194.81942334882882</v>
      </c>
      <c r="AK405" s="119">
        <v>194.81942334882882</v>
      </c>
      <c r="AL405" s="122">
        <v>571.66126951950685</v>
      </c>
      <c r="AM405" s="119">
        <v>194.81942334882882</v>
      </c>
      <c r="AN405" s="122">
        <v>192.17315038494684</v>
      </c>
      <c r="AO405" s="119">
        <v>3.12</v>
      </c>
      <c r="AP405" s="119">
        <v>194.81942334882882</v>
      </c>
      <c r="AQ405" s="119">
        <v>194.81942334882882</v>
      </c>
      <c r="AR405" s="122">
        <v>192.17315038494684</v>
      </c>
      <c r="AS405" s="22">
        <v>127</v>
      </c>
      <c r="AT405" s="119">
        <v>194.81942334882882</v>
      </c>
      <c r="AU405" s="119">
        <v>194.81942334882882</v>
      </c>
      <c r="AV405" s="119">
        <v>194.81942334882882</v>
      </c>
      <c r="AW405" s="122">
        <v>192.17315038494684</v>
      </c>
    </row>
    <row r="406" spans="1:49" x14ac:dyDescent="0.25">
      <c r="A406" s="3">
        <v>355</v>
      </c>
      <c r="B406" s="122">
        <v>571.55939378362041</v>
      </c>
      <c r="C406" s="122">
        <v>571.55939378362041</v>
      </c>
      <c r="D406" s="22">
        <v>127</v>
      </c>
      <c r="E406" s="119">
        <v>194.82041077616014</v>
      </c>
      <c r="F406" s="122">
        <v>192.20070614441579</v>
      </c>
      <c r="G406" s="119">
        <v>194.82041077616014</v>
      </c>
      <c r="H406" s="119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2">
        <v>192.20070614441579</v>
      </c>
      <c r="N406" s="119">
        <v>194.82041077616014</v>
      </c>
      <c r="O406" s="122">
        <v>192.20070614441579</v>
      </c>
      <c r="P406" s="122">
        <v>571.55939378362041</v>
      </c>
      <c r="Q406" s="119">
        <v>194.82041077616014</v>
      </c>
      <c r="R406" s="122">
        <v>192.20070614441579</v>
      </c>
      <c r="S406" s="122">
        <v>192.20070614441579</v>
      </c>
      <c r="T406" s="22">
        <v>127</v>
      </c>
      <c r="U406" s="22">
        <v>127</v>
      </c>
      <c r="V406" s="122">
        <v>192.20070614441579</v>
      </c>
      <c r="W406" s="119">
        <v>194.82041077616014</v>
      </c>
      <c r="X406" s="122">
        <v>192.20070614441579</v>
      </c>
      <c r="Y406" s="72">
        <v>43.2</v>
      </c>
      <c r="Z406" s="119">
        <v>194.82041077616014</v>
      </c>
      <c r="AA406" s="119">
        <v>194.82041077616014</v>
      </c>
      <c r="AB406" s="119">
        <v>194.82041077616014</v>
      </c>
      <c r="AC406" s="22">
        <v>127</v>
      </c>
      <c r="AD406" s="119">
        <v>194.82041077616014</v>
      </c>
      <c r="AE406" s="119">
        <v>194.82041077616014</v>
      </c>
      <c r="AF406" s="119">
        <v>194.82041077616014</v>
      </c>
      <c r="AG406" s="119">
        <v>194.82041077616014</v>
      </c>
      <c r="AH406" s="119">
        <v>194.82041077616014</v>
      </c>
      <c r="AI406" s="119">
        <v>194.82041077616014</v>
      </c>
      <c r="AJ406" s="119">
        <v>194.82041077616014</v>
      </c>
      <c r="AK406" s="119">
        <v>194.82041077616014</v>
      </c>
      <c r="AL406" s="122">
        <v>571.55939378362041</v>
      </c>
      <c r="AM406" s="119">
        <v>194.82041077616014</v>
      </c>
      <c r="AN406" s="122">
        <v>192.20070614441579</v>
      </c>
      <c r="AO406" s="119">
        <v>3.12</v>
      </c>
      <c r="AP406" s="119">
        <v>194.82041077616014</v>
      </c>
      <c r="AQ406" s="119">
        <v>194.82041077616014</v>
      </c>
      <c r="AR406" s="122">
        <v>192.20070614441579</v>
      </c>
      <c r="AS406" s="22">
        <v>127</v>
      </c>
      <c r="AT406" s="119">
        <v>194.82041077616014</v>
      </c>
      <c r="AU406" s="119">
        <v>194.82041077616014</v>
      </c>
      <c r="AV406" s="119">
        <v>194.82041077616014</v>
      </c>
      <c r="AW406" s="122">
        <v>192.20070614441579</v>
      </c>
    </row>
    <row r="407" spans="1:49" x14ac:dyDescent="0.25">
      <c r="A407" s="3">
        <v>356</v>
      </c>
      <c r="B407" s="122">
        <v>571.49171241750469</v>
      </c>
      <c r="C407" s="122">
        <v>571.49171241750469</v>
      </c>
      <c r="D407" s="22">
        <v>127</v>
      </c>
      <c r="E407" s="119">
        <v>194.82120837478499</v>
      </c>
      <c r="F407" s="122">
        <v>192.22314757576416</v>
      </c>
      <c r="G407" s="119">
        <v>194.82120837478499</v>
      </c>
      <c r="H407" s="119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2">
        <v>192.22314757576416</v>
      </c>
      <c r="N407" s="119">
        <v>194.82120837478499</v>
      </c>
      <c r="O407" s="122">
        <v>192.22314757576416</v>
      </c>
      <c r="P407" s="122">
        <v>571.49171241750469</v>
      </c>
      <c r="Q407" s="119">
        <v>194.82120837478499</v>
      </c>
      <c r="R407" s="122">
        <v>192.22314757576416</v>
      </c>
      <c r="S407" s="122">
        <v>192.22314757576416</v>
      </c>
      <c r="T407" s="22">
        <v>127</v>
      </c>
      <c r="U407" s="22">
        <v>127</v>
      </c>
      <c r="V407" s="122">
        <v>192.22314757576416</v>
      </c>
      <c r="W407" s="119">
        <v>194.82120837478499</v>
      </c>
      <c r="X407" s="122">
        <v>192.22314757576416</v>
      </c>
      <c r="Y407" s="72">
        <v>43.2</v>
      </c>
      <c r="Z407" s="119">
        <v>194.82120837478499</v>
      </c>
      <c r="AA407" s="119">
        <v>194.82120837478499</v>
      </c>
      <c r="AB407" s="119">
        <v>194.82120837478499</v>
      </c>
      <c r="AC407" s="22">
        <v>127</v>
      </c>
      <c r="AD407" s="119">
        <v>194.82120837478499</v>
      </c>
      <c r="AE407" s="119">
        <v>194.82120837478499</v>
      </c>
      <c r="AF407" s="119">
        <v>194.82120837478499</v>
      </c>
      <c r="AG407" s="119">
        <v>194.82120837478499</v>
      </c>
      <c r="AH407" s="119">
        <v>194.82120837478499</v>
      </c>
      <c r="AI407" s="119">
        <v>194.82120837478499</v>
      </c>
      <c r="AJ407" s="119">
        <v>194.82120837478499</v>
      </c>
      <c r="AK407" s="119">
        <v>194.82120837478499</v>
      </c>
      <c r="AL407" s="122">
        <v>571.49171241750469</v>
      </c>
      <c r="AM407" s="119">
        <v>194.82120837478499</v>
      </c>
      <c r="AN407" s="122">
        <v>192.22314757576416</v>
      </c>
      <c r="AO407" s="119">
        <v>3.12</v>
      </c>
      <c r="AP407" s="119">
        <v>194.82120837478499</v>
      </c>
      <c r="AQ407" s="119">
        <v>194.82120837478499</v>
      </c>
      <c r="AR407" s="122">
        <v>192.22314757576416</v>
      </c>
      <c r="AS407" s="22">
        <v>127</v>
      </c>
      <c r="AT407" s="119">
        <v>194.82120837478499</v>
      </c>
      <c r="AU407" s="119">
        <v>194.82120837478499</v>
      </c>
      <c r="AV407" s="119">
        <v>194.82120837478499</v>
      </c>
      <c r="AW407" s="122">
        <v>192.22314757576416</v>
      </c>
    </row>
    <row r="408" spans="1:49" x14ac:dyDescent="0.25">
      <c r="A408" s="3">
        <v>357</v>
      </c>
      <c r="B408" s="122">
        <v>571.43567682204616</v>
      </c>
      <c r="C408" s="122">
        <v>571.43567682204616</v>
      </c>
      <c r="D408" s="22">
        <v>127</v>
      </c>
      <c r="E408" s="119">
        <v>194.82203106935293</v>
      </c>
      <c r="F408" s="122">
        <v>192.24718734200781</v>
      </c>
      <c r="G408" s="119">
        <v>194.82203106935293</v>
      </c>
      <c r="H408" s="119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2">
        <v>192.24718734200781</v>
      </c>
      <c r="N408" s="119">
        <v>194.82203106935293</v>
      </c>
      <c r="O408" s="122">
        <v>192.24718734200781</v>
      </c>
      <c r="P408" s="122">
        <v>571.43567682204616</v>
      </c>
      <c r="Q408" s="119">
        <v>194.82203106935293</v>
      </c>
      <c r="R408" s="122">
        <v>192.24718734200781</v>
      </c>
      <c r="S408" s="122">
        <v>192.24718734200781</v>
      </c>
      <c r="T408" s="22">
        <v>127</v>
      </c>
      <c r="U408" s="22">
        <v>127</v>
      </c>
      <c r="V408" s="122">
        <v>192.24718734200781</v>
      </c>
      <c r="W408" s="119">
        <v>194.82203106935293</v>
      </c>
      <c r="X408" s="122">
        <v>192.24718734200781</v>
      </c>
      <c r="Y408" s="72">
        <v>43.2</v>
      </c>
      <c r="Z408" s="119">
        <v>194.82203106935293</v>
      </c>
      <c r="AA408" s="119">
        <v>194.82203106935293</v>
      </c>
      <c r="AB408" s="119">
        <v>194.82203106935293</v>
      </c>
      <c r="AC408" s="22">
        <v>127</v>
      </c>
      <c r="AD408" s="119">
        <v>194.82203106935293</v>
      </c>
      <c r="AE408" s="119">
        <v>194.82203106935293</v>
      </c>
      <c r="AF408" s="119">
        <v>194.82203106935293</v>
      </c>
      <c r="AG408" s="119">
        <v>194.82203106935293</v>
      </c>
      <c r="AH408" s="119">
        <v>194.82203106935293</v>
      </c>
      <c r="AI408" s="119">
        <v>194.82203106935293</v>
      </c>
      <c r="AJ408" s="119">
        <v>194.82203106935293</v>
      </c>
      <c r="AK408" s="119">
        <v>194.82203106935293</v>
      </c>
      <c r="AL408" s="122">
        <v>571.43567682204616</v>
      </c>
      <c r="AM408" s="119">
        <v>194.82203106935293</v>
      </c>
      <c r="AN408" s="122">
        <v>192.24718734200781</v>
      </c>
      <c r="AO408" s="119">
        <v>3.12</v>
      </c>
      <c r="AP408" s="119">
        <v>194.82203106935293</v>
      </c>
      <c r="AQ408" s="119">
        <v>194.82203106935293</v>
      </c>
      <c r="AR408" s="122">
        <v>192.24718734200781</v>
      </c>
      <c r="AS408" s="22">
        <v>127</v>
      </c>
      <c r="AT408" s="119">
        <v>194.82203106935293</v>
      </c>
      <c r="AU408" s="119">
        <v>194.82203106935293</v>
      </c>
      <c r="AV408" s="119">
        <v>194.82203106935293</v>
      </c>
      <c r="AW408" s="122">
        <v>192.24718734200781</v>
      </c>
    </row>
    <row r="409" spans="1:49" x14ac:dyDescent="0.25">
      <c r="A409" s="3">
        <v>358</v>
      </c>
      <c r="B409" s="122">
        <v>571.4288975664773</v>
      </c>
      <c r="C409" s="122">
        <v>571.4288975664773</v>
      </c>
      <c r="D409" s="22">
        <v>127</v>
      </c>
      <c r="E409" s="119">
        <v>194.82279651202327</v>
      </c>
      <c r="F409" s="122">
        <v>192.27050641173108</v>
      </c>
      <c r="G409" s="119">
        <v>194.82279651202327</v>
      </c>
      <c r="H409" s="119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2">
        <v>192.27050641173108</v>
      </c>
      <c r="N409" s="119">
        <v>194.82279651202327</v>
      </c>
      <c r="O409" s="122">
        <v>192.27050641173108</v>
      </c>
      <c r="P409" s="122">
        <v>571.4288975664773</v>
      </c>
      <c r="Q409" s="119">
        <v>194.82279651202327</v>
      </c>
      <c r="R409" s="122">
        <v>192.27050641173108</v>
      </c>
      <c r="S409" s="122">
        <v>192.27050641173108</v>
      </c>
      <c r="T409" s="22">
        <v>127</v>
      </c>
      <c r="U409" s="22">
        <v>127</v>
      </c>
      <c r="V409" s="122">
        <v>192.27050641173108</v>
      </c>
      <c r="W409" s="119">
        <v>194.82279651202327</v>
      </c>
      <c r="X409" s="122">
        <v>192.27050641173108</v>
      </c>
      <c r="Y409" s="72">
        <v>43.2</v>
      </c>
      <c r="Z409" s="119">
        <v>194.82279651202327</v>
      </c>
      <c r="AA409" s="119">
        <v>194.82279651202327</v>
      </c>
      <c r="AB409" s="119">
        <v>194.82279651202327</v>
      </c>
      <c r="AC409" s="22">
        <v>127</v>
      </c>
      <c r="AD409" s="119">
        <v>194.82279651202327</v>
      </c>
      <c r="AE409" s="119">
        <v>194.82279651202327</v>
      </c>
      <c r="AF409" s="119">
        <v>194.82279651202327</v>
      </c>
      <c r="AG409" s="119">
        <v>194.82279651202327</v>
      </c>
      <c r="AH409" s="119">
        <v>194.82279651202327</v>
      </c>
      <c r="AI409" s="119">
        <v>194.82279651202327</v>
      </c>
      <c r="AJ409" s="119">
        <v>194.82279651202327</v>
      </c>
      <c r="AK409" s="119">
        <v>194.82279651202327</v>
      </c>
      <c r="AL409" s="122">
        <v>571.4288975664773</v>
      </c>
      <c r="AM409" s="119">
        <v>194.82279651202327</v>
      </c>
      <c r="AN409" s="122">
        <v>192.27050641173108</v>
      </c>
      <c r="AO409" s="119">
        <v>3.12</v>
      </c>
      <c r="AP409" s="119">
        <v>194.82279651202327</v>
      </c>
      <c r="AQ409" s="119">
        <v>194.82279651202327</v>
      </c>
      <c r="AR409" s="122">
        <v>192.27050641173108</v>
      </c>
      <c r="AS409" s="22">
        <v>127</v>
      </c>
      <c r="AT409" s="119">
        <v>194.82279651202327</v>
      </c>
      <c r="AU409" s="119">
        <v>194.82279651202327</v>
      </c>
      <c r="AV409" s="119">
        <v>194.82279651202327</v>
      </c>
      <c r="AW409" s="122">
        <v>192.27050641173108</v>
      </c>
    </row>
    <row r="410" spans="1:49" x14ac:dyDescent="0.25">
      <c r="A410" s="3">
        <v>359</v>
      </c>
      <c r="B410" s="122">
        <v>571.4288975664773</v>
      </c>
      <c r="C410" s="122">
        <v>571.4288975664773</v>
      </c>
      <c r="D410" s="22">
        <v>127</v>
      </c>
      <c r="E410" s="119">
        <v>194.82362997639379</v>
      </c>
      <c r="F410" s="122">
        <v>192.29694216924653</v>
      </c>
      <c r="G410" s="119">
        <v>194.82362997639379</v>
      </c>
      <c r="H410" s="119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2">
        <v>192.29694216924653</v>
      </c>
      <c r="N410" s="119">
        <v>194.82362997639379</v>
      </c>
      <c r="O410" s="122">
        <v>192.29694216924653</v>
      </c>
      <c r="P410" s="122">
        <v>571.4288975664773</v>
      </c>
      <c r="Q410" s="119">
        <v>194.82362997639379</v>
      </c>
      <c r="R410" s="122">
        <v>192.29694216924653</v>
      </c>
      <c r="S410" s="122">
        <v>192.29694216924653</v>
      </c>
      <c r="T410" s="22">
        <v>127</v>
      </c>
      <c r="U410" s="22">
        <v>127</v>
      </c>
      <c r="V410" s="122">
        <v>192.29694216924653</v>
      </c>
      <c r="W410" s="119">
        <v>194.82362997639379</v>
      </c>
      <c r="X410" s="122">
        <v>192.29694216924653</v>
      </c>
      <c r="Y410" s="72">
        <v>43.2</v>
      </c>
      <c r="Z410" s="119">
        <v>194.82362997639379</v>
      </c>
      <c r="AA410" s="119">
        <v>194.82362997639379</v>
      </c>
      <c r="AB410" s="119">
        <v>194.82362997639379</v>
      </c>
      <c r="AC410" s="22">
        <v>127</v>
      </c>
      <c r="AD410" s="119">
        <v>194.82362997639379</v>
      </c>
      <c r="AE410" s="119">
        <v>194.82362997639379</v>
      </c>
      <c r="AF410" s="119">
        <v>194.82362997639379</v>
      </c>
      <c r="AG410" s="119">
        <v>194.82362997639379</v>
      </c>
      <c r="AH410" s="119">
        <v>194.82362997639379</v>
      </c>
      <c r="AI410" s="119">
        <v>194.82362997639379</v>
      </c>
      <c r="AJ410" s="119">
        <v>194.82362997639379</v>
      </c>
      <c r="AK410" s="119">
        <v>194.82362997639379</v>
      </c>
      <c r="AL410" s="122">
        <v>571.4288975664773</v>
      </c>
      <c r="AM410" s="119">
        <v>194.82362997639379</v>
      </c>
      <c r="AN410" s="122">
        <v>192.29694216924653</v>
      </c>
      <c r="AO410" s="119">
        <v>3.12</v>
      </c>
      <c r="AP410" s="119">
        <v>194.82362997639379</v>
      </c>
      <c r="AQ410" s="119">
        <v>194.82362997639379</v>
      </c>
      <c r="AR410" s="122">
        <v>192.29694216924653</v>
      </c>
      <c r="AS410" s="22">
        <v>127</v>
      </c>
      <c r="AT410" s="119">
        <v>194.82362997639379</v>
      </c>
      <c r="AU410" s="119">
        <v>194.82362997639379</v>
      </c>
      <c r="AV410" s="119">
        <v>194.82362997639379</v>
      </c>
      <c r="AW410" s="122">
        <v>192.29694216924653</v>
      </c>
    </row>
    <row r="411" spans="1:49" x14ac:dyDescent="0.25">
      <c r="A411" s="3">
        <v>360</v>
      </c>
      <c r="B411" s="122">
        <v>571.4288975664773</v>
      </c>
      <c r="C411" s="122">
        <v>571.4288975664773</v>
      </c>
      <c r="D411" s="22">
        <v>127</v>
      </c>
      <c r="E411" s="119">
        <v>194.82444829643268</v>
      </c>
      <c r="F411" s="122">
        <v>192.32360428110775</v>
      </c>
      <c r="G411" s="119">
        <v>194.82444829643268</v>
      </c>
      <c r="H411" s="119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2">
        <v>192.32360428110775</v>
      </c>
      <c r="N411" s="119">
        <v>194.82444829643268</v>
      </c>
      <c r="O411" s="122">
        <v>192.32360428110775</v>
      </c>
      <c r="P411" s="122">
        <v>571.4288975664773</v>
      </c>
      <c r="Q411" s="119">
        <v>194.82444829643268</v>
      </c>
      <c r="R411" s="122">
        <v>192.32360428110775</v>
      </c>
      <c r="S411" s="122">
        <v>192.32360428110775</v>
      </c>
      <c r="T411" s="22">
        <v>127</v>
      </c>
      <c r="U411" s="22">
        <v>127</v>
      </c>
      <c r="V411" s="122">
        <v>192.32360428110775</v>
      </c>
      <c r="W411" s="119">
        <v>194.82444829643268</v>
      </c>
      <c r="X411" s="122">
        <v>192.32360428110775</v>
      </c>
      <c r="Y411" s="72">
        <v>43.2</v>
      </c>
      <c r="Z411" s="119">
        <v>194.82444829643268</v>
      </c>
      <c r="AA411" s="119">
        <v>194.82444829643268</v>
      </c>
      <c r="AB411" s="119">
        <v>194.82444829643268</v>
      </c>
      <c r="AC411" s="22">
        <v>127</v>
      </c>
      <c r="AD411" s="119">
        <v>194.82444829643268</v>
      </c>
      <c r="AE411" s="119">
        <v>194.82444829643268</v>
      </c>
      <c r="AF411" s="119">
        <v>194.82444829643268</v>
      </c>
      <c r="AG411" s="119">
        <v>194.82444829643268</v>
      </c>
      <c r="AH411" s="119">
        <v>194.82444829643268</v>
      </c>
      <c r="AI411" s="119">
        <v>194.82444829643268</v>
      </c>
      <c r="AJ411" s="119">
        <v>194.82444829643268</v>
      </c>
      <c r="AK411" s="119">
        <v>194.82444829643268</v>
      </c>
      <c r="AL411" s="122">
        <v>571.4288975664773</v>
      </c>
      <c r="AM411" s="119">
        <v>194.82444829643268</v>
      </c>
      <c r="AN411" s="122">
        <v>192.32360428110775</v>
      </c>
      <c r="AO411" s="119">
        <v>3.12</v>
      </c>
      <c r="AP411" s="119">
        <v>194.82444829643268</v>
      </c>
      <c r="AQ411" s="119">
        <v>194.82444829643268</v>
      </c>
      <c r="AR411" s="122">
        <v>192.32360428110775</v>
      </c>
      <c r="AS411" s="22">
        <v>127</v>
      </c>
      <c r="AT411" s="119">
        <v>194.82444829643268</v>
      </c>
      <c r="AU411" s="119">
        <v>194.82444829643268</v>
      </c>
      <c r="AV411" s="119">
        <v>194.82444829643268</v>
      </c>
      <c r="AW411" s="122">
        <v>192.32360428110775</v>
      </c>
    </row>
    <row r="412" spans="1:49" x14ac:dyDescent="0.25">
      <c r="A412" s="3">
        <v>361</v>
      </c>
      <c r="B412" s="122">
        <v>571.4288975664773</v>
      </c>
      <c r="C412" s="122">
        <v>571.4288975664773</v>
      </c>
      <c r="D412" s="22">
        <v>127</v>
      </c>
      <c r="E412" s="119">
        <v>194.82528489367553</v>
      </c>
      <c r="F412" s="122">
        <v>192.35174668067464</v>
      </c>
      <c r="G412" s="119">
        <v>194.82528489367553</v>
      </c>
      <c r="H412" s="119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2">
        <v>192.35174668067464</v>
      </c>
      <c r="N412" s="119">
        <v>194.82528489367553</v>
      </c>
      <c r="O412" s="122">
        <v>192.35174668067464</v>
      </c>
      <c r="P412" s="122">
        <v>571.4288975664773</v>
      </c>
      <c r="Q412" s="119">
        <v>194.82528489367553</v>
      </c>
      <c r="R412" s="122">
        <v>192.35174668067464</v>
      </c>
      <c r="S412" s="122">
        <v>192.35174668067464</v>
      </c>
      <c r="T412" s="22">
        <v>127</v>
      </c>
      <c r="U412" s="22">
        <v>127</v>
      </c>
      <c r="V412" s="122">
        <v>192.35174668067464</v>
      </c>
      <c r="W412" s="119">
        <v>194.82528489367553</v>
      </c>
      <c r="X412" s="122">
        <v>192.35174668067464</v>
      </c>
      <c r="Y412" s="72">
        <v>43.2</v>
      </c>
      <c r="Z412" s="119">
        <v>194.82528489367553</v>
      </c>
      <c r="AA412" s="119">
        <v>194.82528489367553</v>
      </c>
      <c r="AB412" s="119">
        <v>194.82528489367553</v>
      </c>
      <c r="AC412" s="22">
        <v>127</v>
      </c>
      <c r="AD412" s="119">
        <v>194.82528489367553</v>
      </c>
      <c r="AE412" s="119">
        <v>194.82528489367553</v>
      </c>
      <c r="AF412" s="119">
        <v>194.82528489367553</v>
      </c>
      <c r="AG412" s="119">
        <v>194.82528489367553</v>
      </c>
      <c r="AH412" s="119">
        <v>194.82528489367553</v>
      </c>
      <c r="AI412" s="119">
        <v>194.82528489367553</v>
      </c>
      <c r="AJ412" s="119">
        <v>194.82528489367553</v>
      </c>
      <c r="AK412" s="119">
        <v>194.82528489367553</v>
      </c>
      <c r="AL412" s="122">
        <v>571.4288975664773</v>
      </c>
      <c r="AM412" s="119">
        <v>194.82528489367553</v>
      </c>
      <c r="AN412" s="122">
        <v>192.35174668067464</v>
      </c>
      <c r="AO412" s="119">
        <v>3.12</v>
      </c>
      <c r="AP412" s="119">
        <v>194.82528489367553</v>
      </c>
      <c r="AQ412" s="119">
        <v>194.82528489367553</v>
      </c>
      <c r="AR412" s="122">
        <v>192.35174668067464</v>
      </c>
      <c r="AS412" s="22">
        <v>127</v>
      </c>
      <c r="AT412" s="119">
        <v>194.82528489367553</v>
      </c>
      <c r="AU412" s="119">
        <v>194.82528489367553</v>
      </c>
      <c r="AV412" s="119">
        <v>194.82528489367553</v>
      </c>
      <c r="AW412" s="122">
        <v>192.35174668067464</v>
      </c>
    </row>
    <row r="413" spans="1:49" x14ac:dyDescent="0.25">
      <c r="A413" s="3">
        <v>362</v>
      </c>
      <c r="B413" s="122">
        <v>571.4288975664773</v>
      </c>
      <c r="C413" s="122">
        <v>571.4288975664773</v>
      </c>
      <c r="D413" s="22">
        <v>127</v>
      </c>
      <c r="E413" s="119">
        <v>194.82599567391253</v>
      </c>
      <c r="F413" s="122">
        <v>192.3760232284373</v>
      </c>
      <c r="G413" s="119">
        <v>194.82599567391253</v>
      </c>
      <c r="H413" s="119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2">
        <v>192.3760232284373</v>
      </c>
      <c r="N413" s="119">
        <v>194.82599567391253</v>
      </c>
      <c r="O413" s="122">
        <v>192.3760232284373</v>
      </c>
      <c r="P413" s="122">
        <v>571.4288975664773</v>
      </c>
      <c r="Q413" s="119">
        <v>194.82599567391253</v>
      </c>
      <c r="R413" s="122">
        <v>192.3760232284373</v>
      </c>
      <c r="S413" s="122">
        <v>192.3760232284373</v>
      </c>
      <c r="T413" s="22">
        <v>127</v>
      </c>
      <c r="U413" s="22">
        <v>127</v>
      </c>
      <c r="V413" s="122">
        <v>192.3760232284373</v>
      </c>
      <c r="W413" s="119">
        <v>194.82599567391253</v>
      </c>
      <c r="X413" s="122">
        <v>192.3760232284373</v>
      </c>
      <c r="Y413" s="72">
        <v>43.2</v>
      </c>
      <c r="Z413" s="119">
        <v>194.82599567391253</v>
      </c>
      <c r="AA413" s="119">
        <v>194.82599567391253</v>
      </c>
      <c r="AB413" s="119">
        <v>194.82599567391253</v>
      </c>
      <c r="AC413" s="22">
        <v>127</v>
      </c>
      <c r="AD413" s="119">
        <v>194.82599567391253</v>
      </c>
      <c r="AE413" s="119">
        <v>194.82599567391253</v>
      </c>
      <c r="AF413" s="119">
        <v>194.82599567391253</v>
      </c>
      <c r="AG413" s="119">
        <v>194.82599567391253</v>
      </c>
      <c r="AH413" s="119">
        <v>194.82599567391253</v>
      </c>
      <c r="AI413" s="119">
        <v>194.82599567391253</v>
      </c>
      <c r="AJ413" s="119">
        <v>194.82599567391253</v>
      </c>
      <c r="AK413" s="119">
        <v>194.82599567391253</v>
      </c>
      <c r="AL413" s="122">
        <v>571.4288975664773</v>
      </c>
      <c r="AM413" s="119">
        <v>194.82599567391253</v>
      </c>
      <c r="AN413" s="122">
        <v>192.3760232284373</v>
      </c>
      <c r="AO413" s="119">
        <v>3.12</v>
      </c>
      <c r="AP413" s="119">
        <v>194.82599567391253</v>
      </c>
      <c r="AQ413" s="119">
        <v>194.82599567391253</v>
      </c>
      <c r="AR413" s="122">
        <v>192.3760232284373</v>
      </c>
      <c r="AS413" s="22">
        <v>127</v>
      </c>
      <c r="AT413" s="119">
        <v>194.82599567391253</v>
      </c>
      <c r="AU413" s="119">
        <v>194.82599567391253</v>
      </c>
      <c r="AV413" s="119">
        <v>194.82599567391253</v>
      </c>
      <c r="AW413" s="122">
        <v>192.3760232284373</v>
      </c>
    </row>
    <row r="414" spans="1:49" x14ac:dyDescent="0.25">
      <c r="A414" s="3">
        <v>363</v>
      </c>
      <c r="B414" s="122">
        <v>571.4288975664773</v>
      </c>
      <c r="C414" s="122">
        <v>571.4288975664773</v>
      </c>
      <c r="D414" s="22">
        <v>127</v>
      </c>
      <c r="E414" s="119">
        <v>194.82665978744302</v>
      </c>
      <c r="F414" s="122">
        <v>192.39923111593049</v>
      </c>
      <c r="G414" s="119">
        <v>194.82665978744302</v>
      </c>
      <c r="H414" s="119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2">
        <v>192.39923111593049</v>
      </c>
      <c r="N414" s="119">
        <v>194.82665978744302</v>
      </c>
      <c r="O414" s="122">
        <v>192.39923111593049</v>
      </c>
      <c r="P414" s="122">
        <v>571.4288975664773</v>
      </c>
      <c r="Q414" s="119">
        <v>194.82665978744302</v>
      </c>
      <c r="R414" s="122">
        <v>192.39923111593049</v>
      </c>
      <c r="S414" s="122">
        <v>192.39923111593049</v>
      </c>
      <c r="T414" s="22">
        <v>127</v>
      </c>
      <c r="U414" s="22">
        <v>127</v>
      </c>
      <c r="V414" s="122">
        <v>192.39923111593049</v>
      </c>
      <c r="W414" s="119">
        <v>194.82665978744302</v>
      </c>
      <c r="X414" s="122">
        <v>192.39923111593049</v>
      </c>
      <c r="Y414" s="72">
        <v>43.2</v>
      </c>
      <c r="Z414" s="119">
        <v>194.82665978744302</v>
      </c>
      <c r="AA414" s="119">
        <v>194.82665978744302</v>
      </c>
      <c r="AB414" s="119">
        <v>194.82665978744302</v>
      </c>
      <c r="AC414" s="22">
        <v>127</v>
      </c>
      <c r="AD414" s="119">
        <v>194.82665978744302</v>
      </c>
      <c r="AE414" s="119">
        <v>194.82665978744302</v>
      </c>
      <c r="AF414" s="119">
        <v>194.82665978744302</v>
      </c>
      <c r="AG414" s="119">
        <v>194.82665978744302</v>
      </c>
      <c r="AH414" s="119">
        <v>194.82665978744302</v>
      </c>
      <c r="AI414" s="119">
        <v>194.82665978744302</v>
      </c>
      <c r="AJ414" s="119">
        <v>194.82665978744302</v>
      </c>
      <c r="AK414" s="119">
        <v>194.82665978744302</v>
      </c>
      <c r="AL414" s="122">
        <v>571.4288975664773</v>
      </c>
      <c r="AM414" s="119">
        <v>194.82665978744302</v>
      </c>
      <c r="AN414" s="122">
        <v>192.39923111593049</v>
      </c>
      <c r="AO414" s="119">
        <v>3.12</v>
      </c>
      <c r="AP414" s="119">
        <v>194.82665978744302</v>
      </c>
      <c r="AQ414" s="119">
        <v>194.82665978744302</v>
      </c>
      <c r="AR414" s="122">
        <v>192.39923111593049</v>
      </c>
      <c r="AS414" s="22">
        <v>127</v>
      </c>
      <c r="AT414" s="119">
        <v>194.82665978744302</v>
      </c>
      <c r="AU414" s="119">
        <v>194.82665978744302</v>
      </c>
      <c r="AV414" s="119">
        <v>194.82665978744302</v>
      </c>
      <c r="AW414" s="122">
        <v>192.39923111593049</v>
      </c>
    </row>
    <row r="415" spans="1:49" x14ac:dyDescent="0.25">
      <c r="A415" s="3">
        <v>364</v>
      </c>
      <c r="B415" s="122">
        <v>571.4288975664773</v>
      </c>
      <c r="C415" s="122">
        <v>571.4288975664773</v>
      </c>
      <c r="D415" s="22">
        <v>127</v>
      </c>
      <c r="E415" s="119">
        <v>194.82731035936359</v>
      </c>
      <c r="F415" s="122">
        <v>192.42261019616114</v>
      </c>
      <c r="G415" s="119">
        <v>194.82731035936359</v>
      </c>
      <c r="H415" s="119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2">
        <v>192.42261019616114</v>
      </c>
      <c r="N415" s="119">
        <v>194.82731035936359</v>
      </c>
      <c r="O415" s="122">
        <v>192.42261019616114</v>
      </c>
      <c r="P415" s="122">
        <v>571.4288975664773</v>
      </c>
      <c r="Q415" s="119">
        <v>194.82731035936359</v>
      </c>
      <c r="R415" s="122">
        <v>192.42261019616114</v>
      </c>
      <c r="S415" s="122">
        <v>192.42261019616114</v>
      </c>
      <c r="T415" s="22">
        <v>127</v>
      </c>
      <c r="U415" s="22">
        <v>127</v>
      </c>
      <c r="V415" s="122">
        <v>192.42261019616114</v>
      </c>
      <c r="W415" s="119">
        <v>194.82731035936359</v>
      </c>
      <c r="X415" s="122">
        <v>192.42261019616114</v>
      </c>
      <c r="Y415" s="72">
        <v>43.2</v>
      </c>
      <c r="Z415" s="119">
        <v>194.82731035936359</v>
      </c>
      <c r="AA415" s="119">
        <v>194.82731035936359</v>
      </c>
      <c r="AB415" s="119">
        <v>194.82731035936359</v>
      </c>
      <c r="AC415" s="22">
        <v>127</v>
      </c>
      <c r="AD415" s="119">
        <v>194.82731035936359</v>
      </c>
      <c r="AE415" s="119">
        <v>194.82731035936359</v>
      </c>
      <c r="AF415" s="119">
        <v>194.82731035936359</v>
      </c>
      <c r="AG415" s="119">
        <v>194.82731035936359</v>
      </c>
      <c r="AH415" s="119">
        <v>194.82731035936359</v>
      </c>
      <c r="AI415" s="119">
        <v>194.82731035936359</v>
      </c>
      <c r="AJ415" s="119">
        <v>194.82731035936359</v>
      </c>
      <c r="AK415" s="119">
        <v>194.82731035936359</v>
      </c>
      <c r="AL415" s="122">
        <v>571.4288975664773</v>
      </c>
      <c r="AM415" s="119">
        <v>194.82731035936359</v>
      </c>
      <c r="AN415" s="122">
        <v>192.42261019616114</v>
      </c>
      <c r="AO415" s="119">
        <v>3.12</v>
      </c>
      <c r="AP415" s="119">
        <v>194.82731035936359</v>
      </c>
      <c r="AQ415" s="119">
        <v>194.82731035936359</v>
      </c>
      <c r="AR415" s="122">
        <v>192.42261019616114</v>
      </c>
      <c r="AS415" s="22">
        <v>127</v>
      </c>
      <c r="AT415" s="119">
        <v>194.82731035936359</v>
      </c>
      <c r="AU415" s="119">
        <v>194.82731035936359</v>
      </c>
      <c r="AV415" s="119">
        <v>194.82731035936359</v>
      </c>
      <c r="AW415" s="122">
        <v>192.42261019616114</v>
      </c>
    </row>
    <row r="416" spans="1:49" x14ac:dyDescent="0.25">
      <c r="A416" s="3">
        <v>365</v>
      </c>
      <c r="B416" s="122">
        <v>571.4288975664773</v>
      </c>
      <c r="C416" s="122">
        <v>571.4288975664773</v>
      </c>
      <c r="D416" s="22">
        <v>127</v>
      </c>
      <c r="E416" s="119">
        <v>194.82799832580559</v>
      </c>
      <c r="F416" s="122">
        <v>192.44824400586066</v>
      </c>
      <c r="G416" s="119">
        <v>194.82799832580559</v>
      </c>
      <c r="H416" s="119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2">
        <v>192.44824400586066</v>
      </c>
      <c r="N416" s="119">
        <v>194.82799832580559</v>
      </c>
      <c r="O416" s="122">
        <v>192.44824400586066</v>
      </c>
      <c r="P416" s="122">
        <v>571.4288975664773</v>
      </c>
      <c r="Q416" s="119">
        <v>194.82799832580559</v>
      </c>
      <c r="R416" s="122">
        <v>192.44824400586066</v>
      </c>
      <c r="S416" s="122">
        <v>192.44824400586066</v>
      </c>
      <c r="T416" s="22">
        <v>127</v>
      </c>
      <c r="U416" s="22">
        <v>127</v>
      </c>
      <c r="V416" s="122">
        <v>192.44824400586066</v>
      </c>
      <c r="W416" s="119">
        <v>194.82799832580559</v>
      </c>
      <c r="X416" s="122">
        <v>192.44824400586066</v>
      </c>
      <c r="Y416" s="72">
        <v>43.2</v>
      </c>
      <c r="Z416" s="119">
        <v>194.82799832580559</v>
      </c>
      <c r="AA416" s="119">
        <v>194.82799832580559</v>
      </c>
      <c r="AB416" s="119">
        <v>194.82799832580559</v>
      </c>
      <c r="AC416" s="22">
        <v>127</v>
      </c>
      <c r="AD416" s="119">
        <v>194.82799832580559</v>
      </c>
      <c r="AE416" s="119">
        <v>194.82799832580559</v>
      </c>
      <c r="AF416" s="119">
        <v>194.82799832580559</v>
      </c>
      <c r="AG416" s="119">
        <v>194.82799832580559</v>
      </c>
      <c r="AH416" s="119">
        <v>194.82799832580559</v>
      </c>
      <c r="AI416" s="119">
        <v>194.82799832580559</v>
      </c>
      <c r="AJ416" s="119">
        <v>194.82799832580559</v>
      </c>
      <c r="AK416" s="119">
        <v>194.82799832580559</v>
      </c>
      <c r="AL416" s="122">
        <v>571.4288975664773</v>
      </c>
      <c r="AM416" s="119">
        <v>194.82799832580559</v>
      </c>
      <c r="AN416" s="122">
        <v>192.44824400586066</v>
      </c>
      <c r="AO416" s="119">
        <v>3.12</v>
      </c>
      <c r="AP416" s="119">
        <v>194.82799832580559</v>
      </c>
      <c r="AQ416" s="119">
        <v>194.82799832580559</v>
      </c>
      <c r="AR416" s="122">
        <v>192.44824400586066</v>
      </c>
      <c r="AS416" s="22">
        <v>127</v>
      </c>
      <c r="AT416" s="119">
        <v>194.82799832580559</v>
      </c>
      <c r="AU416" s="119">
        <v>194.82799832580559</v>
      </c>
      <c r="AV416" s="119">
        <v>194.82799832580559</v>
      </c>
      <c r="AW416" s="122">
        <v>192.44824400586066</v>
      </c>
    </row>
    <row r="417" spans="1:49" x14ac:dyDescent="0.25">
      <c r="A417" s="3">
        <v>366</v>
      </c>
      <c r="B417" s="122">
        <v>571.4288975664773</v>
      </c>
      <c r="C417" s="122">
        <v>571.4288975664773</v>
      </c>
      <c r="D417" s="22">
        <v>127</v>
      </c>
      <c r="E417" s="119">
        <v>194.82799832580559</v>
      </c>
      <c r="F417" s="122">
        <v>192.44824400586066</v>
      </c>
      <c r="G417" s="119">
        <v>194.82799832580559</v>
      </c>
      <c r="H417" s="119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2">
        <v>192.44824400586066</v>
      </c>
      <c r="N417" s="119">
        <v>194.82799832580559</v>
      </c>
      <c r="O417" s="122">
        <v>192.44824400586066</v>
      </c>
      <c r="P417" s="122">
        <v>571.4288975664773</v>
      </c>
      <c r="Q417" s="119">
        <v>194.82799832580559</v>
      </c>
      <c r="R417" s="122">
        <v>192.44824400586066</v>
      </c>
      <c r="S417" s="122">
        <v>192.44824400586066</v>
      </c>
      <c r="T417" s="22">
        <v>127</v>
      </c>
      <c r="U417" s="22">
        <v>127</v>
      </c>
      <c r="V417" s="122">
        <v>192.44824400586066</v>
      </c>
      <c r="W417" s="119">
        <v>194.82799832580559</v>
      </c>
      <c r="X417" s="122">
        <v>192.44824400586066</v>
      </c>
      <c r="Y417" s="72">
        <v>43.2</v>
      </c>
      <c r="Z417" s="119">
        <v>194.82799832580559</v>
      </c>
      <c r="AA417" s="119">
        <v>194.82799832580559</v>
      </c>
      <c r="AB417" s="119">
        <v>194.82799832580559</v>
      </c>
      <c r="AC417" s="22">
        <v>127</v>
      </c>
      <c r="AD417" s="119">
        <v>194.82799832580559</v>
      </c>
      <c r="AE417" s="119">
        <v>194.82799832580559</v>
      </c>
      <c r="AF417" s="119">
        <v>194.82799832580559</v>
      </c>
      <c r="AG417" s="119">
        <v>194.82799832580559</v>
      </c>
      <c r="AH417" s="119">
        <v>194.82799832580559</v>
      </c>
      <c r="AI417" s="119">
        <v>194.82799832580559</v>
      </c>
      <c r="AJ417" s="119">
        <v>194.82799832580559</v>
      </c>
      <c r="AK417" s="119">
        <v>194.82799832580559</v>
      </c>
      <c r="AL417" s="122">
        <v>571.4288975664773</v>
      </c>
      <c r="AM417" s="119">
        <v>194.82799832580559</v>
      </c>
      <c r="AN417" s="122">
        <v>192.44824400586066</v>
      </c>
      <c r="AO417" s="119">
        <v>3.12</v>
      </c>
      <c r="AP417" s="119">
        <v>194.82799832580559</v>
      </c>
      <c r="AQ417" s="119">
        <v>194.82799832580559</v>
      </c>
      <c r="AR417" s="122">
        <v>192.44824400586066</v>
      </c>
      <c r="AS417" s="22">
        <v>127</v>
      </c>
      <c r="AT417" s="119">
        <v>194.82799832580559</v>
      </c>
      <c r="AU417" s="119">
        <v>194.82799832580559</v>
      </c>
      <c r="AV417" s="119">
        <v>194.82799832580559</v>
      </c>
      <c r="AW417" s="122">
        <v>192.44824400586066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4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x14ac:dyDescent="0.25">
      <c r="A1" s="126" t="s">
        <v>72</v>
      </c>
      <c r="B1" s="126"/>
      <c r="C1" s="126"/>
      <c r="D1" s="12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27" t="s">
        <v>98</v>
      </c>
      <c r="B20" s="127"/>
      <c r="C20" s="127"/>
      <c r="D20" s="1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9" t="s">
        <v>95</v>
      </c>
      <c r="X21" s="99" t="s">
        <v>96</v>
      </c>
      <c r="Y21" s="99" t="s">
        <v>97</v>
      </c>
    </row>
    <row r="22" spans="1:25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5">
      <c r="A36" s="22" t="s">
        <v>99</v>
      </c>
    </row>
    <row r="37" spans="1:24" x14ac:dyDescent="0.25">
      <c r="A37" s="22" t="s">
        <v>100</v>
      </c>
    </row>
    <row r="38" spans="1:24" x14ac:dyDescent="0.25">
      <c r="A38" s="22" t="s">
        <v>101</v>
      </c>
    </row>
    <row r="39" spans="1:24" x14ac:dyDescent="0.2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389" workbookViewId="0">
      <selection activeCell="A52" sqref="A52:A417"/>
    </sheetView>
  </sheetViews>
  <sheetFormatPr baseColWidth="10" defaultColWidth="10.7109375" defaultRowHeight="15" x14ac:dyDescent="0.25"/>
  <cols>
    <col min="1" max="1" width="13" style="3"/>
  </cols>
  <sheetData>
    <row r="1" spans="1:1" ht="14.25" x14ac:dyDescent="0.45">
      <c r="A1" s="2" t="s">
        <v>24</v>
      </c>
    </row>
    <row r="2" spans="1:1" ht="14.25" x14ac:dyDescent="0.45">
      <c r="A2" s="2">
        <v>49</v>
      </c>
    </row>
    <row r="3" spans="1:1" ht="14.25" x14ac:dyDescent="0.45">
      <c r="A3" s="2" t="s">
        <v>25</v>
      </c>
    </row>
    <row r="4" spans="1:1" ht="14.25" x14ac:dyDescent="0.45">
      <c r="A4" s="2">
        <v>1</v>
      </c>
    </row>
    <row r="5" spans="1:1" ht="14.25" x14ac:dyDescent="0.45">
      <c r="A5" s="2">
        <v>2</v>
      </c>
    </row>
    <row r="6" spans="1:1" ht="14.25" x14ac:dyDescent="0.45">
      <c r="A6" s="2">
        <v>3</v>
      </c>
    </row>
    <row r="7" spans="1:1" ht="14.25" x14ac:dyDescent="0.45">
      <c r="A7" s="2">
        <v>4</v>
      </c>
    </row>
    <row r="8" spans="1:1" ht="14.25" x14ac:dyDescent="0.45">
      <c r="A8" s="2">
        <v>5</v>
      </c>
    </row>
    <row r="9" spans="1:1" ht="14.25" x14ac:dyDescent="0.45">
      <c r="A9" s="2">
        <v>6</v>
      </c>
    </row>
    <row r="10" spans="1:1" ht="14.25" x14ac:dyDescent="0.45">
      <c r="A10" s="2">
        <v>7</v>
      </c>
    </row>
    <row r="11" spans="1:1" ht="14.25" x14ac:dyDescent="0.45">
      <c r="A11" s="2">
        <v>8</v>
      </c>
    </row>
    <row r="12" spans="1:1" ht="14.25" x14ac:dyDescent="0.45">
      <c r="A12" s="2">
        <v>9</v>
      </c>
    </row>
    <row r="13" spans="1:1" ht="14.25" x14ac:dyDescent="0.45">
      <c r="A13" s="2">
        <v>10</v>
      </c>
    </row>
    <row r="14" spans="1:1" ht="14.25" x14ac:dyDescent="0.45">
      <c r="A14" s="2">
        <v>11</v>
      </c>
    </row>
    <row r="15" spans="1:1" ht="14.25" x14ac:dyDescent="0.45">
      <c r="A15" s="2">
        <v>12</v>
      </c>
    </row>
    <row r="16" spans="1:1" ht="14.25" x14ac:dyDescent="0.45">
      <c r="A16" s="2">
        <v>13</v>
      </c>
    </row>
    <row r="17" spans="1:1" ht="14.25" x14ac:dyDescent="0.45">
      <c r="A17" s="2">
        <v>14</v>
      </c>
    </row>
    <row r="18" spans="1:1" ht="14.25" x14ac:dyDescent="0.45">
      <c r="A18" s="2">
        <v>15</v>
      </c>
    </row>
    <row r="19" spans="1:1" ht="14.25" x14ac:dyDescent="0.45">
      <c r="A19" s="2">
        <v>16</v>
      </c>
    </row>
    <row r="20" spans="1:1" ht="14.25" x14ac:dyDescent="0.45">
      <c r="A20" s="2">
        <v>17</v>
      </c>
    </row>
    <row r="21" spans="1:1" ht="14.25" x14ac:dyDescent="0.45">
      <c r="A21" s="2">
        <v>18</v>
      </c>
    </row>
    <row r="22" spans="1:1" ht="14.25" x14ac:dyDescent="0.45">
      <c r="A22" s="2">
        <v>19</v>
      </c>
    </row>
    <row r="23" spans="1:1" ht="14.25" x14ac:dyDescent="0.45">
      <c r="A23" s="2">
        <v>20</v>
      </c>
    </row>
    <row r="24" spans="1:1" ht="14.25" x14ac:dyDescent="0.45">
      <c r="A24" s="2">
        <v>21</v>
      </c>
    </row>
    <row r="25" spans="1:1" ht="14.25" x14ac:dyDescent="0.45">
      <c r="A25" s="2">
        <v>22</v>
      </c>
    </row>
    <row r="26" spans="1:1" ht="14.25" x14ac:dyDescent="0.45">
      <c r="A26" s="2">
        <v>23</v>
      </c>
    </row>
    <row r="27" spans="1:1" ht="14.25" x14ac:dyDescent="0.45">
      <c r="A27" s="2">
        <v>24</v>
      </c>
    </row>
    <row r="28" spans="1:1" ht="14.25" x14ac:dyDescent="0.45">
      <c r="A28" s="2">
        <v>25</v>
      </c>
    </row>
    <row r="29" spans="1:1" ht="14.25" x14ac:dyDescent="0.45">
      <c r="A29" s="2">
        <v>26</v>
      </c>
    </row>
    <row r="30" spans="1:1" ht="14.25" x14ac:dyDescent="0.45">
      <c r="A30" s="2">
        <v>27</v>
      </c>
    </row>
    <row r="31" spans="1:1" ht="14.25" x14ac:dyDescent="0.45">
      <c r="A31" s="2">
        <v>28</v>
      </c>
    </row>
    <row r="32" spans="1:1" ht="14.25" x14ac:dyDescent="0.45">
      <c r="A32" s="2">
        <v>29</v>
      </c>
    </row>
    <row r="33" spans="1:1" ht="14.25" x14ac:dyDescent="0.45">
      <c r="A33" s="2">
        <v>30</v>
      </c>
    </row>
    <row r="34" spans="1:1" ht="14.25" x14ac:dyDescent="0.45">
      <c r="A34" s="2">
        <v>31</v>
      </c>
    </row>
    <row r="35" spans="1:1" ht="14.25" x14ac:dyDescent="0.45">
      <c r="A35" s="2">
        <v>32</v>
      </c>
    </row>
    <row r="36" spans="1:1" ht="14.25" x14ac:dyDescent="0.45">
      <c r="A36" s="2">
        <v>33</v>
      </c>
    </row>
    <row r="37" spans="1:1" ht="14.25" x14ac:dyDescent="0.45">
      <c r="A37" s="2">
        <v>34</v>
      </c>
    </row>
    <row r="38" spans="1:1" ht="14.25" x14ac:dyDescent="0.45">
      <c r="A38" s="2">
        <v>35</v>
      </c>
    </row>
    <row r="39" spans="1:1" ht="14.25" x14ac:dyDescent="0.45">
      <c r="A39" s="2">
        <v>36</v>
      </c>
    </row>
    <row r="40" spans="1:1" ht="14.25" x14ac:dyDescent="0.45">
      <c r="A40" s="2">
        <v>37</v>
      </c>
    </row>
    <row r="41" spans="1:1" ht="14.25" x14ac:dyDescent="0.45">
      <c r="A41" s="2">
        <v>38</v>
      </c>
    </row>
    <row r="42" spans="1:1" ht="14.25" x14ac:dyDescent="0.45">
      <c r="A42" s="2">
        <v>39</v>
      </c>
    </row>
    <row r="43" spans="1:1" ht="14.25" x14ac:dyDescent="0.45">
      <c r="A43" s="2">
        <v>40</v>
      </c>
    </row>
    <row r="44" spans="1:1" ht="14.25" x14ac:dyDescent="0.45">
      <c r="A44" s="2">
        <v>41</v>
      </c>
    </row>
    <row r="45" spans="1:1" ht="14.25" x14ac:dyDescent="0.45">
      <c r="A45" s="2">
        <v>42</v>
      </c>
    </row>
    <row r="46" spans="1:1" ht="14.25" x14ac:dyDescent="0.45">
      <c r="A46" s="2">
        <v>43</v>
      </c>
    </row>
    <row r="47" spans="1:1" ht="14.25" x14ac:dyDescent="0.45">
      <c r="A47" s="2">
        <v>44</v>
      </c>
    </row>
    <row r="48" spans="1:1" ht="14.25" x14ac:dyDescent="0.45">
      <c r="A48" s="2">
        <v>45</v>
      </c>
    </row>
    <row r="49" spans="1:49" ht="14.25" x14ac:dyDescent="0.45">
      <c r="A49" s="2">
        <v>46</v>
      </c>
    </row>
    <row r="50" spans="1:49" ht="14.25" x14ac:dyDescent="0.45">
      <c r="A50" s="2">
        <v>47</v>
      </c>
    </row>
    <row r="51" spans="1:49" ht="14.25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4.25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ht="14.25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ht="14.25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ht="14.25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ht="14.25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ht="14.25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ht="14.25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ht="14.25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ht="14.25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ht="14.25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ht="14.25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ht="14.25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ht="14.25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ht="14.25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ht="14.25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ht="14.25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ht="14.25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ht="14.25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ht="14.25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ht="14.25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abSelected="1" topLeftCell="A342" workbookViewId="0">
      <selection activeCell="A5" sqref="A5:B370"/>
    </sheetView>
  </sheetViews>
  <sheetFormatPr baseColWidth="10" defaultColWidth="10.7109375" defaultRowHeight="15" x14ac:dyDescent="0.25"/>
  <sheetData>
    <row r="1" spans="1:2" ht="14.25" x14ac:dyDescent="0.45">
      <c r="A1" s="2" t="s">
        <v>232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58</v>
      </c>
    </row>
    <row r="5" spans="1:2" ht="14.25" x14ac:dyDescent="0.45">
      <c r="A5">
        <v>1</v>
      </c>
      <c r="B5" s="9">
        <v>0</v>
      </c>
    </row>
    <row r="6" spans="1:2" ht="14.25" x14ac:dyDescent="0.45">
      <c r="A6">
        <v>2</v>
      </c>
      <c r="B6" s="9">
        <v>0</v>
      </c>
    </row>
    <row r="7" spans="1:2" ht="14.25" x14ac:dyDescent="0.45">
      <c r="A7">
        <v>3</v>
      </c>
      <c r="B7" s="9">
        <v>11.3</v>
      </c>
    </row>
    <row r="8" spans="1:2" ht="14.25" x14ac:dyDescent="0.45">
      <c r="A8">
        <v>4</v>
      </c>
      <c r="B8" s="9">
        <v>0.4</v>
      </c>
    </row>
    <row r="9" spans="1:2" ht="14.25" x14ac:dyDescent="0.45">
      <c r="A9">
        <v>5</v>
      </c>
      <c r="B9" s="9">
        <v>5.4</v>
      </c>
    </row>
    <row r="10" spans="1:2" ht="14.25" x14ac:dyDescent="0.45">
      <c r="A10">
        <v>6</v>
      </c>
      <c r="B10" s="9">
        <v>2.2000000000000002</v>
      </c>
    </row>
    <row r="11" spans="1:2" ht="14.25" x14ac:dyDescent="0.45">
      <c r="A11">
        <v>7</v>
      </c>
      <c r="B11" s="9">
        <v>0.2</v>
      </c>
    </row>
    <row r="12" spans="1:2" ht="14.25" x14ac:dyDescent="0.45">
      <c r="A12">
        <v>8</v>
      </c>
      <c r="B12" s="9">
        <v>0</v>
      </c>
    </row>
    <row r="13" spans="1:2" ht="14.25" x14ac:dyDescent="0.45">
      <c r="A13">
        <v>9</v>
      </c>
      <c r="B13" s="9">
        <v>0</v>
      </c>
    </row>
    <row r="14" spans="1:2" ht="14.25" x14ac:dyDescent="0.45">
      <c r="A14">
        <v>10</v>
      </c>
      <c r="B14" s="9">
        <v>0</v>
      </c>
    </row>
    <row r="15" spans="1:2" ht="14.25" x14ac:dyDescent="0.45">
      <c r="A15">
        <v>11</v>
      </c>
      <c r="B15" s="9">
        <v>0</v>
      </c>
    </row>
    <row r="16" spans="1:2" ht="14.25" x14ac:dyDescent="0.45">
      <c r="A16">
        <v>12</v>
      </c>
      <c r="B16" s="9">
        <v>0</v>
      </c>
    </row>
    <row r="17" spans="1:2" ht="14.25" x14ac:dyDescent="0.45">
      <c r="A17">
        <v>13</v>
      </c>
      <c r="B17" s="9">
        <v>0</v>
      </c>
    </row>
    <row r="18" spans="1:2" ht="14.25" x14ac:dyDescent="0.45">
      <c r="A18">
        <v>14</v>
      </c>
      <c r="B18" s="9">
        <v>0</v>
      </c>
    </row>
    <row r="19" spans="1:2" ht="14.25" x14ac:dyDescent="0.45">
      <c r="A19">
        <v>15</v>
      </c>
      <c r="B19" s="9">
        <v>0</v>
      </c>
    </row>
    <row r="20" spans="1:2" ht="14.25" x14ac:dyDescent="0.45">
      <c r="A20">
        <v>16</v>
      </c>
      <c r="B20" s="9">
        <v>0</v>
      </c>
    </row>
    <row r="21" spans="1:2" ht="14.25" x14ac:dyDescent="0.45">
      <c r="A21">
        <v>17</v>
      </c>
      <c r="B21" s="9">
        <v>0</v>
      </c>
    </row>
    <row r="22" spans="1:2" ht="14.25" x14ac:dyDescent="0.45">
      <c r="A22">
        <v>18</v>
      </c>
      <c r="B22" s="9">
        <v>0</v>
      </c>
    </row>
    <row r="23" spans="1:2" ht="14.25" x14ac:dyDescent="0.45">
      <c r="A23">
        <v>19</v>
      </c>
      <c r="B23" s="9">
        <v>0</v>
      </c>
    </row>
    <row r="24" spans="1:2" ht="14.25" x14ac:dyDescent="0.45">
      <c r="A24">
        <v>20</v>
      </c>
      <c r="B24" s="9">
        <v>0</v>
      </c>
    </row>
    <row r="25" spans="1:2" ht="14.25" x14ac:dyDescent="0.45">
      <c r="A25">
        <v>21</v>
      </c>
      <c r="B25" s="9">
        <v>0</v>
      </c>
    </row>
    <row r="26" spans="1:2" ht="14.25" x14ac:dyDescent="0.45">
      <c r="A26">
        <v>22</v>
      </c>
      <c r="B26" s="9">
        <v>0.6</v>
      </c>
    </row>
    <row r="27" spans="1:2" ht="14.25" x14ac:dyDescent="0.45">
      <c r="A27">
        <v>23</v>
      </c>
      <c r="B27" s="9">
        <v>0</v>
      </c>
    </row>
    <row r="28" spans="1:2" ht="14.25" x14ac:dyDescent="0.45">
      <c r="A28">
        <v>24</v>
      </c>
      <c r="B28" s="9">
        <v>0</v>
      </c>
    </row>
    <row r="29" spans="1:2" ht="14.25" x14ac:dyDescent="0.45">
      <c r="A29">
        <v>25</v>
      </c>
      <c r="B29" s="9">
        <v>0.4</v>
      </c>
    </row>
    <row r="30" spans="1:2" ht="14.25" x14ac:dyDescent="0.45">
      <c r="A30">
        <v>26</v>
      </c>
      <c r="B30" s="9">
        <v>0.4</v>
      </c>
    </row>
    <row r="31" spans="1:2" ht="14.25" x14ac:dyDescent="0.45">
      <c r="A31">
        <v>27</v>
      </c>
      <c r="B31" s="9">
        <v>0.4</v>
      </c>
    </row>
    <row r="32" spans="1:2" ht="14.25" x14ac:dyDescent="0.45">
      <c r="A32">
        <v>28</v>
      </c>
      <c r="B32" s="9">
        <v>3.4</v>
      </c>
    </row>
    <row r="33" spans="1:2" x14ac:dyDescent="0.25">
      <c r="A33">
        <v>29</v>
      </c>
      <c r="B33" s="9">
        <v>0.2</v>
      </c>
    </row>
    <row r="34" spans="1:2" x14ac:dyDescent="0.25">
      <c r="A34">
        <v>30</v>
      </c>
      <c r="B34" s="9">
        <v>0.2</v>
      </c>
    </row>
    <row r="35" spans="1:2" x14ac:dyDescent="0.25">
      <c r="A35">
        <v>31</v>
      </c>
      <c r="B35" s="9">
        <v>0.2</v>
      </c>
    </row>
    <row r="36" spans="1:2" x14ac:dyDescent="0.25">
      <c r="A36">
        <v>32</v>
      </c>
      <c r="B36" s="9">
        <v>0.8</v>
      </c>
    </row>
    <row r="37" spans="1:2" x14ac:dyDescent="0.25">
      <c r="A37">
        <v>33</v>
      </c>
      <c r="B37" s="9">
        <v>0</v>
      </c>
    </row>
    <row r="38" spans="1:2" x14ac:dyDescent="0.25">
      <c r="A38">
        <v>34</v>
      </c>
      <c r="B38" s="9">
        <v>0</v>
      </c>
    </row>
    <row r="39" spans="1:2" x14ac:dyDescent="0.25">
      <c r="A39">
        <v>35</v>
      </c>
      <c r="B39" s="9">
        <v>0</v>
      </c>
    </row>
    <row r="40" spans="1:2" x14ac:dyDescent="0.25">
      <c r="A40">
        <v>36</v>
      </c>
      <c r="B40" s="9">
        <v>0</v>
      </c>
    </row>
    <row r="41" spans="1:2" x14ac:dyDescent="0.25">
      <c r="A41">
        <v>37</v>
      </c>
      <c r="B41" s="9">
        <v>0.2</v>
      </c>
    </row>
    <row r="42" spans="1:2" x14ac:dyDescent="0.25">
      <c r="A42">
        <v>38</v>
      </c>
      <c r="B42" s="9">
        <v>0</v>
      </c>
    </row>
    <row r="43" spans="1:2" x14ac:dyDescent="0.25">
      <c r="A43">
        <v>39</v>
      </c>
      <c r="B43" s="9">
        <v>0</v>
      </c>
    </row>
    <row r="44" spans="1:2" x14ac:dyDescent="0.25">
      <c r="A44">
        <v>40</v>
      </c>
      <c r="B44" s="9">
        <v>0</v>
      </c>
    </row>
    <row r="45" spans="1:2" x14ac:dyDescent="0.25">
      <c r="A45">
        <v>41</v>
      </c>
      <c r="B45" s="9">
        <v>0</v>
      </c>
    </row>
    <row r="46" spans="1:2" x14ac:dyDescent="0.25">
      <c r="A46">
        <v>42</v>
      </c>
      <c r="B46" s="9">
        <v>0</v>
      </c>
    </row>
    <row r="47" spans="1:2" x14ac:dyDescent="0.25">
      <c r="A47">
        <v>43</v>
      </c>
      <c r="B47" s="9">
        <v>0</v>
      </c>
    </row>
    <row r="48" spans="1:2" x14ac:dyDescent="0.25">
      <c r="A48">
        <v>44</v>
      </c>
      <c r="B48" s="9">
        <v>0.4</v>
      </c>
    </row>
    <row r="49" spans="1:2" x14ac:dyDescent="0.25">
      <c r="A49">
        <v>45</v>
      </c>
      <c r="B49" s="9">
        <v>0</v>
      </c>
    </row>
    <row r="50" spans="1:2" x14ac:dyDescent="0.25">
      <c r="A50">
        <v>46</v>
      </c>
      <c r="B50" s="9">
        <v>0</v>
      </c>
    </row>
    <row r="51" spans="1:2" x14ac:dyDescent="0.25">
      <c r="A51">
        <v>47</v>
      </c>
      <c r="B51" s="9">
        <v>0</v>
      </c>
    </row>
    <row r="52" spans="1:2" x14ac:dyDescent="0.25">
      <c r="A52">
        <v>48</v>
      </c>
      <c r="B52" s="9">
        <v>2</v>
      </c>
    </row>
    <row r="53" spans="1:2" x14ac:dyDescent="0.25">
      <c r="A53">
        <v>49</v>
      </c>
      <c r="B53" s="9">
        <v>0</v>
      </c>
    </row>
    <row r="54" spans="1:2" x14ac:dyDescent="0.25">
      <c r="A54">
        <v>50</v>
      </c>
      <c r="B54" s="9">
        <v>9.3000000000000007</v>
      </c>
    </row>
    <row r="55" spans="1:2" x14ac:dyDescent="0.25">
      <c r="A55">
        <v>51</v>
      </c>
      <c r="B55" s="9">
        <v>36.5</v>
      </c>
    </row>
    <row r="56" spans="1:2" x14ac:dyDescent="0.25">
      <c r="A56">
        <v>52</v>
      </c>
      <c r="B56" s="9">
        <v>3.4</v>
      </c>
    </row>
    <row r="57" spans="1:2" x14ac:dyDescent="0.25">
      <c r="A57">
        <v>53</v>
      </c>
      <c r="B57" s="9">
        <v>0.6</v>
      </c>
    </row>
    <row r="58" spans="1:2" x14ac:dyDescent="0.25">
      <c r="A58">
        <v>54</v>
      </c>
      <c r="B58" s="9">
        <v>0</v>
      </c>
    </row>
    <row r="59" spans="1:2" x14ac:dyDescent="0.25">
      <c r="A59">
        <v>55</v>
      </c>
      <c r="B59" s="9">
        <v>3.6</v>
      </c>
    </row>
    <row r="60" spans="1:2" x14ac:dyDescent="0.25">
      <c r="A60">
        <v>56</v>
      </c>
      <c r="B60" s="9">
        <v>1.6</v>
      </c>
    </row>
    <row r="61" spans="1:2" x14ac:dyDescent="0.25">
      <c r="A61">
        <v>57</v>
      </c>
      <c r="B61" s="9">
        <v>0</v>
      </c>
    </row>
    <row r="62" spans="1:2" x14ac:dyDescent="0.25">
      <c r="A62">
        <v>58</v>
      </c>
      <c r="B62" s="9">
        <v>0</v>
      </c>
    </row>
    <row r="63" spans="1:2" x14ac:dyDescent="0.25">
      <c r="A63">
        <v>59</v>
      </c>
      <c r="B63" s="9">
        <v>2</v>
      </c>
    </row>
    <row r="64" spans="1:2" x14ac:dyDescent="0.25">
      <c r="A64">
        <v>60</v>
      </c>
      <c r="B64" s="9">
        <v>0</v>
      </c>
    </row>
    <row r="65" spans="1:2" x14ac:dyDescent="0.25">
      <c r="A65">
        <v>61</v>
      </c>
      <c r="B65" s="9">
        <v>4</v>
      </c>
    </row>
    <row r="66" spans="1:2" x14ac:dyDescent="0.25">
      <c r="A66">
        <v>62</v>
      </c>
      <c r="B66" s="9">
        <v>0.2</v>
      </c>
    </row>
    <row r="67" spans="1:2" x14ac:dyDescent="0.25">
      <c r="A67">
        <v>63</v>
      </c>
      <c r="B67" s="9">
        <v>0</v>
      </c>
    </row>
    <row r="68" spans="1:2" x14ac:dyDescent="0.25">
      <c r="A68">
        <v>64</v>
      </c>
      <c r="B68" s="9">
        <v>0</v>
      </c>
    </row>
    <row r="69" spans="1:2" x14ac:dyDescent="0.25">
      <c r="A69">
        <v>65</v>
      </c>
      <c r="B69" s="9">
        <v>0</v>
      </c>
    </row>
    <row r="70" spans="1:2" x14ac:dyDescent="0.25">
      <c r="A70">
        <v>66</v>
      </c>
      <c r="B70" s="9">
        <v>0</v>
      </c>
    </row>
    <row r="71" spans="1:2" x14ac:dyDescent="0.25">
      <c r="A71">
        <v>67</v>
      </c>
      <c r="B71" s="9">
        <v>0</v>
      </c>
    </row>
    <row r="72" spans="1:2" x14ac:dyDescent="0.25">
      <c r="A72">
        <v>68</v>
      </c>
      <c r="B72" s="9">
        <v>0</v>
      </c>
    </row>
    <row r="73" spans="1:2" x14ac:dyDescent="0.25">
      <c r="A73">
        <v>69</v>
      </c>
      <c r="B73" s="9">
        <v>1.6</v>
      </c>
    </row>
    <row r="74" spans="1:2" x14ac:dyDescent="0.25">
      <c r="A74">
        <v>70</v>
      </c>
      <c r="B74" s="9">
        <v>0</v>
      </c>
    </row>
    <row r="75" spans="1:2" x14ac:dyDescent="0.25">
      <c r="A75">
        <v>71</v>
      </c>
      <c r="B75" s="9">
        <v>0.2</v>
      </c>
    </row>
    <row r="76" spans="1:2" x14ac:dyDescent="0.25">
      <c r="A76">
        <v>72</v>
      </c>
      <c r="B76" s="9">
        <v>0.2</v>
      </c>
    </row>
    <row r="77" spans="1:2" x14ac:dyDescent="0.25">
      <c r="A77">
        <v>73</v>
      </c>
      <c r="B77" s="9">
        <v>0</v>
      </c>
    </row>
    <row r="78" spans="1:2" x14ac:dyDescent="0.25">
      <c r="A78">
        <v>74</v>
      </c>
      <c r="B78" s="9">
        <v>0</v>
      </c>
    </row>
    <row r="79" spans="1:2" x14ac:dyDescent="0.25">
      <c r="A79">
        <v>75</v>
      </c>
      <c r="B79" s="9">
        <v>0</v>
      </c>
    </row>
    <row r="80" spans="1:2" x14ac:dyDescent="0.25">
      <c r="A80">
        <v>76</v>
      </c>
      <c r="B80" s="9">
        <v>1.6</v>
      </c>
    </row>
    <row r="81" spans="1:2" x14ac:dyDescent="0.25">
      <c r="A81">
        <v>77</v>
      </c>
      <c r="B81" s="9">
        <v>0.6</v>
      </c>
    </row>
    <row r="82" spans="1:2" x14ac:dyDescent="0.25">
      <c r="A82">
        <v>78</v>
      </c>
      <c r="B82" s="9">
        <v>0</v>
      </c>
    </row>
    <row r="83" spans="1:2" x14ac:dyDescent="0.25">
      <c r="A83">
        <v>79</v>
      </c>
      <c r="B83" s="9">
        <v>0</v>
      </c>
    </row>
    <row r="84" spans="1:2" x14ac:dyDescent="0.25">
      <c r="A84">
        <v>80</v>
      </c>
      <c r="B84" s="9">
        <v>0</v>
      </c>
    </row>
    <row r="85" spans="1:2" x14ac:dyDescent="0.25">
      <c r="A85">
        <v>81</v>
      </c>
      <c r="B85" s="9">
        <v>0.4</v>
      </c>
    </row>
    <row r="86" spans="1:2" x14ac:dyDescent="0.25">
      <c r="A86">
        <v>82</v>
      </c>
      <c r="B86" s="9">
        <v>0</v>
      </c>
    </row>
    <row r="87" spans="1:2" x14ac:dyDescent="0.25">
      <c r="A87">
        <v>83</v>
      </c>
      <c r="B87" s="9">
        <v>0</v>
      </c>
    </row>
    <row r="88" spans="1:2" x14ac:dyDescent="0.25">
      <c r="A88">
        <v>84</v>
      </c>
      <c r="B88" s="9">
        <v>0.2</v>
      </c>
    </row>
    <row r="89" spans="1:2" x14ac:dyDescent="0.25">
      <c r="A89">
        <v>85</v>
      </c>
      <c r="B89" s="9">
        <v>0</v>
      </c>
    </row>
    <row r="90" spans="1:2" x14ac:dyDescent="0.25">
      <c r="A90">
        <v>86</v>
      </c>
      <c r="B90" s="9">
        <v>0</v>
      </c>
    </row>
    <row r="91" spans="1:2" x14ac:dyDescent="0.25">
      <c r="A91">
        <v>87</v>
      </c>
      <c r="B91" s="9">
        <v>0.2</v>
      </c>
    </row>
    <row r="92" spans="1:2" x14ac:dyDescent="0.25">
      <c r="A92">
        <v>88</v>
      </c>
      <c r="B92" s="9">
        <v>0.2</v>
      </c>
    </row>
    <row r="93" spans="1:2" x14ac:dyDescent="0.25">
      <c r="A93">
        <v>89</v>
      </c>
      <c r="B93" s="9">
        <v>0</v>
      </c>
    </row>
    <row r="94" spans="1:2" x14ac:dyDescent="0.25">
      <c r="A94">
        <v>90</v>
      </c>
      <c r="B94" s="9">
        <v>0.2</v>
      </c>
    </row>
    <row r="95" spans="1:2" x14ac:dyDescent="0.25">
      <c r="A95">
        <v>91</v>
      </c>
      <c r="B95" s="9">
        <v>0.2</v>
      </c>
    </row>
    <row r="96" spans="1:2" x14ac:dyDescent="0.25">
      <c r="A96">
        <v>92</v>
      </c>
      <c r="B96" s="9">
        <v>0.4</v>
      </c>
    </row>
    <row r="97" spans="1:2" x14ac:dyDescent="0.25">
      <c r="A97">
        <v>93</v>
      </c>
      <c r="B97" s="9">
        <v>0.8</v>
      </c>
    </row>
    <row r="98" spans="1:2" x14ac:dyDescent="0.25">
      <c r="A98">
        <v>94</v>
      </c>
      <c r="B98" s="9">
        <v>4.2</v>
      </c>
    </row>
    <row r="99" spans="1:2" x14ac:dyDescent="0.25">
      <c r="A99">
        <v>95</v>
      </c>
      <c r="B99" s="9">
        <v>12.1</v>
      </c>
    </row>
    <row r="100" spans="1:2" x14ac:dyDescent="0.25">
      <c r="A100">
        <v>96</v>
      </c>
      <c r="B100" s="9">
        <v>3.6</v>
      </c>
    </row>
    <row r="101" spans="1:2" x14ac:dyDescent="0.25">
      <c r="A101">
        <v>97</v>
      </c>
      <c r="B101" s="9">
        <v>3</v>
      </c>
    </row>
    <row r="102" spans="1:2" x14ac:dyDescent="0.25">
      <c r="A102">
        <v>98</v>
      </c>
      <c r="B102" s="9">
        <v>1</v>
      </c>
    </row>
    <row r="103" spans="1:2" x14ac:dyDescent="0.25">
      <c r="A103">
        <v>99</v>
      </c>
      <c r="B103" s="9">
        <v>5.8</v>
      </c>
    </row>
    <row r="104" spans="1:2" x14ac:dyDescent="0.25">
      <c r="A104">
        <v>100</v>
      </c>
      <c r="B104" s="9">
        <v>0</v>
      </c>
    </row>
    <row r="105" spans="1:2" x14ac:dyDescent="0.25">
      <c r="A105">
        <v>101</v>
      </c>
      <c r="B105" s="9">
        <v>2</v>
      </c>
    </row>
    <row r="106" spans="1:2" x14ac:dyDescent="0.25">
      <c r="A106">
        <v>102</v>
      </c>
      <c r="B106" s="9">
        <v>3.6</v>
      </c>
    </row>
    <row r="107" spans="1:2" x14ac:dyDescent="0.25">
      <c r="A107">
        <v>103</v>
      </c>
      <c r="B107" s="9">
        <v>8.3000000000000007</v>
      </c>
    </row>
    <row r="108" spans="1:2" x14ac:dyDescent="0.25">
      <c r="A108">
        <v>104</v>
      </c>
      <c r="B108" s="9">
        <v>1.2</v>
      </c>
    </row>
    <row r="109" spans="1:2" x14ac:dyDescent="0.25">
      <c r="A109">
        <v>105</v>
      </c>
      <c r="B109" s="9">
        <v>0.2</v>
      </c>
    </row>
    <row r="110" spans="1:2" x14ac:dyDescent="0.25">
      <c r="A110">
        <v>106</v>
      </c>
      <c r="B110" s="9">
        <v>3</v>
      </c>
    </row>
    <row r="111" spans="1:2" x14ac:dyDescent="0.25">
      <c r="A111">
        <v>107</v>
      </c>
      <c r="B111" s="9">
        <v>4</v>
      </c>
    </row>
    <row r="112" spans="1:2" x14ac:dyDescent="0.25">
      <c r="A112">
        <v>108</v>
      </c>
      <c r="B112" s="9">
        <v>0.2</v>
      </c>
    </row>
    <row r="113" spans="1:2" x14ac:dyDescent="0.25">
      <c r="A113">
        <v>109</v>
      </c>
      <c r="B113" s="9">
        <v>0</v>
      </c>
    </row>
    <row r="114" spans="1:2" x14ac:dyDescent="0.25">
      <c r="A114">
        <v>110</v>
      </c>
      <c r="B114" s="9">
        <v>0</v>
      </c>
    </row>
    <row r="115" spans="1:2" x14ac:dyDescent="0.25">
      <c r="A115">
        <v>111</v>
      </c>
      <c r="B115" s="9">
        <v>0</v>
      </c>
    </row>
    <row r="116" spans="1:2" x14ac:dyDescent="0.25">
      <c r="A116">
        <v>112</v>
      </c>
      <c r="B116" s="9">
        <v>0</v>
      </c>
    </row>
    <row r="117" spans="1:2" x14ac:dyDescent="0.25">
      <c r="A117">
        <v>113</v>
      </c>
      <c r="B117" s="9">
        <v>0</v>
      </c>
    </row>
    <row r="118" spans="1:2" x14ac:dyDescent="0.25">
      <c r="A118">
        <v>114</v>
      </c>
      <c r="B118" s="9">
        <v>3</v>
      </c>
    </row>
    <row r="119" spans="1:2" x14ac:dyDescent="0.25">
      <c r="A119">
        <v>115</v>
      </c>
      <c r="B119" s="9">
        <v>0</v>
      </c>
    </row>
    <row r="120" spans="1:2" x14ac:dyDescent="0.25">
      <c r="A120">
        <v>116</v>
      </c>
      <c r="B120" s="9">
        <v>0.2</v>
      </c>
    </row>
    <row r="121" spans="1:2" x14ac:dyDescent="0.25">
      <c r="A121">
        <v>117</v>
      </c>
      <c r="B121" s="9">
        <v>0</v>
      </c>
    </row>
    <row r="122" spans="1:2" x14ac:dyDescent="0.25">
      <c r="A122">
        <v>118</v>
      </c>
      <c r="B122" s="9">
        <v>0</v>
      </c>
    </row>
    <row r="123" spans="1:2" x14ac:dyDescent="0.25">
      <c r="A123">
        <v>119</v>
      </c>
      <c r="B123" s="9">
        <v>0</v>
      </c>
    </row>
    <row r="124" spans="1:2" x14ac:dyDescent="0.25">
      <c r="A124">
        <v>120</v>
      </c>
      <c r="B124" s="9">
        <v>3</v>
      </c>
    </row>
    <row r="125" spans="1:2" x14ac:dyDescent="0.25">
      <c r="A125">
        <v>121</v>
      </c>
      <c r="B125" s="9">
        <v>0</v>
      </c>
    </row>
    <row r="126" spans="1:2" x14ac:dyDescent="0.25">
      <c r="A126">
        <v>122</v>
      </c>
      <c r="B126" s="9">
        <v>4</v>
      </c>
    </row>
    <row r="127" spans="1:2" x14ac:dyDescent="0.25">
      <c r="A127">
        <v>123</v>
      </c>
      <c r="B127" s="9">
        <v>3.2</v>
      </c>
    </row>
    <row r="128" spans="1:2" x14ac:dyDescent="0.25">
      <c r="A128">
        <v>124</v>
      </c>
      <c r="B128" s="9">
        <v>0.2</v>
      </c>
    </row>
    <row r="129" spans="1:2" x14ac:dyDescent="0.25">
      <c r="A129">
        <v>125</v>
      </c>
      <c r="B129" s="9">
        <v>1</v>
      </c>
    </row>
    <row r="130" spans="1:2" x14ac:dyDescent="0.25">
      <c r="A130">
        <v>126</v>
      </c>
      <c r="B130" s="9">
        <v>2</v>
      </c>
    </row>
    <row r="131" spans="1:2" x14ac:dyDescent="0.25">
      <c r="A131">
        <v>127</v>
      </c>
      <c r="B131" s="9">
        <v>3.8</v>
      </c>
    </row>
    <row r="132" spans="1:2" x14ac:dyDescent="0.25">
      <c r="A132">
        <v>128</v>
      </c>
      <c r="B132" s="9">
        <v>0</v>
      </c>
    </row>
    <row r="133" spans="1:2" x14ac:dyDescent="0.25">
      <c r="A133">
        <v>129</v>
      </c>
      <c r="B133" s="9">
        <v>0</v>
      </c>
    </row>
    <row r="134" spans="1:2" x14ac:dyDescent="0.25">
      <c r="A134">
        <v>130</v>
      </c>
      <c r="B134" s="9">
        <v>5.4</v>
      </c>
    </row>
    <row r="135" spans="1:2" x14ac:dyDescent="0.25">
      <c r="A135">
        <v>131</v>
      </c>
      <c r="B135" s="9">
        <v>6</v>
      </c>
    </row>
    <row r="136" spans="1:2" x14ac:dyDescent="0.25">
      <c r="A136">
        <v>132</v>
      </c>
      <c r="B136" s="9">
        <v>13.7</v>
      </c>
    </row>
    <row r="137" spans="1:2" x14ac:dyDescent="0.25">
      <c r="A137">
        <v>133</v>
      </c>
      <c r="B137" s="9">
        <v>0.2</v>
      </c>
    </row>
    <row r="138" spans="1:2" x14ac:dyDescent="0.25">
      <c r="A138">
        <v>134</v>
      </c>
      <c r="B138" s="9">
        <v>0</v>
      </c>
    </row>
    <row r="139" spans="1:2" x14ac:dyDescent="0.25">
      <c r="A139">
        <v>135</v>
      </c>
      <c r="B139" s="9">
        <v>2.2000000000000002</v>
      </c>
    </row>
    <row r="140" spans="1:2" x14ac:dyDescent="0.25">
      <c r="A140">
        <v>136</v>
      </c>
      <c r="B140" s="9">
        <v>3.2</v>
      </c>
    </row>
    <row r="141" spans="1:2" x14ac:dyDescent="0.25">
      <c r="A141">
        <v>137</v>
      </c>
      <c r="B141" s="9">
        <v>0.2</v>
      </c>
    </row>
    <row r="142" spans="1:2" x14ac:dyDescent="0.25">
      <c r="A142">
        <v>138</v>
      </c>
      <c r="B142" s="9">
        <v>0.2</v>
      </c>
    </row>
    <row r="143" spans="1:2" x14ac:dyDescent="0.25">
      <c r="A143">
        <v>139</v>
      </c>
      <c r="B143" s="9">
        <v>0</v>
      </c>
    </row>
    <row r="144" spans="1:2" x14ac:dyDescent="0.25">
      <c r="A144">
        <v>140</v>
      </c>
      <c r="B144" s="9">
        <v>0</v>
      </c>
    </row>
    <row r="145" spans="1:2" x14ac:dyDescent="0.25">
      <c r="A145">
        <v>141</v>
      </c>
      <c r="B145" s="9">
        <v>0</v>
      </c>
    </row>
    <row r="146" spans="1:2" x14ac:dyDescent="0.25">
      <c r="A146">
        <v>142</v>
      </c>
      <c r="B146" s="9">
        <v>0.4</v>
      </c>
    </row>
    <row r="147" spans="1:2" x14ac:dyDescent="0.25">
      <c r="A147">
        <v>143</v>
      </c>
      <c r="B147" s="9">
        <v>3.4</v>
      </c>
    </row>
    <row r="148" spans="1:2" x14ac:dyDescent="0.25">
      <c r="A148">
        <v>144</v>
      </c>
      <c r="B148" s="9">
        <v>0</v>
      </c>
    </row>
    <row r="149" spans="1:2" x14ac:dyDescent="0.25">
      <c r="A149">
        <v>145</v>
      </c>
      <c r="B149" s="9">
        <v>1</v>
      </c>
    </row>
    <row r="150" spans="1:2" x14ac:dyDescent="0.25">
      <c r="A150">
        <v>146</v>
      </c>
      <c r="B150" s="9">
        <v>7.1</v>
      </c>
    </row>
    <row r="151" spans="1:2" x14ac:dyDescent="0.25">
      <c r="A151">
        <v>147</v>
      </c>
      <c r="B151" s="9">
        <v>0.2</v>
      </c>
    </row>
    <row r="152" spans="1:2" x14ac:dyDescent="0.25">
      <c r="A152">
        <v>148</v>
      </c>
      <c r="B152" s="9">
        <v>0</v>
      </c>
    </row>
    <row r="153" spans="1:2" x14ac:dyDescent="0.25">
      <c r="A153">
        <v>149</v>
      </c>
      <c r="B153" s="9">
        <v>0</v>
      </c>
    </row>
    <row r="154" spans="1:2" x14ac:dyDescent="0.25">
      <c r="A154">
        <v>150</v>
      </c>
      <c r="B154" s="9">
        <v>0</v>
      </c>
    </row>
    <row r="155" spans="1:2" x14ac:dyDescent="0.25">
      <c r="A155">
        <v>151</v>
      </c>
      <c r="B155" s="9">
        <v>0</v>
      </c>
    </row>
    <row r="156" spans="1:2" x14ac:dyDescent="0.25">
      <c r="A156">
        <v>152</v>
      </c>
      <c r="B156" s="9">
        <v>0</v>
      </c>
    </row>
    <row r="157" spans="1:2" x14ac:dyDescent="0.25">
      <c r="A157">
        <v>153</v>
      </c>
      <c r="B157" s="9">
        <v>2.8</v>
      </c>
    </row>
    <row r="158" spans="1:2" x14ac:dyDescent="0.25">
      <c r="A158">
        <v>154</v>
      </c>
      <c r="B158" s="9">
        <v>9.1</v>
      </c>
    </row>
    <row r="159" spans="1:2" x14ac:dyDescent="0.25">
      <c r="A159">
        <v>155</v>
      </c>
      <c r="B159" s="9">
        <v>2.8</v>
      </c>
    </row>
    <row r="160" spans="1:2" x14ac:dyDescent="0.25">
      <c r="A160">
        <v>156</v>
      </c>
      <c r="B160" s="9">
        <v>4.2</v>
      </c>
    </row>
    <row r="161" spans="1:2" x14ac:dyDescent="0.25">
      <c r="A161">
        <v>157</v>
      </c>
      <c r="B161" s="9">
        <v>2.4</v>
      </c>
    </row>
    <row r="162" spans="1:2" x14ac:dyDescent="0.25">
      <c r="A162">
        <v>158</v>
      </c>
      <c r="B162" s="9">
        <v>2.8</v>
      </c>
    </row>
    <row r="163" spans="1:2" x14ac:dyDescent="0.25">
      <c r="A163">
        <v>159</v>
      </c>
      <c r="B163" s="9">
        <v>0.8</v>
      </c>
    </row>
    <row r="164" spans="1:2" x14ac:dyDescent="0.25">
      <c r="A164">
        <v>160</v>
      </c>
      <c r="B164" s="9">
        <v>4.4000000000000004</v>
      </c>
    </row>
    <row r="165" spans="1:2" x14ac:dyDescent="0.25">
      <c r="A165">
        <v>161</v>
      </c>
      <c r="B165" s="9">
        <v>0</v>
      </c>
    </row>
    <row r="166" spans="1:2" x14ac:dyDescent="0.25">
      <c r="A166">
        <v>162</v>
      </c>
      <c r="B166" s="9">
        <v>0</v>
      </c>
    </row>
    <row r="167" spans="1:2" x14ac:dyDescent="0.25">
      <c r="A167">
        <v>163</v>
      </c>
      <c r="B167" s="9">
        <v>0</v>
      </c>
    </row>
    <row r="168" spans="1:2" x14ac:dyDescent="0.25">
      <c r="A168">
        <v>164</v>
      </c>
      <c r="B168" s="9">
        <v>0</v>
      </c>
    </row>
    <row r="169" spans="1:2" x14ac:dyDescent="0.25">
      <c r="A169">
        <v>165</v>
      </c>
      <c r="B169" s="9">
        <v>0</v>
      </c>
    </row>
    <row r="170" spans="1:2" x14ac:dyDescent="0.25">
      <c r="A170">
        <v>166</v>
      </c>
      <c r="B170" s="9">
        <v>0</v>
      </c>
    </row>
    <row r="171" spans="1:2" x14ac:dyDescent="0.25">
      <c r="A171">
        <v>167</v>
      </c>
      <c r="B171" s="9">
        <v>1.2</v>
      </c>
    </row>
    <row r="172" spans="1:2" x14ac:dyDescent="0.25">
      <c r="A172">
        <v>168</v>
      </c>
      <c r="B172" s="9">
        <v>0</v>
      </c>
    </row>
    <row r="173" spans="1:2" x14ac:dyDescent="0.25">
      <c r="A173">
        <v>169</v>
      </c>
      <c r="B173" s="9">
        <v>0</v>
      </c>
    </row>
    <row r="174" spans="1:2" x14ac:dyDescent="0.25">
      <c r="A174">
        <v>170</v>
      </c>
      <c r="B174" s="9">
        <v>0</v>
      </c>
    </row>
    <row r="175" spans="1:2" x14ac:dyDescent="0.25">
      <c r="A175">
        <v>171</v>
      </c>
      <c r="B175" s="9">
        <v>0</v>
      </c>
    </row>
    <row r="176" spans="1:2" x14ac:dyDescent="0.25">
      <c r="A176">
        <v>172</v>
      </c>
      <c r="B176" s="9">
        <v>0</v>
      </c>
    </row>
    <row r="177" spans="1:2" x14ac:dyDescent="0.25">
      <c r="A177">
        <v>173</v>
      </c>
      <c r="B177" s="9">
        <v>0</v>
      </c>
    </row>
    <row r="178" spans="1:2" x14ac:dyDescent="0.25">
      <c r="A178">
        <v>174</v>
      </c>
      <c r="B178" s="9">
        <v>0</v>
      </c>
    </row>
    <row r="179" spans="1:2" x14ac:dyDescent="0.25">
      <c r="A179">
        <v>175</v>
      </c>
      <c r="B179" s="9">
        <v>0.2</v>
      </c>
    </row>
    <row r="180" spans="1:2" x14ac:dyDescent="0.25">
      <c r="A180">
        <v>176</v>
      </c>
      <c r="B180" s="9">
        <v>0.2</v>
      </c>
    </row>
    <row r="181" spans="1:2" x14ac:dyDescent="0.25">
      <c r="A181">
        <v>177</v>
      </c>
      <c r="B181" s="9">
        <v>0.6</v>
      </c>
    </row>
    <row r="182" spans="1:2" x14ac:dyDescent="0.25">
      <c r="A182">
        <v>178</v>
      </c>
      <c r="B182" s="9">
        <v>6.8</v>
      </c>
    </row>
    <row r="183" spans="1:2" x14ac:dyDescent="0.25">
      <c r="A183">
        <v>179</v>
      </c>
      <c r="B183" s="10">
        <v>0.2</v>
      </c>
    </row>
    <row r="184" spans="1:2" x14ac:dyDescent="0.25">
      <c r="A184">
        <v>180</v>
      </c>
      <c r="B184" s="10">
        <v>0</v>
      </c>
    </row>
    <row r="185" spans="1:2" x14ac:dyDescent="0.25">
      <c r="A185">
        <v>181</v>
      </c>
      <c r="B185" s="10">
        <v>3.4</v>
      </c>
    </row>
    <row r="186" spans="1:2" x14ac:dyDescent="0.25">
      <c r="A186">
        <v>182</v>
      </c>
      <c r="B186" s="10">
        <v>0.6</v>
      </c>
    </row>
    <row r="187" spans="1:2" x14ac:dyDescent="0.25">
      <c r="A187">
        <v>183</v>
      </c>
      <c r="B187" s="10">
        <v>18</v>
      </c>
    </row>
    <row r="188" spans="1:2" x14ac:dyDescent="0.25">
      <c r="A188">
        <v>184</v>
      </c>
      <c r="B188" s="10">
        <v>8.6</v>
      </c>
    </row>
    <row r="189" spans="1:2" x14ac:dyDescent="0.25">
      <c r="A189">
        <v>185</v>
      </c>
      <c r="B189" s="10">
        <v>3.2</v>
      </c>
    </row>
    <row r="190" spans="1:2" x14ac:dyDescent="0.25">
      <c r="A190">
        <v>186</v>
      </c>
      <c r="B190" s="10">
        <v>0</v>
      </c>
    </row>
    <row r="191" spans="1:2" x14ac:dyDescent="0.25">
      <c r="A191">
        <v>187</v>
      </c>
      <c r="B191" s="10">
        <v>0.8</v>
      </c>
    </row>
    <row r="192" spans="1:2" x14ac:dyDescent="0.25">
      <c r="A192">
        <v>188</v>
      </c>
      <c r="B192" s="10">
        <v>2.8</v>
      </c>
    </row>
    <row r="193" spans="1:2" x14ac:dyDescent="0.25">
      <c r="A193">
        <v>189</v>
      </c>
      <c r="B193" s="10">
        <v>10.199999999999999</v>
      </c>
    </row>
    <row r="194" spans="1:2" x14ac:dyDescent="0.25">
      <c r="A194">
        <v>190</v>
      </c>
      <c r="B194" s="10">
        <v>1</v>
      </c>
    </row>
    <row r="195" spans="1:2" x14ac:dyDescent="0.25">
      <c r="A195">
        <v>191</v>
      </c>
      <c r="B195" s="10">
        <v>0.8</v>
      </c>
    </row>
    <row r="196" spans="1:2" x14ac:dyDescent="0.25">
      <c r="A196">
        <v>192</v>
      </c>
      <c r="B196" s="10">
        <v>0</v>
      </c>
    </row>
    <row r="197" spans="1:2" x14ac:dyDescent="0.25">
      <c r="A197">
        <v>193</v>
      </c>
      <c r="B197" s="10">
        <v>0</v>
      </c>
    </row>
    <row r="198" spans="1:2" x14ac:dyDescent="0.25">
      <c r="A198">
        <v>194</v>
      </c>
      <c r="B198" s="10">
        <v>0</v>
      </c>
    </row>
    <row r="199" spans="1:2" x14ac:dyDescent="0.25">
      <c r="A199">
        <v>195</v>
      </c>
      <c r="B199" s="10">
        <v>0</v>
      </c>
    </row>
    <row r="200" spans="1:2" x14ac:dyDescent="0.25">
      <c r="A200">
        <v>196</v>
      </c>
      <c r="B200" s="10">
        <v>3</v>
      </c>
    </row>
    <row r="201" spans="1:2" x14ac:dyDescent="0.25">
      <c r="A201">
        <v>197</v>
      </c>
      <c r="B201" s="10">
        <v>0</v>
      </c>
    </row>
    <row r="202" spans="1:2" x14ac:dyDescent="0.25">
      <c r="A202">
        <v>198</v>
      </c>
      <c r="B202" s="10">
        <v>0.2</v>
      </c>
    </row>
    <row r="203" spans="1:2" x14ac:dyDescent="0.25">
      <c r="A203">
        <v>199</v>
      </c>
      <c r="B203" s="10">
        <v>5.2</v>
      </c>
    </row>
    <row r="204" spans="1:2" x14ac:dyDescent="0.25">
      <c r="A204">
        <v>200</v>
      </c>
      <c r="B204" s="10">
        <v>18</v>
      </c>
    </row>
    <row r="205" spans="1:2" x14ac:dyDescent="0.25">
      <c r="A205">
        <v>201</v>
      </c>
      <c r="B205" s="10">
        <v>9.4</v>
      </c>
    </row>
    <row r="206" spans="1:2" x14ac:dyDescent="0.25">
      <c r="A206">
        <v>202</v>
      </c>
      <c r="B206" s="10">
        <v>0.8</v>
      </c>
    </row>
    <row r="207" spans="1:2" x14ac:dyDescent="0.25">
      <c r="A207">
        <v>203</v>
      </c>
      <c r="B207" s="10">
        <v>0</v>
      </c>
    </row>
    <row r="208" spans="1:2" x14ac:dyDescent="0.25">
      <c r="A208">
        <v>204</v>
      </c>
      <c r="B208" s="10">
        <v>0</v>
      </c>
    </row>
    <row r="209" spans="1:2" x14ac:dyDescent="0.25">
      <c r="A209">
        <v>205</v>
      </c>
      <c r="B209" s="10">
        <v>0</v>
      </c>
    </row>
    <row r="210" spans="1:2" x14ac:dyDescent="0.25">
      <c r="A210">
        <v>206</v>
      </c>
      <c r="B210" s="10">
        <v>0</v>
      </c>
    </row>
    <row r="211" spans="1:2" x14ac:dyDescent="0.25">
      <c r="A211">
        <v>207</v>
      </c>
      <c r="B211" s="10">
        <v>1.8</v>
      </c>
    </row>
    <row r="212" spans="1:2" x14ac:dyDescent="0.25">
      <c r="A212">
        <v>208</v>
      </c>
      <c r="B212" s="10">
        <v>0.6</v>
      </c>
    </row>
    <row r="213" spans="1:2" x14ac:dyDescent="0.25">
      <c r="A213">
        <v>209</v>
      </c>
      <c r="B213" s="10">
        <v>0.2</v>
      </c>
    </row>
    <row r="214" spans="1:2" x14ac:dyDescent="0.25">
      <c r="A214">
        <v>210</v>
      </c>
      <c r="B214" s="10">
        <v>6.4</v>
      </c>
    </row>
    <row r="215" spans="1:2" x14ac:dyDescent="0.25">
      <c r="A215">
        <v>211</v>
      </c>
      <c r="B215" s="10">
        <v>1</v>
      </c>
    </row>
    <row r="216" spans="1:2" x14ac:dyDescent="0.25">
      <c r="A216">
        <v>212</v>
      </c>
      <c r="B216" s="10">
        <v>2</v>
      </c>
    </row>
    <row r="217" spans="1:2" x14ac:dyDescent="0.25">
      <c r="A217">
        <v>213</v>
      </c>
      <c r="B217" s="10">
        <v>0.2</v>
      </c>
    </row>
    <row r="218" spans="1:2" x14ac:dyDescent="0.25">
      <c r="A218">
        <v>214</v>
      </c>
      <c r="B218" s="10">
        <v>14.6</v>
      </c>
    </row>
    <row r="219" spans="1:2" x14ac:dyDescent="0.25">
      <c r="A219">
        <v>215</v>
      </c>
      <c r="B219" s="10">
        <v>17</v>
      </c>
    </row>
    <row r="220" spans="1:2" x14ac:dyDescent="0.25">
      <c r="A220">
        <v>216</v>
      </c>
      <c r="B220" s="10">
        <v>0</v>
      </c>
    </row>
    <row r="221" spans="1:2" x14ac:dyDescent="0.25">
      <c r="A221">
        <v>217</v>
      </c>
      <c r="B221" s="10">
        <v>5.2</v>
      </c>
    </row>
    <row r="222" spans="1:2" x14ac:dyDescent="0.25">
      <c r="A222">
        <v>218</v>
      </c>
      <c r="B222" s="10">
        <v>0.2</v>
      </c>
    </row>
    <row r="223" spans="1:2" x14ac:dyDescent="0.25">
      <c r="A223">
        <v>219</v>
      </c>
      <c r="B223" s="10">
        <v>0</v>
      </c>
    </row>
    <row r="224" spans="1:2" x14ac:dyDescent="0.25">
      <c r="A224">
        <v>220</v>
      </c>
      <c r="B224" s="10">
        <v>0</v>
      </c>
    </row>
    <row r="225" spans="1:2" x14ac:dyDescent="0.25">
      <c r="A225">
        <v>221</v>
      </c>
      <c r="B225" s="10">
        <v>0</v>
      </c>
    </row>
    <row r="226" spans="1:2" x14ac:dyDescent="0.25">
      <c r="A226">
        <v>222</v>
      </c>
      <c r="B226" s="10">
        <v>0</v>
      </c>
    </row>
    <row r="227" spans="1:2" x14ac:dyDescent="0.25">
      <c r="A227">
        <v>223</v>
      </c>
      <c r="B227" s="10">
        <v>4.8</v>
      </c>
    </row>
    <row r="228" spans="1:2" x14ac:dyDescent="0.25">
      <c r="A228">
        <v>224</v>
      </c>
      <c r="B228" s="10">
        <v>18.2</v>
      </c>
    </row>
    <row r="229" spans="1:2" x14ac:dyDescent="0.25">
      <c r="A229">
        <v>225</v>
      </c>
      <c r="B229" s="10">
        <v>20</v>
      </c>
    </row>
    <row r="230" spans="1:2" x14ac:dyDescent="0.25">
      <c r="A230">
        <v>226</v>
      </c>
      <c r="B230" s="10">
        <v>8.4</v>
      </c>
    </row>
    <row r="231" spans="1:2" x14ac:dyDescent="0.25">
      <c r="A231">
        <v>227</v>
      </c>
      <c r="B231" s="10">
        <v>0.2</v>
      </c>
    </row>
    <row r="232" spans="1:2" x14ac:dyDescent="0.25">
      <c r="A232">
        <v>228</v>
      </c>
      <c r="B232" s="10">
        <v>0</v>
      </c>
    </row>
    <row r="233" spans="1:2" x14ac:dyDescent="0.25">
      <c r="A233">
        <v>229</v>
      </c>
      <c r="B233" s="10">
        <v>2.6</v>
      </c>
    </row>
    <row r="234" spans="1:2" x14ac:dyDescent="0.25">
      <c r="A234">
        <v>230</v>
      </c>
      <c r="B234" s="10">
        <v>0</v>
      </c>
    </row>
    <row r="235" spans="1:2" x14ac:dyDescent="0.25">
      <c r="A235">
        <v>231</v>
      </c>
      <c r="B235" s="10">
        <v>3.2</v>
      </c>
    </row>
    <row r="236" spans="1:2" x14ac:dyDescent="0.25">
      <c r="A236">
        <v>232</v>
      </c>
      <c r="B236" s="10">
        <v>2.4</v>
      </c>
    </row>
    <row r="237" spans="1:2" x14ac:dyDescent="0.25">
      <c r="A237">
        <v>233</v>
      </c>
      <c r="B237" s="10">
        <v>0.2</v>
      </c>
    </row>
    <row r="238" spans="1:2" x14ac:dyDescent="0.25">
      <c r="A238">
        <v>234</v>
      </c>
      <c r="B238" s="10">
        <v>0</v>
      </c>
    </row>
    <row r="239" spans="1:2" x14ac:dyDescent="0.25">
      <c r="A239">
        <v>235</v>
      </c>
      <c r="B239" s="10">
        <v>1.8</v>
      </c>
    </row>
    <row r="240" spans="1:2" x14ac:dyDescent="0.25">
      <c r="A240">
        <v>236</v>
      </c>
      <c r="B240" s="10">
        <v>8</v>
      </c>
    </row>
    <row r="241" spans="1:2" x14ac:dyDescent="0.25">
      <c r="A241">
        <v>237</v>
      </c>
      <c r="B241" s="10">
        <v>0.6</v>
      </c>
    </row>
    <row r="242" spans="1:2" x14ac:dyDescent="0.25">
      <c r="A242">
        <v>238</v>
      </c>
      <c r="B242" s="10">
        <v>0</v>
      </c>
    </row>
    <row r="243" spans="1:2" x14ac:dyDescent="0.25">
      <c r="A243">
        <v>239</v>
      </c>
      <c r="B243" s="10">
        <v>0</v>
      </c>
    </row>
    <row r="244" spans="1:2" x14ac:dyDescent="0.25">
      <c r="A244">
        <v>240</v>
      </c>
      <c r="B244" s="10">
        <v>1.2</v>
      </c>
    </row>
    <row r="245" spans="1:2" x14ac:dyDescent="0.25">
      <c r="A245">
        <v>241</v>
      </c>
      <c r="B245" s="10">
        <v>1.2</v>
      </c>
    </row>
    <row r="246" spans="1:2" x14ac:dyDescent="0.25">
      <c r="A246">
        <v>242</v>
      </c>
      <c r="B246" s="10">
        <v>21.2</v>
      </c>
    </row>
    <row r="247" spans="1:2" x14ac:dyDescent="0.25">
      <c r="A247">
        <v>243</v>
      </c>
      <c r="B247" s="10">
        <v>20.6</v>
      </c>
    </row>
    <row r="248" spans="1:2" x14ac:dyDescent="0.25">
      <c r="A248">
        <v>244</v>
      </c>
      <c r="B248" s="10">
        <v>0</v>
      </c>
    </row>
    <row r="249" spans="1:2" x14ac:dyDescent="0.25">
      <c r="A249">
        <v>245</v>
      </c>
      <c r="B249" s="10">
        <v>0.8</v>
      </c>
    </row>
    <row r="250" spans="1:2" x14ac:dyDescent="0.25">
      <c r="A250">
        <v>246</v>
      </c>
      <c r="B250" s="10">
        <v>5</v>
      </c>
    </row>
    <row r="251" spans="1:2" x14ac:dyDescent="0.25">
      <c r="A251">
        <v>247</v>
      </c>
      <c r="B251" s="10">
        <v>15.2</v>
      </c>
    </row>
    <row r="252" spans="1:2" x14ac:dyDescent="0.25">
      <c r="A252">
        <v>248</v>
      </c>
      <c r="B252" s="10">
        <v>18</v>
      </c>
    </row>
    <row r="253" spans="1:2" x14ac:dyDescent="0.25">
      <c r="A253">
        <v>249</v>
      </c>
      <c r="B253" s="10">
        <v>0.2</v>
      </c>
    </row>
    <row r="254" spans="1:2" x14ac:dyDescent="0.25">
      <c r="A254">
        <v>250</v>
      </c>
      <c r="B254" s="10">
        <v>0</v>
      </c>
    </row>
    <row r="255" spans="1:2" x14ac:dyDescent="0.25">
      <c r="A255">
        <v>251</v>
      </c>
      <c r="B255" s="10">
        <v>0.8</v>
      </c>
    </row>
    <row r="256" spans="1:2" x14ac:dyDescent="0.25">
      <c r="A256">
        <v>252</v>
      </c>
      <c r="B256" s="10">
        <v>8.6</v>
      </c>
    </row>
    <row r="257" spans="1:2" x14ac:dyDescent="0.25">
      <c r="A257">
        <v>253</v>
      </c>
      <c r="B257" s="10">
        <v>0.8</v>
      </c>
    </row>
    <row r="258" spans="1:2" x14ac:dyDescent="0.25">
      <c r="A258">
        <v>254</v>
      </c>
      <c r="B258" s="10">
        <v>0.2</v>
      </c>
    </row>
    <row r="259" spans="1:2" x14ac:dyDescent="0.25">
      <c r="A259">
        <v>255</v>
      </c>
      <c r="B259" s="10">
        <v>1.6</v>
      </c>
    </row>
    <row r="260" spans="1:2" x14ac:dyDescent="0.25">
      <c r="A260">
        <v>256</v>
      </c>
      <c r="B260" s="10">
        <v>11.8</v>
      </c>
    </row>
    <row r="261" spans="1:2" x14ac:dyDescent="0.25">
      <c r="A261">
        <v>257</v>
      </c>
      <c r="B261" s="10">
        <v>6.6</v>
      </c>
    </row>
    <row r="262" spans="1:2" x14ac:dyDescent="0.25">
      <c r="A262">
        <v>258</v>
      </c>
      <c r="B262" s="10">
        <v>12.8</v>
      </c>
    </row>
    <row r="263" spans="1:2" x14ac:dyDescent="0.25">
      <c r="A263">
        <v>259</v>
      </c>
      <c r="B263" s="10">
        <v>3.2</v>
      </c>
    </row>
    <row r="264" spans="1:2" x14ac:dyDescent="0.25">
      <c r="A264">
        <v>260</v>
      </c>
      <c r="B264" s="10">
        <v>19</v>
      </c>
    </row>
    <row r="265" spans="1:2" x14ac:dyDescent="0.25">
      <c r="A265">
        <v>261</v>
      </c>
      <c r="B265" s="10">
        <v>0.6</v>
      </c>
    </row>
    <row r="266" spans="1:2" x14ac:dyDescent="0.25">
      <c r="A266">
        <v>262</v>
      </c>
      <c r="B266" s="10">
        <v>7.4</v>
      </c>
    </row>
    <row r="267" spans="1:2" x14ac:dyDescent="0.25">
      <c r="A267">
        <v>263</v>
      </c>
      <c r="B267" s="10">
        <v>0</v>
      </c>
    </row>
    <row r="268" spans="1:2" x14ac:dyDescent="0.25">
      <c r="A268">
        <v>264</v>
      </c>
      <c r="B268" s="10">
        <v>4</v>
      </c>
    </row>
    <row r="269" spans="1:2" x14ac:dyDescent="0.25">
      <c r="A269">
        <v>265</v>
      </c>
      <c r="B269" s="10">
        <v>1.2</v>
      </c>
    </row>
    <row r="270" spans="1:2" x14ac:dyDescent="0.25">
      <c r="A270">
        <v>266</v>
      </c>
      <c r="B270" s="10">
        <v>0.2</v>
      </c>
    </row>
    <row r="271" spans="1:2" x14ac:dyDescent="0.25">
      <c r="A271">
        <v>267</v>
      </c>
      <c r="B271" s="10">
        <v>0</v>
      </c>
    </row>
    <row r="272" spans="1:2" x14ac:dyDescent="0.25">
      <c r="A272">
        <v>268</v>
      </c>
      <c r="B272" s="10">
        <v>0.2</v>
      </c>
    </row>
    <row r="273" spans="1:2" x14ac:dyDescent="0.25">
      <c r="A273">
        <v>269</v>
      </c>
      <c r="B273" s="10">
        <v>26</v>
      </c>
    </row>
    <row r="274" spans="1:2" x14ac:dyDescent="0.25">
      <c r="A274">
        <v>270</v>
      </c>
      <c r="B274" s="10">
        <v>0.2</v>
      </c>
    </row>
    <row r="275" spans="1:2" x14ac:dyDescent="0.25">
      <c r="A275">
        <v>271</v>
      </c>
      <c r="B275" s="10">
        <v>0</v>
      </c>
    </row>
    <row r="276" spans="1:2" x14ac:dyDescent="0.25">
      <c r="A276">
        <v>272</v>
      </c>
      <c r="B276" s="10">
        <v>1.2</v>
      </c>
    </row>
    <row r="277" spans="1:2" x14ac:dyDescent="0.25">
      <c r="A277">
        <v>273</v>
      </c>
      <c r="B277" s="10">
        <v>0</v>
      </c>
    </row>
    <row r="278" spans="1:2" x14ac:dyDescent="0.25">
      <c r="A278">
        <v>274</v>
      </c>
      <c r="B278" s="10">
        <v>0</v>
      </c>
    </row>
    <row r="279" spans="1:2" x14ac:dyDescent="0.25">
      <c r="A279">
        <v>275</v>
      </c>
      <c r="B279" s="10">
        <v>0</v>
      </c>
    </row>
    <row r="280" spans="1:2" x14ac:dyDescent="0.25">
      <c r="A280">
        <v>276</v>
      </c>
      <c r="B280" s="10">
        <v>0</v>
      </c>
    </row>
    <row r="281" spans="1:2" x14ac:dyDescent="0.25">
      <c r="A281">
        <v>277</v>
      </c>
      <c r="B281" s="10">
        <v>0</v>
      </c>
    </row>
    <row r="282" spans="1:2" x14ac:dyDescent="0.25">
      <c r="A282">
        <v>278</v>
      </c>
      <c r="B282" s="10">
        <v>0</v>
      </c>
    </row>
    <row r="283" spans="1:2" x14ac:dyDescent="0.25">
      <c r="A283">
        <v>279</v>
      </c>
      <c r="B283" s="10">
        <v>0.2</v>
      </c>
    </row>
    <row r="284" spans="1:2" x14ac:dyDescent="0.25">
      <c r="A284">
        <v>280</v>
      </c>
      <c r="B284" s="10">
        <v>0</v>
      </c>
    </row>
    <row r="285" spans="1:2" x14ac:dyDescent="0.25">
      <c r="A285">
        <v>281</v>
      </c>
      <c r="B285" s="10">
        <v>0</v>
      </c>
    </row>
    <row r="286" spans="1:2" x14ac:dyDescent="0.25">
      <c r="A286">
        <v>282</v>
      </c>
      <c r="B286" s="10">
        <v>0</v>
      </c>
    </row>
    <row r="287" spans="1:2" x14ac:dyDescent="0.25">
      <c r="A287">
        <v>283</v>
      </c>
      <c r="B287" s="10">
        <v>0</v>
      </c>
    </row>
    <row r="288" spans="1:2" x14ac:dyDescent="0.25">
      <c r="A288">
        <v>284</v>
      </c>
      <c r="B288" s="10">
        <v>0</v>
      </c>
    </row>
    <row r="289" spans="1:2" x14ac:dyDescent="0.25">
      <c r="A289">
        <v>285</v>
      </c>
      <c r="B289" s="10">
        <v>13.999999999999982</v>
      </c>
    </row>
    <row r="290" spans="1:2" x14ac:dyDescent="0.25">
      <c r="A290">
        <v>286</v>
      </c>
      <c r="B290" s="10">
        <v>0</v>
      </c>
    </row>
    <row r="291" spans="1:2" x14ac:dyDescent="0.25">
      <c r="A291">
        <v>287</v>
      </c>
      <c r="B291" s="10">
        <v>5.6000000000000023</v>
      </c>
    </row>
    <row r="292" spans="1:2" x14ac:dyDescent="0.25">
      <c r="A292">
        <v>288</v>
      </c>
      <c r="B292" s="10">
        <v>0</v>
      </c>
    </row>
    <row r="293" spans="1:2" x14ac:dyDescent="0.25">
      <c r="A293">
        <v>289</v>
      </c>
      <c r="B293" s="10">
        <v>0.2</v>
      </c>
    </row>
    <row r="294" spans="1:2" x14ac:dyDescent="0.25">
      <c r="A294">
        <v>290</v>
      </c>
      <c r="B294" s="10">
        <v>0</v>
      </c>
    </row>
    <row r="295" spans="1:2" x14ac:dyDescent="0.25">
      <c r="A295">
        <v>291</v>
      </c>
      <c r="B295" s="10">
        <v>0</v>
      </c>
    </row>
    <row r="296" spans="1:2" x14ac:dyDescent="0.25">
      <c r="A296">
        <v>292</v>
      </c>
      <c r="B296" s="10">
        <v>0</v>
      </c>
    </row>
    <row r="297" spans="1:2" x14ac:dyDescent="0.25">
      <c r="A297">
        <v>293</v>
      </c>
      <c r="B297" s="10">
        <v>0.2</v>
      </c>
    </row>
    <row r="298" spans="1:2" x14ac:dyDescent="0.25">
      <c r="A298">
        <v>294</v>
      </c>
      <c r="B298" s="10">
        <v>0</v>
      </c>
    </row>
    <row r="299" spans="1:2" x14ac:dyDescent="0.25">
      <c r="A299">
        <v>295</v>
      </c>
      <c r="B299" s="10">
        <v>4.2000000000000011</v>
      </c>
    </row>
    <row r="300" spans="1:2" x14ac:dyDescent="0.25">
      <c r="A300">
        <v>296</v>
      </c>
      <c r="B300" s="10">
        <v>1.9999999999999998</v>
      </c>
    </row>
    <row r="301" spans="1:2" x14ac:dyDescent="0.25">
      <c r="A301">
        <v>297</v>
      </c>
      <c r="B301" s="10">
        <v>9</v>
      </c>
    </row>
    <row r="302" spans="1:2" x14ac:dyDescent="0.25">
      <c r="A302">
        <v>298</v>
      </c>
      <c r="B302" s="10">
        <v>1.5999999999999999</v>
      </c>
    </row>
    <row r="303" spans="1:2" x14ac:dyDescent="0.25">
      <c r="A303">
        <v>299</v>
      </c>
      <c r="B303" s="10">
        <v>0</v>
      </c>
    </row>
    <row r="304" spans="1:2" x14ac:dyDescent="0.25">
      <c r="A304">
        <v>300</v>
      </c>
      <c r="B304" s="10">
        <v>0</v>
      </c>
    </row>
    <row r="305" spans="1:2" x14ac:dyDescent="0.25">
      <c r="A305">
        <v>301</v>
      </c>
      <c r="B305" s="10">
        <v>0</v>
      </c>
    </row>
    <row r="306" spans="1:2" x14ac:dyDescent="0.25">
      <c r="A306">
        <v>302</v>
      </c>
      <c r="B306" s="10">
        <v>0</v>
      </c>
    </row>
    <row r="307" spans="1:2" x14ac:dyDescent="0.25">
      <c r="A307">
        <v>303</v>
      </c>
      <c r="B307" s="10">
        <v>0</v>
      </c>
    </row>
    <row r="308" spans="1:2" x14ac:dyDescent="0.25">
      <c r="A308">
        <v>304</v>
      </c>
      <c r="B308" s="10">
        <v>0</v>
      </c>
    </row>
    <row r="309" spans="1:2" x14ac:dyDescent="0.25">
      <c r="A309">
        <v>305</v>
      </c>
      <c r="B309" s="10">
        <v>1.5999999999999999</v>
      </c>
    </row>
    <row r="310" spans="1:2" x14ac:dyDescent="0.25">
      <c r="A310">
        <v>306</v>
      </c>
      <c r="B310" s="10">
        <v>0</v>
      </c>
    </row>
    <row r="311" spans="1:2" x14ac:dyDescent="0.25">
      <c r="A311">
        <v>307</v>
      </c>
      <c r="B311" s="10">
        <v>0</v>
      </c>
    </row>
    <row r="312" spans="1:2" x14ac:dyDescent="0.25">
      <c r="A312">
        <v>308</v>
      </c>
      <c r="B312" s="10">
        <v>0</v>
      </c>
    </row>
    <row r="313" spans="1:2" x14ac:dyDescent="0.25">
      <c r="A313">
        <v>309</v>
      </c>
      <c r="B313" s="10">
        <v>9.9999999999999964</v>
      </c>
    </row>
    <row r="314" spans="1:2" x14ac:dyDescent="0.25">
      <c r="A314">
        <v>310</v>
      </c>
      <c r="B314" s="10">
        <v>0.2</v>
      </c>
    </row>
    <row r="315" spans="1:2" x14ac:dyDescent="0.25">
      <c r="A315">
        <v>311</v>
      </c>
      <c r="B315" s="10">
        <v>0</v>
      </c>
    </row>
    <row r="316" spans="1:2" x14ac:dyDescent="0.25">
      <c r="A316">
        <v>312</v>
      </c>
      <c r="B316" s="10">
        <v>0</v>
      </c>
    </row>
    <row r="317" spans="1:2" x14ac:dyDescent="0.25">
      <c r="A317">
        <v>313</v>
      </c>
      <c r="B317" s="10">
        <v>0</v>
      </c>
    </row>
    <row r="318" spans="1:2" x14ac:dyDescent="0.25">
      <c r="A318">
        <v>314</v>
      </c>
      <c r="B318" s="10">
        <v>0.4</v>
      </c>
    </row>
    <row r="319" spans="1:2" x14ac:dyDescent="0.25">
      <c r="A319">
        <v>315</v>
      </c>
      <c r="B319" s="10">
        <v>0</v>
      </c>
    </row>
    <row r="320" spans="1:2" x14ac:dyDescent="0.25">
      <c r="A320">
        <v>316</v>
      </c>
      <c r="B320" s="10">
        <v>0</v>
      </c>
    </row>
    <row r="321" spans="1:2" x14ac:dyDescent="0.25">
      <c r="A321">
        <v>317</v>
      </c>
      <c r="B321" s="10">
        <v>1.2</v>
      </c>
    </row>
    <row r="322" spans="1:2" x14ac:dyDescent="0.25">
      <c r="A322">
        <v>318</v>
      </c>
      <c r="B322" s="10">
        <v>0.2</v>
      </c>
    </row>
    <row r="323" spans="1:2" x14ac:dyDescent="0.25">
      <c r="A323">
        <v>319</v>
      </c>
      <c r="B323" s="10">
        <v>0</v>
      </c>
    </row>
    <row r="324" spans="1:2" x14ac:dyDescent="0.25">
      <c r="A324">
        <v>320</v>
      </c>
      <c r="B324" s="10">
        <v>0</v>
      </c>
    </row>
    <row r="325" spans="1:2" x14ac:dyDescent="0.25">
      <c r="A325">
        <v>321</v>
      </c>
      <c r="B325" s="10">
        <v>0</v>
      </c>
    </row>
    <row r="326" spans="1:2" x14ac:dyDescent="0.25">
      <c r="A326">
        <v>322</v>
      </c>
      <c r="B326" s="10">
        <v>0</v>
      </c>
    </row>
    <row r="327" spans="1:2" x14ac:dyDescent="0.25">
      <c r="A327">
        <v>323</v>
      </c>
      <c r="B327" s="10">
        <v>0</v>
      </c>
    </row>
    <row r="328" spans="1:2" x14ac:dyDescent="0.25">
      <c r="A328">
        <v>324</v>
      </c>
      <c r="B328" s="10">
        <v>0</v>
      </c>
    </row>
    <row r="329" spans="1:2" x14ac:dyDescent="0.25">
      <c r="A329">
        <v>325</v>
      </c>
      <c r="B329" s="10">
        <v>0</v>
      </c>
    </row>
    <row r="330" spans="1:2" x14ac:dyDescent="0.25">
      <c r="A330">
        <v>326</v>
      </c>
      <c r="B330" s="10">
        <v>0</v>
      </c>
    </row>
    <row r="331" spans="1:2" x14ac:dyDescent="0.25">
      <c r="A331">
        <v>327</v>
      </c>
      <c r="B331" s="10">
        <v>0</v>
      </c>
    </row>
    <row r="332" spans="1:2" x14ac:dyDescent="0.25">
      <c r="A332">
        <v>328</v>
      </c>
      <c r="B332" s="10">
        <v>0</v>
      </c>
    </row>
    <row r="333" spans="1:2" x14ac:dyDescent="0.25">
      <c r="A333">
        <v>329</v>
      </c>
      <c r="B333" s="10">
        <v>0</v>
      </c>
    </row>
    <row r="334" spans="1:2" x14ac:dyDescent="0.25">
      <c r="A334">
        <v>330</v>
      </c>
      <c r="B334" s="10">
        <v>0</v>
      </c>
    </row>
    <row r="335" spans="1:2" x14ac:dyDescent="0.25">
      <c r="A335">
        <v>331</v>
      </c>
      <c r="B335" s="10">
        <v>0.2</v>
      </c>
    </row>
    <row r="336" spans="1:2" x14ac:dyDescent="0.25">
      <c r="A336">
        <v>332</v>
      </c>
      <c r="B336" s="10">
        <v>0</v>
      </c>
    </row>
    <row r="337" spans="1:2" x14ac:dyDescent="0.25">
      <c r="A337">
        <v>333</v>
      </c>
      <c r="B337" s="10">
        <v>0</v>
      </c>
    </row>
    <row r="338" spans="1:2" x14ac:dyDescent="0.25">
      <c r="A338">
        <v>334</v>
      </c>
      <c r="B338" s="10">
        <v>0</v>
      </c>
    </row>
    <row r="339" spans="1:2" x14ac:dyDescent="0.25">
      <c r="A339">
        <v>335</v>
      </c>
      <c r="B339" s="10">
        <v>0</v>
      </c>
    </row>
    <row r="340" spans="1:2" x14ac:dyDescent="0.25">
      <c r="A340">
        <v>336</v>
      </c>
      <c r="B340" s="10">
        <v>0</v>
      </c>
    </row>
    <row r="341" spans="1:2" x14ac:dyDescent="0.25">
      <c r="A341">
        <v>337</v>
      </c>
      <c r="B341" s="10">
        <v>0</v>
      </c>
    </row>
    <row r="342" spans="1:2" x14ac:dyDescent="0.25">
      <c r="A342">
        <v>338</v>
      </c>
      <c r="B342" s="10">
        <v>0</v>
      </c>
    </row>
    <row r="343" spans="1:2" x14ac:dyDescent="0.25">
      <c r="A343">
        <v>339</v>
      </c>
      <c r="B343" s="10">
        <v>0</v>
      </c>
    </row>
    <row r="344" spans="1:2" x14ac:dyDescent="0.25">
      <c r="A344">
        <v>340</v>
      </c>
      <c r="B344" s="10">
        <v>0.2</v>
      </c>
    </row>
    <row r="345" spans="1:2" x14ac:dyDescent="0.25">
      <c r="A345">
        <v>341</v>
      </c>
      <c r="B345" s="10">
        <v>0</v>
      </c>
    </row>
    <row r="346" spans="1:2" x14ac:dyDescent="0.25">
      <c r="A346">
        <v>342</v>
      </c>
      <c r="B346" s="10">
        <v>0</v>
      </c>
    </row>
    <row r="347" spans="1:2" x14ac:dyDescent="0.25">
      <c r="A347">
        <v>343</v>
      </c>
      <c r="B347" s="10">
        <v>0</v>
      </c>
    </row>
    <row r="348" spans="1:2" x14ac:dyDescent="0.25">
      <c r="A348">
        <v>344</v>
      </c>
      <c r="B348" s="10">
        <v>0</v>
      </c>
    </row>
    <row r="349" spans="1:2" x14ac:dyDescent="0.25">
      <c r="A349">
        <v>345</v>
      </c>
      <c r="B349" s="10">
        <v>0</v>
      </c>
    </row>
    <row r="350" spans="1:2" x14ac:dyDescent="0.25">
      <c r="A350">
        <v>346</v>
      </c>
      <c r="B350" s="10">
        <v>0.2</v>
      </c>
    </row>
    <row r="351" spans="1:2" x14ac:dyDescent="0.25">
      <c r="A351">
        <v>347</v>
      </c>
      <c r="B351" s="10">
        <v>0</v>
      </c>
    </row>
    <row r="352" spans="1:2" x14ac:dyDescent="0.25">
      <c r="A352">
        <v>348</v>
      </c>
      <c r="B352" s="10">
        <v>0</v>
      </c>
    </row>
    <row r="353" spans="1:2" x14ac:dyDescent="0.25">
      <c r="A353">
        <v>349</v>
      </c>
      <c r="B353" s="10">
        <v>0.2</v>
      </c>
    </row>
    <row r="354" spans="1:2" x14ac:dyDescent="0.25">
      <c r="A354">
        <v>350</v>
      </c>
      <c r="B354" s="10">
        <v>0</v>
      </c>
    </row>
    <row r="355" spans="1:2" x14ac:dyDescent="0.25">
      <c r="A355">
        <v>351</v>
      </c>
      <c r="B355" s="10">
        <v>0</v>
      </c>
    </row>
    <row r="356" spans="1:2" x14ac:dyDescent="0.25">
      <c r="A356">
        <v>352</v>
      </c>
      <c r="B356" s="10">
        <v>0.60000000000000009</v>
      </c>
    </row>
    <row r="357" spans="1:2" x14ac:dyDescent="0.25">
      <c r="A357">
        <v>353</v>
      </c>
      <c r="B357" s="10">
        <v>0.8</v>
      </c>
    </row>
    <row r="358" spans="1:2" x14ac:dyDescent="0.25">
      <c r="A358">
        <v>354</v>
      </c>
      <c r="B358" s="10">
        <v>13.599999999999984</v>
      </c>
    </row>
    <row r="359" spans="1:2" x14ac:dyDescent="0.25">
      <c r="A359">
        <v>355</v>
      </c>
      <c r="B359" s="10">
        <v>0</v>
      </c>
    </row>
    <row r="360" spans="1:2" x14ac:dyDescent="0.25">
      <c r="A360">
        <v>356</v>
      </c>
      <c r="B360" s="10">
        <v>0.2</v>
      </c>
    </row>
    <row r="361" spans="1:2" x14ac:dyDescent="0.25">
      <c r="A361">
        <v>357</v>
      </c>
      <c r="B361" s="10">
        <v>0.2</v>
      </c>
    </row>
    <row r="362" spans="1:2" x14ac:dyDescent="0.25">
      <c r="A362">
        <v>358</v>
      </c>
      <c r="B362" s="10">
        <v>0</v>
      </c>
    </row>
    <row r="363" spans="1:2" x14ac:dyDescent="0.25">
      <c r="A363">
        <v>359</v>
      </c>
      <c r="B363" s="10">
        <v>0.2</v>
      </c>
    </row>
    <row r="364" spans="1:2" x14ac:dyDescent="0.25">
      <c r="A364">
        <v>360</v>
      </c>
      <c r="B364" s="10">
        <v>0.2</v>
      </c>
    </row>
    <row r="365" spans="1:2" x14ac:dyDescent="0.25">
      <c r="A365">
        <v>361</v>
      </c>
      <c r="B365" s="10">
        <v>0.2</v>
      </c>
    </row>
    <row r="366" spans="1:2" x14ac:dyDescent="0.25">
      <c r="A366">
        <v>362</v>
      </c>
      <c r="B366" s="10">
        <v>0</v>
      </c>
    </row>
    <row r="367" spans="1:2" x14ac:dyDescent="0.25">
      <c r="A367">
        <v>363</v>
      </c>
      <c r="B367" s="10">
        <v>0</v>
      </c>
    </row>
    <row r="368" spans="1:2" x14ac:dyDescent="0.25">
      <c r="A368">
        <v>364</v>
      </c>
      <c r="B368" s="10">
        <v>0.2</v>
      </c>
    </row>
    <row r="369" spans="1:2" x14ac:dyDescent="0.25">
      <c r="A369">
        <v>365</v>
      </c>
      <c r="B369" s="10">
        <v>0.2</v>
      </c>
    </row>
    <row r="370" spans="1:2" x14ac:dyDescent="0.2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109375" defaultRowHeight="15" x14ac:dyDescent="0.25"/>
  <sheetData>
    <row r="1" spans="1:2" ht="14.25" x14ac:dyDescent="0.45">
      <c r="A1" s="2" t="s">
        <v>233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>
        <v>11.1</v>
      </c>
    </row>
    <row r="6" spans="1:2" ht="14.25" x14ac:dyDescent="0.45">
      <c r="A6" s="14">
        <v>2</v>
      </c>
      <c r="B6">
        <v>13.2</v>
      </c>
    </row>
    <row r="7" spans="1:2" ht="14.25" x14ac:dyDescent="0.45">
      <c r="A7" s="14">
        <v>3</v>
      </c>
      <c r="B7">
        <v>15.1</v>
      </c>
    </row>
    <row r="8" spans="1:2" ht="14.25" x14ac:dyDescent="0.45">
      <c r="A8" s="14">
        <v>4</v>
      </c>
      <c r="B8">
        <v>13.3</v>
      </c>
    </row>
    <row r="9" spans="1:2" ht="14.25" x14ac:dyDescent="0.45">
      <c r="A9" s="14">
        <v>5</v>
      </c>
      <c r="B9">
        <v>13.1</v>
      </c>
    </row>
    <row r="10" spans="1:2" ht="14.25" x14ac:dyDescent="0.45">
      <c r="A10" s="14">
        <v>6</v>
      </c>
      <c r="B10">
        <v>15.9</v>
      </c>
    </row>
    <row r="11" spans="1:2" ht="14.25" x14ac:dyDescent="0.45">
      <c r="A11" s="14">
        <v>7</v>
      </c>
      <c r="B11">
        <v>13.9</v>
      </c>
    </row>
    <row r="12" spans="1:2" ht="14.25" x14ac:dyDescent="0.45">
      <c r="A12" s="14">
        <v>8</v>
      </c>
      <c r="B12">
        <v>12</v>
      </c>
    </row>
    <row r="13" spans="1:2" ht="14.25" x14ac:dyDescent="0.45">
      <c r="A13" s="14">
        <v>9</v>
      </c>
      <c r="B13">
        <v>12.6</v>
      </c>
    </row>
    <row r="14" spans="1:2" ht="14.25" x14ac:dyDescent="0.45">
      <c r="A14" s="14">
        <v>10</v>
      </c>
      <c r="B14">
        <v>11.1</v>
      </c>
    </row>
    <row r="15" spans="1:2" ht="14.25" x14ac:dyDescent="0.45">
      <c r="A15" s="14">
        <v>11</v>
      </c>
      <c r="B15">
        <v>9.6</v>
      </c>
    </row>
    <row r="16" spans="1:2" ht="14.25" x14ac:dyDescent="0.45">
      <c r="A16" s="14">
        <v>12</v>
      </c>
      <c r="B16">
        <v>7.4</v>
      </c>
    </row>
    <row r="17" spans="1:2" ht="14.25" x14ac:dyDescent="0.45">
      <c r="A17" s="14">
        <v>13</v>
      </c>
      <c r="B17">
        <v>6.6</v>
      </c>
    </row>
    <row r="18" spans="1:2" ht="14.25" x14ac:dyDescent="0.45">
      <c r="A18" s="14">
        <v>14</v>
      </c>
      <c r="B18">
        <v>4.5</v>
      </c>
    </row>
    <row r="19" spans="1:2" ht="14.25" x14ac:dyDescent="0.45">
      <c r="A19" s="14">
        <v>15</v>
      </c>
      <c r="B19">
        <v>5.2</v>
      </c>
    </row>
    <row r="20" spans="1:2" ht="14.25" x14ac:dyDescent="0.45">
      <c r="A20" s="14">
        <v>16</v>
      </c>
      <c r="B20">
        <v>5.4</v>
      </c>
    </row>
    <row r="21" spans="1:2" ht="14.25" x14ac:dyDescent="0.45">
      <c r="A21" s="14">
        <v>17</v>
      </c>
      <c r="B21">
        <v>5.7</v>
      </c>
    </row>
    <row r="22" spans="1:2" ht="14.25" x14ac:dyDescent="0.45">
      <c r="A22" s="14">
        <v>18</v>
      </c>
      <c r="B22">
        <v>6.9</v>
      </c>
    </row>
    <row r="23" spans="1:2" ht="14.25" x14ac:dyDescent="0.45">
      <c r="A23" s="14">
        <v>19</v>
      </c>
      <c r="B23">
        <v>6.8</v>
      </c>
    </row>
    <row r="24" spans="1:2" ht="14.25" x14ac:dyDescent="0.45">
      <c r="A24" s="14">
        <v>20</v>
      </c>
      <c r="B24">
        <v>8</v>
      </c>
    </row>
    <row r="25" spans="1:2" ht="14.25" x14ac:dyDescent="0.45">
      <c r="A25" s="14">
        <v>21</v>
      </c>
      <c r="B25">
        <v>9.1</v>
      </c>
    </row>
    <row r="26" spans="1:2" ht="14.25" x14ac:dyDescent="0.45">
      <c r="A26" s="14">
        <v>22</v>
      </c>
      <c r="B26">
        <v>9.4</v>
      </c>
    </row>
    <row r="27" spans="1:2" ht="14.25" x14ac:dyDescent="0.45">
      <c r="A27" s="14">
        <v>23</v>
      </c>
      <c r="B27">
        <v>11.2</v>
      </c>
    </row>
    <row r="28" spans="1:2" ht="14.25" x14ac:dyDescent="0.45">
      <c r="A28" s="14">
        <v>24</v>
      </c>
      <c r="B28">
        <v>11.9</v>
      </c>
    </row>
    <row r="29" spans="1:2" ht="14.25" x14ac:dyDescent="0.45">
      <c r="A29" s="14">
        <v>25</v>
      </c>
      <c r="B29">
        <v>12.8</v>
      </c>
    </row>
    <row r="30" spans="1:2" ht="14.25" x14ac:dyDescent="0.45">
      <c r="A30" s="14">
        <v>26</v>
      </c>
      <c r="B30">
        <v>7.9</v>
      </c>
    </row>
    <row r="31" spans="1:2" ht="14.25" x14ac:dyDescent="0.45">
      <c r="A31" s="14">
        <v>27</v>
      </c>
      <c r="B31">
        <v>7.1</v>
      </c>
    </row>
    <row r="32" spans="1:2" ht="14.25" x14ac:dyDescent="0.4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Doubts</vt:lpstr>
      <vt:lpstr>initial_params</vt:lpstr>
      <vt:lpstr>Master_Zorn&amp;Alteck</vt:lpstr>
      <vt:lpstr>Time</vt:lpstr>
      <vt:lpstr>Ksat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2018-03-21T17:10:36Z</dcterms:modified>
</cp:coreProperties>
</file>