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/>
  <mc:AlternateContent xmlns:mc="http://schemas.openxmlformats.org/markup-compatibility/2006">
    <mc:Choice Requires="x15">
      <x15ac:absPath xmlns:x15ac="http://schemas.microsoft.com/office/spreadsheetml/2010/11/ac" url="C:\Users\DayTimeChunks\Documents\Models\pesti-beach16\DataInput\Tables\DataSource\"/>
    </mc:Choice>
  </mc:AlternateContent>
  <xr:revisionPtr revIDLastSave="0" documentId="13_ncr:1_{C363E449-B708-425F-940F-2DB8CE6457C1}" xr6:coauthVersionLast="28" xr6:coauthVersionMax="28" xr10:uidLastSave="{00000000-0000-0000-0000-000000000000}"/>
  <bookViews>
    <workbookView xWindow="-33278" yWindow="-900" windowWidth="28043" windowHeight="17378" tabRatio="889" activeTab="1" xr2:uid="{00000000-000D-0000-FFFF-FFFF00000000}"/>
  </bookViews>
  <sheets>
    <sheet name="Doubts" sheetId="7" r:id="rId1"/>
    <sheet name="initial_params" sheetId="16" r:id="rId2"/>
    <sheet name="Master_Zorn&amp;Alteck" sheetId="10" r:id="rId3"/>
    <sheet name="croptbl.xls" sheetId="6" r:id="rId4"/>
    <sheet name="landuse.tss" sheetId="2" r:id="rId5"/>
    <sheet name="rain.tss" sheetId="4" r:id="rId6"/>
    <sheet name="airTemp.tss" sheetId="5" r:id="rId7"/>
    <sheet name="T_bare.tss" sheetId="9" r:id="rId8"/>
    <sheet name="ET0.tss" sheetId="12" r:id="rId9"/>
    <sheet name="U2.tss" sheetId="14" r:id="rId10"/>
    <sheet name="RHmin.tss" sheetId="15" r:id="rId11"/>
    <sheet name="Checklist" sheetId="1" r:id="rId12"/>
  </sheets>
  <externalReferences>
    <externalReference r:id="rId13"/>
  </externalReferenc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K95" i="10"/>
  <c r="Q95" i="10"/>
  <c r="S95" i="10"/>
  <c r="R95" i="10"/>
  <c r="B6" i="9"/>
  <c r="K96" i="10"/>
  <c r="Q96" i="10"/>
  <c r="S96" i="10"/>
  <c r="R96" i="10"/>
  <c r="B7" i="9"/>
  <c r="K97" i="10"/>
  <c r="Q97" i="10"/>
  <c r="S97" i="10"/>
  <c r="R97" i="10"/>
  <c r="B8" i="9"/>
  <c r="K98" i="10"/>
  <c r="Q98" i="10"/>
  <c r="S98" i="10"/>
  <c r="R98" i="10"/>
  <c r="B9" i="9"/>
  <c r="K99" i="10"/>
  <c r="Q99" i="10"/>
  <c r="S99" i="10"/>
  <c r="R99" i="10"/>
  <c r="B10" i="9"/>
  <c r="K100" i="10"/>
  <c r="Q100" i="10"/>
  <c r="S100" i="10"/>
  <c r="R100" i="10"/>
  <c r="B11" i="9"/>
  <c r="K101" i="10"/>
  <c r="Q101" i="10"/>
  <c r="S101" i="10"/>
  <c r="R101" i="10"/>
  <c r="B12" i="9"/>
  <c r="K102" i="10"/>
  <c r="Q102" i="10"/>
  <c r="S102" i="10"/>
  <c r="R102" i="10"/>
  <c r="B13" i="9"/>
  <c r="K103" i="10"/>
  <c r="Q103" i="10"/>
  <c r="S103" i="10"/>
  <c r="R103" i="10"/>
  <c r="B14" i="9"/>
  <c r="K104" i="10"/>
  <c r="Q104" i="10"/>
  <c r="S104" i="10"/>
  <c r="R104" i="10"/>
  <c r="B15" i="9"/>
  <c r="K105" i="10"/>
  <c r="Q105" i="10"/>
  <c r="S105" i="10"/>
  <c r="R105" i="10"/>
  <c r="B16" i="9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R108" i="10"/>
  <c r="B19" i="9"/>
  <c r="K109" i="10"/>
  <c r="Q109" i="10"/>
  <c r="S109" i="10"/>
  <c r="R109" i="10"/>
  <c r="B20" i="9"/>
  <c r="K110" i="10"/>
  <c r="Q110" i="10"/>
  <c r="S110" i="10"/>
  <c r="R110" i="10"/>
  <c r="B21" i="9"/>
  <c r="K111" i="10"/>
  <c r="Q111" i="10"/>
  <c r="S111" i="10"/>
  <c r="R111" i="10"/>
  <c r="B22" i="9"/>
  <c r="K112" i="10"/>
  <c r="Q112" i="10"/>
  <c r="S112" i="10"/>
  <c r="R112" i="10"/>
  <c r="B23" i="9"/>
  <c r="K113" i="10"/>
  <c r="Q113" i="10"/>
  <c r="S113" i="10"/>
  <c r="R113" i="10"/>
  <c r="B24" i="9"/>
  <c r="K114" i="10"/>
  <c r="Q114" i="10"/>
  <c r="S114" i="10"/>
  <c r="R114" i="10"/>
  <c r="B25" i="9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R117" i="10"/>
  <c r="B28" i="9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R120" i="10"/>
  <c r="B31" i="9"/>
  <c r="K121" i="10"/>
  <c r="Q121" i="10"/>
  <c r="S121" i="10"/>
  <c r="R121" i="10"/>
  <c r="B32" i="9"/>
  <c r="K122" i="10"/>
  <c r="Q122" i="10"/>
  <c r="S122" i="10"/>
  <c r="R122" i="10"/>
  <c r="B33" i="9"/>
  <c r="K123" i="10"/>
  <c r="Q123" i="10"/>
  <c r="S123" i="10"/>
  <c r="R123" i="10"/>
  <c r="B34" i="9"/>
  <c r="K124" i="10"/>
  <c r="Q124" i="10"/>
  <c r="S124" i="10"/>
  <c r="R124" i="10"/>
  <c r="B35" i="9"/>
  <c r="K125" i="10"/>
  <c r="Q125" i="10"/>
  <c r="S125" i="10"/>
  <c r="R125" i="10"/>
  <c r="B36" i="9"/>
  <c r="K126" i="10"/>
  <c r="Q126" i="10"/>
  <c r="S126" i="10"/>
  <c r="R126" i="10"/>
  <c r="B37" i="9"/>
  <c r="K127" i="10"/>
  <c r="Q127" i="10"/>
  <c r="S127" i="10"/>
  <c r="R127" i="10"/>
  <c r="B38" i="9"/>
  <c r="K128" i="10"/>
  <c r="Q128" i="10"/>
  <c r="S128" i="10"/>
  <c r="R128" i="10"/>
  <c r="B39" i="9"/>
  <c r="K129" i="10"/>
  <c r="Q129" i="10"/>
  <c r="S129" i="10"/>
  <c r="R129" i="10"/>
  <c r="B40" i="9"/>
  <c r="K130" i="10"/>
  <c r="Q130" i="10"/>
  <c r="S130" i="10"/>
  <c r="R130" i="10"/>
  <c r="B41" i="9"/>
  <c r="K131" i="10"/>
  <c r="Q131" i="10"/>
  <c r="S131" i="10"/>
  <c r="R131" i="10"/>
  <c r="B42" i="9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R134" i="10"/>
  <c r="B45" i="9"/>
  <c r="K135" i="10"/>
  <c r="Q135" i="10"/>
  <c r="S135" i="10"/>
  <c r="R135" i="10"/>
  <c r="B46" i="9"/>
  <c r="K136" i="10"/>
  <c r="Q136" i="10"/>
  <c r="S136" i="10"/>
  <c r="R136" i="10"/>
  <c r="B47" i="9"/>
  <c r="K137" i="10"/>
  <c r="Q137" i="10"/>
  <c r="S137" i="10"/>
  <c r="R137" i="10"/>
  <c r="B48" i="9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R141" i="10"/>
  <c r="B52" i="9"/>
  <c r="K142" i="10"/>
  <c r="Q142" i="10"/>
  <c r="S142" i="10"/>
  <c r="R142" i="10"/>
  <c r="B53" i="9"/>
  <c r="K143" i="10"/>
  <c r="Q143" i="10"/>
  <c r="S143" i="10"/>
  <c r="R143" i="10"/>
  <c r="B54" i="9"/>
  <c r="K144" i="10"/>
  <c r="Q144" i="10"/>
  <c r="S144" i="10"/>
  <c r="R144" i="10"/>
  <c r="B55" i="9"/>
  <c r="K145" i="10"/>
  <c r="Q145" i="10"/>
  <c r="S145" i="10"/>
  <c r="R145" i="10"/>
  <c r="B56" i="9"/>
  <c r="K146" i="10"/>
  <c r="Q146" i="10"/>
  <c r="S146" i="10"/>
  <c r="R146" i="10"/>
  <c r="B57" i="9"/>
  <c r="K147" i="10"/>
  <c r="Q147" i="10"/>
  <c r="S147" i="10"/>
  <c r="R147" i="10"/>
  <c r="B58" i="9"/>
  <c r="K148" i="10"/>
  <c r="Q148" i="10"/>
  <c r="S148" i="10"/>
  <c r="R148" i="10"/>
  <c r="B59" i="9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R152" i="10"/>
  <c r="B63" i="9"/>
  <c r="K153" i="10"/>
  <c r="Q153" i="10"/>
  <c r="S153" i="10"/>
  <c r="R153" i="10"/>
  <c r="B64" i="9"/>
  <c r="K154" i="10"/>
  <c r="Q154" i="10"/>
  <c r="S154" i="10"/>
  <c r="R154" i="10"/>
  <c r="B65" i="9"/>
  <c r="K155" i="10"/>
  <c r="Q155" i="10"/>
  <c r="S155" i="10"/>
  <c r="R155" i="10"/>
  <c r="B66" i="9"/>
  <c r="K156" i="10"/>
  <c r="Q156" i="10"/>
  <c r="S156" i="10"/>
  <c r="R156" i="10"/>
  <c r="B67" i="9"/>
  <c r="K157" i="10"/>
  <c r="Q157" i="10"/>
  <c r="S157" i="10"/>
  <c r="R157" i="10"/>
  <c r="B68" i="9"/>
  <c r="K158" i="10"/>
  <c r="Q158" i="10"/>
  <c r="S158" i="10"/>
  <c r="R158" i="10"/>
  <c r="B69" i="9"/>
  <c r="K159" i="10"/>
  <c r="Q159" i="10"/>
  <c r="S159" i="10"/>
  <c r="R159" i="10"/>
  <c r="B70" i="9"/>
  <c r="K160" i="10"/>
  <c r="Q160" i="10"/>
  <c r="S160" i="10"/>
  <c r="R160" i="10"/>
  <c r="B71" i="9"/>
  <c r="K161" i="10"/>
  <c r="Q161" i="10"/>
  <c r="S161" i="10"/>
  <c r="R161" i="10"/>
  <c r="B72" i="9"/>
  <c r="K162" i="10"/>
  <c r="Q162" i="10"/>
  <c r="S162" i="10"/>
  <c r="R162" i="10"/>
  <c r="B73" i="9"/>
  <c r="K163" i="10"/>
  <c r="Q163" i="10"/>
  <c r="S163" i="10"/>
  <c r="R163" i="10"/>
  <c r="B74" i="9"/>
  <c r="K164" i="10"/>
  <c r="Q164" i="10"/>
  <c r="S164" i="10"/>
  <c r="R164" i="10"/>
  <c r="B75" i="9"/>
  <c r="K165" i="10"/>
  <c r="Q165" i="10"/>
  <c r="S165" i="10"/>
  <c r="R165" i="10"/>
  <c r="B76" i="9"/>
  <c r="K166" i="10"/>
  <c r="Q166" i="10"/>
  <c r="S166" i="10"/>
  <c r="R166" i="10"/>
  <c r="B77" i="9"/>
  <c r="K167" i="10"/>
  <c r="Q167" i="10"/>
  <c r="S167" i="10"/>
  <c r="R167" i="10"/>
  <c r="B78" i="9"/>
  <c r="K168" i="10"/>
  <c r="Q168" i="10"/>
  <c r="S168" i="10"/>
  <c r="R168" i="10"/>
  <c r="B79" i="9"/>
  <c r="K169" i="10"/>
  <c r="Q169" i="10"/>
  <c r="S169" i="10"/>
  <c r="R169" i="10"/>
  <c r="B80" i="9"/>
  <c r="K170" i="10"/>
  <c r="Q170" i="10"/>
  <c r="S170" i="10"/>
  <c r="R170" i="10"/>
  <c r="B81" i="9"/>
  <c r="K171" i="10"/>
  <c r="Q171" i="10"/>
  <c r="S171" i="10"/>
  <c r="R171" i="10"/>
  <c r="B82" i="9"/>
  <c r="K172" i="10"/>
  <c r="Q172" i="10"/>
  <c r="S172" i="10"/>
  <c r="R172" i="10"/>
  <c r="B83" i="9"/>
  <c r="K173" i="10"/>
  <c r="Q173" i="10"/>
  <c r="S173" i="10"/>
  <c r="R173" i="10"/>
  <c r="B84" i="9"/>
  <c r="K174" i="10"/>
  <c r="Q174" i="10"/>
  <c r="S174" i="10"/>
  <c r="R174" i="10"/>
  <c r="B85" i="9"/>
  <c r="K175" i="10"/>
  <c r="Q175" i="10"/>
  <c r="S175" i="10"/>
  <c r="R175" i="10"/>
  <c r="B86" i="9"/>
  <c r="K176" i="10"/>
  <c r="Q176" i="10"/>
  <c r="S176" i="10"/>
  <c r="R176" i="10"/>
  <c r="B87" i="9"/>
  <c r="K177" i="10"/>
  <c r="Q177" i="10"/>
  <c r="S177" i="10"/>
  <c r="R177" i="10"/>
  <c r="B88" i="9"/>
  <c r="K178" i="10"/>
  <c r="Q178" i="10"/>
  <c r="S178" i="10"/>
  <c r="R178" i="10"/>
  <c r="B89" i="9"/>
  <c r="K179" i="10"/>
  <c r="Q179" i="10"/>
  <c r="S179" i="10"/>
  <c r="R179" i="10"/>
  <c r="B90" i="9"/>
  <c r="K180" i="10"/>
  <c r="Q180" i="10"/>
  <c r="S180" i="10"/>
  <c r="R180" i="10"/>
  <c r="B91" i="9"/>
  <c r="K181" i="10"/>
  <c r="Q181" i="10"/>
  <c r="S181" i="10"/>
  <c r="R181" i="10"/>
  <c r="B92" i="9"/>
  <c r="K182" i="10"/>
  <c r="Q182" i="10"/>
  <c r="S182" i="10"/>
  <c r="R182" i="10"/>
  <c r="B93" i="9"/>
  <c r="K183" i="10"/>
  <c r="Q183" i="10"/>
  <c r="S183" i="10"/>
  <c r="R183" i="10"/>
  <c r="B94" i="9"/>
  <c r="K184" i="10"/>
  <c r="Q184" i="10"/>
  <c r="S184" i="10"/>
  <c r="R184" i="10"/>
  <c r="B95" i="9"/>
  <c r="K185" i="10"/>
  <c r="Q185" i="10"/>
  <c r="S185" i="10"/>
  <c r="R185" i="10"/>
  <c r="B96" i="9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R190" i="10"/>
  <c r="B101" i="9"/>
  <c r="K191" i="10"/>
  <c r="Q191" i="10"/>
  <c r="S191" i="10"/>
  <c r="R191" i="10"/>
  <c r="B102" i="9"/>
  <c r="K192" i="10"/>
  <c r="Q192" i="10"/>
  <c r="S192" i="10"/>
  <c r="R192" i="10"/>
  <c r="B103" i="9"/>
  <c r="K193" i="10"/>
  <c r="Q193" i="10"/>
  <c r="S193" i="10"/>
  <c r="R193" i="10"/>
  <c r="B104" i="9"/>
  <c r="K194" i="10"/>
  <c r="Q194" i="10"/>
  <c r="S194" i="10"/>
  <c r="R194" i="10"/>
  <c r="B105" i="9"/>
  <c r="K195" i="10"/>
  <c r="Q195" i="10"/>
  <c r="S195" i="10"/>
  <c r="R195" i="10"/>
  <c r="B106" i="9"/>
  <c r="K196" i="10"/>
  <c r="Q196" i="10"/>
  <c r="S196" i="10"/>
  <c r="R196" i="10"/>
  <c r="B107" i="9"/>
  <c r="K197" i="10"/>
  <c r="Q197" i="10"/>
  <c r="S197" i="10"/>
  <c r="R197" i="10"/>
  <c r="B108" i="9"/>
  <c r="K198" i="10"/>
  <c r="Q198" i="10"/>
  <c r="S198" i="10"/>
  <c r="R198" i="10"/>
  <c r="B109" i="9"/>
  <c r="K199" i="10"/>
  <c r="Q199" i="10"/>
  <c r="S199" i="10"/>
  <c r="R199" i="10"/>
  <c r="B110" i="9"/>
  <c r="K200" i="10"/>
  <c r="Q200" i="10"/>
  <c r="S200" i="10"/>
  <c r="R200" i="10"/>
  <c r="B111" i="9"/>
  <c r="K201" i="10"/>
  <c r="Q201" i="10"/>
  <c r="S201" i="10"/>
  <c r="R201" i="10"/>
  <c r="B112" i="9"/>
  <c r="K202" i="10"/>
  <c r="Q202" i="10"/>
  <c r="S202" i="10"/>
  <c r="R202" i="10"/>
  <c r="B113" i="9"/>
  <c r="K203" i="10"/>
  <c r="Q203" i="10"/>
  <c r="S203" i="10"/>
  <c r="R203" i="10"/>
  <c r="B114" i="9"/>
  <c r="K204" i="10"/>
  <c r="Q204" i="10"/>
  <c r="S204" i="10"/>
  <c r="R204" i="10"/>
  <c r="B115" i="9"/>
  <c r="K205" i="10"/>
  <c r="Q205" i="10"/>
  <c r="S205" i="10"/>
  <c r="R205" i="10"/>
  <c r="B116" i="9"/>
  <c r="K206" i="10"/>
  <c r="Q206" i="10"/>
  <c r="S206" i="10"/>
  <c r="R206" i="10"/>
  <c r="B117" i="9"/>
  <c r="K207" i="10"/>
  <c r="Q207" i="10"/>
  <c r="S207" i="10"/>
  <c r="R207" i="10"/>
  <c r="B118" i="9"/>
  <c r="K208" i="10"/>
  <c r="Q208" i="10"/>
  <c r="S208" i="10"/>
  <c r="R208" i="10"/>
  <c r="B119" i="9"/>
  <c r="K209" i="10"/>
  <c r="Q209" i="10"/>
  <c r="S209" i="10"/>
  <c r="R209" i="10"/>
  <c r="B120" i="9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R213" i="10"/>
  <c r="B124" i="9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R216" i="10"/>
  <c r="B127" i="9"/>
  <c r="K217" i="10"/>
  <c r="Q217" i="10"/>
  <c r="S217" i="10"/>
  <c r="R217" i="10"/>
  <c r="B128" i="9"/>
  <c r="K218" i="10"/>
  <c r="Q218" i="10"/>
  <c r="S218" i="10"/>
  <c r="R218" i="10"/>
  <c r="B129" i="9"/>
  <c r="K219" i="10"/>
  <c r="Q219" i="10"/>
  <c r="S219" i="10"/>
  <c r="R219" i="10"/>
  <c r="B130" i="9"/>
  <c r="K220" i="10"/>
  <c r="Q220" i="10"/>
  <c r="S220" i="10"/>
  <c r="R220" i="10"/>
  <c r="B131" i="9"/>
  <c r="K221" i="10"/>
  <c r="Q221" i="10"/>
  <c r="S221" i="10"/>
  <c r="R221" i="10"/>
  <c r="B132" i="9"/>
  <c r="K222" i="10"/>
  <c r="Q222" i="10"/>
  <c r="S222" i="10"/>
  <c r="R222" i="10"/>
  <c r="B133" i="9"/>
  <c r="K223" i="10"/>
  <c r="Q223" i="10"/>
  <c r="S223" i="10"/>
  <c r="R223" i="10"/>
  <c r="B134" i="9"/>
  <c r="K224" i="10"/>
  <c r="Q224" i="10"/>
  <c r="S224" i="10"/>
  <c r="R224" i="10"/>
  <c r="B135" i="9"/>
  <c r="K225" i="10"/>
  <c r="Q225" i="10"/>
  <c r="S225" i="10"/>
  <c r="R225" i="10"/>
  <c r="B136" i="9"/>
  <c r="K226" i="10"/>
  <c r="Q226" i="10"/>
  <c r="S226" i="10"/>
  <c r="R226" i="10"/>
  <c r="B137" i="9"/>
  <c r="K227" i="10"/>
  <c r="Q227" i="10"/>
  <c r="S227" i="10"/>
  <c r="R227" i="10"/>
  <c r="B138" i="9"/>
  <c r="K228" i="10"/>
  <c r="Q228" i="10"/>
  <c r="S228" i="10"/>
  <c r="R228" i="10"/>
  <c r="B139" i="9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R232" i="10"/>
  <c r="B143" i="9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R235" i="10"/>
  <c r="B146" i="9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R238" i="10"/>
  <c r="B149" i="9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R241" i="10"/>
  <c r="B152" i="9"/>
  <c r="K242" i="10"/>
  <c r="Q242" i="10"/>
  <c r="S242" i="10"/>
  <c r="R242" i="10"/>
  <c r="B153" i="9"/>
  <c r="K243" i="10"/>
  <c r="Q243" i="10"/>
  <c r="S243" i="10"/>
  <c r="R243" i="10"/>
  <c r="B154" i="9"/>
  <c r="K244" i="10"/>
  <c r="Q244" i="10"/>
  <c r="S244" i="10"/>
  <c r="R244" i="10"/>
  <c r="B155" i="9"/>
  <c r="K245" i="10"/>
  <c r="Q245" i="10"/>
  <c r="S245" i="10"/>
  <c r="R245" i="10"/>
  <c r="B156" i="9"/>
  <c r="K246" i="10"/>
  <c r="Q246" i="10"/>
  <c r="S246" i="10"/>
  <c r="R246" i="10"/>
  <c r="B157" i="9"/>
  <c r="K247" i="10"/>
  <c r="Q247" i="10"/>
  <c r="S247" i="10"/>
  <c r="R247" i="10"/>
  <c r="B158" i="9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R251" i="10"/>
  <c r="B162" i="9"/>
  <c r="K252" i="10"/>
  <c r="Q252" i="10"/>
  <c r="S252" i="10"/>
  <c r="R252" i="10"/>
  <c r="B163" i="9"/>
  <c r="K253" i="10"/>
  <c r="Q253" i="10"/>
  <c r="S253" i="10"/>
  <c r="R253" i="10"/>
  <c r="B164" i="9"/>
  <c r="K254" i="10"/>
  <c r="Q254" i="10"/>
  <c r="S254" i="10"/>
  <c r="R254" i="10"/>
  <c r="B165" i="9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R259" i="10"/>
  <c r="B170" i="9"/>
  <c r="K260" i="10"/>
  <c r="Q260" i="10"/>
  <c r="S260" i="10"/>
  <c r="R260" i="10"/>
  <c r="B171" i="9"/>
  <c r="K261" i="10"/>
  <c r="Q261" i="10"/>
  <c r="S261" i="10"/>
  <c r="R261" i="10"/>
  <c r="B172" i="9"/>
  <c r="K262" i="10"/>
  <c r="Q262" i="10"/>
  <c r="S262" i="10"/>
  <c r="R262" i="10"/>
  <c r="B173" i="9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R267" i="10"/>
  <c r="B178" i="9"/>
  <c r="K268" i="10"/>
  <c r="Q268" i="10"/>
  <c r="S268" i="10"/>
  <c r="R268" i="10"/>
  <c r="B179" i="9"/>
  <c r="K269" i="10"/>
  <c r="Q269" i="10"/>
  <c r="S269" i="10"/>
  <c r="R269" i="10"/>
  <c r="B180" i="9"/>
  <c r="K270" i="10"/>
  <c r="Q270" i="10"/>
  <c r="S270" i="10"/>
  <c r="R270" i="10"/>
  <c r="B181" i="9"/>
  <c r="K271" i="10"/>
  <c r="Q271" i="10"/>
  <c r="S271" i="10"/>
  <c r="R271" i="10"/>
  <c r="B182" i="9"/>
  <c r="K272" i="10"/>
  <c r="Q272" i="10"/>
  <c r="S272" i="10"/>
  <c r="R272" i="10"/>
  <c r="B183" i="9"/>
  <c r="K273" i="10"/>
  <c r="Q273" i="10"/>
  <c r="S273" i="10"/>
  <c r="R273" i="10"/>
  <c r="B184" i="9"/>
  <c r="K274" i="10"/>
  <c r="Q274" i="10"/>
  <c r="S274" i="10"/>
  <c r="R274" i="10"/>
  <c r="B185" i="9"/>
  <c r="K275" i="10"/>
  <c r="Q275" i="10"/>
  <c r="S275" i="10"/>
  <c r="R275" i="10"/>
  <c r="B186" i="9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R279" i="10"/>
  <c r="B190" i="9"/>
  <c r="K280" i="10"/>
  <c r="Q280" i="10"/>
  <c r="S280" i="10"/>
  <c r="R280" i="10"/>
  <c r="B191" i="9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R283" i="10"/>
  <c r="B194" i="9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R286" i="10"/>
  <c r="B197" i="9"/>
  <c r="K287" i="10"/>
  <c r="Q287" i="10"/>
  <c r="S287" i="10"/>
  <c r="R287" i="10"/>
  <c r="B198" i="9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R290" i="10"/>
  <c r="B201" i="9"/>
  <c r="K291" i="10"/>
  <c r="Q291" i="10"/>
  <c r="S291" i="10"/>
  <c r="R291" i="10"/>
  <c r="B202" i="9"/>
  <c r="K292" i="10"/>
  <c r="Q292" i="10"/>
  <c r="S292" i="10"/>
  <c r="R292" i="10"/>
  <c r="B203" i="9"/>
  <c r="K293" i="10"/>
  <c r="Q293" i="10"/>
  <c r="S293" i="10"/>
  <c r="R293" i="10"/>
  <c r="B204" i="9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R296" i="10"/>
  <c r="B207" i="9"/>
  <c r="K297" i="10"/>
  <c r="Q297" i="10"/>
  <c r="S297" i="10"/>
  <c r="R297" i="10"/>
  <c r="B208" i="9"/>
  <c r="K298" i="10"/>
  <c r="Q298" i="10"/>
  <c r="S298" i="10"/>
  <c r="R298" i="10"/>
  <c r="B209" i="9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R301" i="10"/>
  <c r="B212" i="9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R305" i="10"/>
  <c r="B216" i="9"/>
  <c r="K306" i="10"/>
  <c r="Q306" i="10"/>
  <c r="S306" i="10"/>
  <c r="R306" i="10"/>
  <c r="B217" i="9"/>
  <c r="K307" i="10"/>
  <c r="Q307" i="10"/>
  <c r="S307" i="10"/>
  <c r="R307" i="10"/>
  <c r="B218" i="9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R312" i="10"/>
  <c r="B223" i="9"/>
  <c r="K313" i="10"/>
  <c r="Q313" i="10"/>
  <c r="S313" i="10"/>
  <c r="R313" i="10"/>
  <c r="B224" i="9"/>
  <c r="K314" i="10"/>
  <c r="Q314" i="10"/>
  <c r="S314" i="10"/>
  <c r="R314" i="10"/>
  <c r="B225" i="9"/>
  <c r="K315" i="10"/>
  <c r="Q315" i="10"/>
  <c r="S315" i="10"/>
  <c r="R315" i="10"/>
  <c r="B226" i="9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R318" i="10"/>
  <c r="B229" i="9"/>
  <c r="K319" i="10"/>
  <c r="Q319" i="10"/>
  <c r="S319" i="10"/>
  <c r="R319" i="10"/>
  <c r="B230" i="9"/>
  <c r="K320" i="10"/>
  <c r="Q320" i="10"/>
  <c r="S320" i="10"/>
  <c r="R320" i="10"/>
  <c r="B231" i="9"/>
  <c r="K321" i="10"/>
  <c r="Q321" i="10"/>
  <c r="S321" i="10"/>
  <c r="R321" i="10"/>
  <c r="B232" i="9"/>
  <c r="K322" i="10"/>
  <c r="Q322" i="10"/>
  <c r="S322" i="10"/>
  <c r="R322" i="10"/>
  <c r="B233" i="9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R327" i="10"/>
  <c r="B238" i="9"/>
  <c r="K328" i="10"/>
  <c r="Q328" i="10"/>
  <c r="S328" i="10"/>
  <c r="R328" i="10"/>
  <c r="B239" i="9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R333" i="10"/>
  <c r="B244" i="9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R336" i="10"/>
  <c r="B247" i="9"/>
  <c r="K337" i="10"/>
  <c r="Q337" i="10"/>
  <c r="S337" i="10"/>
  <c r="R337" i="10"/>
  <c r="B248" i="9"/>
  <c r="K338" i="10"/>
  <c r="Q338" i="10"/>
  <c r="S338" i="10"/>
  <c r="R338" i="10"/>
  <c r="B249" i="9"/>
  <c r="K339" i="10"/>
  <c r="Q339" i="10"/>
  <c r="S339" i="10"/>
  <c r="R339" i="10"/>
  <c r="B250" i="9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R344" i="10"/>
  <c r="B255" i="9"/>
  <c r="K345" i="10"/>
  <c r="Q345" i="10"/>
  <c r="S345" i="10"/>
  <c r="R345" i="10"/>
  <c r="B256" i="9"/>
  <c r="K346" i="10"/>
  <c r="Q346" i="10"/>
  <c r="S346" i="10"/>
  <c r="R346" i="10"/>
  <c r="B257" i="9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R350" i="10"/>
  <c r="B261" i="9"/>
  <c r="K351" i="10"/>
  <c r="Q351" i="10"/>
  <c r="S351" i="10"/>
  <c r="R351" i="10"/>
  <c r="B262" i="9"/>
  <c r="K352" i="10"/>
  <c r="Q352" i="10"/>
  <c r="S352" i="10"/>
  <c r="R352" i="10"/>
  <c r="B263" i="9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R356" i="10"/>
  <c r="B267" i="9"/>
  <c r="K357" i="10"/>
  <c r="Q357" i="10"/>
  <c r="S357" i="10"/>
  <c r="R357" i="10"/>
  <c r="B268" i="9"/>
  <c r="K358" i="10"/>
  <c r="Q358" i="10"/>
  <c r="S358" i="10"/>
  <c r="R358" i="10"/>
  <c r="B269" i="9"/>
  <c r="K359" i="10"/>
  <c r="Q359" i="10"/>
  <c r="S359" i="10"/>
  <c r="R359" i="10"/>
  <c r="B270" i="9"/>
  <c r="K360" i="10"/>
  <c r="Q360" i="10"/>
  <c r="S360" i="10"/>
  <c r="R360" i="10"/>
  <c r="B271" i="9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R367" i="10"/>
  <c r="B278" i="9"/>
  <c r="K368" i="10"/>
  <c r="Q368" i="10"/>
  <c r="S368" i="10"/>
  <c r="R368" i="10"/>
  <c r="B279" i="9"/>
  <c r="K369" i="10"/>
  <c r="Q369" i="10"/>
  <c r="S369" i="10"/>
  <c r="R369" i="10"/>
  <c r="B280" i="9"/>
  <c r="K370" i="10"/>
  <c r="Q370" i="10"/>
  <c r="S370" i="10"/>
  <c r="R370" i="10"/>
  <c r="B281" i="9"/>
  <c r="K371" i="10"/>
  <c r="Q371" i="10"/>
  <c r="S371" i="10"/>
  <c r="R371" i="10"/>
  <c r="B282" i="9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R376" i="10"/>
  <c r="B287" i="9"/>
  <c r="K377" i="10"/>
  <c r="Q377" i="10"/>
  <c r="S377" i="10"/>
  <c r="R377" i="10"/>
  <c r="B288" i="9"/>
  <c r="K378" i="10"/>
  <c r="Q378" i="10"/>
  <c r="S378" i="10"/>
  <c r="R378" i="10"/>
  <c r="B289" i="9"/>
  <c r="K379" i="10"/>
  <c r="Q379" i="10"/>
  <c r="S379" i="10"/>
  <c r="R379" i="10"/>
  <c r="B290" i="9"/>
  <c r="K380" i="10"/>
  <c r="Q380" i="10"/>
  <c r="S380" i="10"/>
  <c r="R380" i="10"/>
  <c r="B291" i="9"/>
  <c r="K381" i="10"/>
  <c r="Q381" i="10"/>
  <c r="S381" i="10"/>
  <c r="R381" i="10"/>
  <c r="B292" i="9"/>
  <c r="K382" i="10"/>
  <c r="Q382" i="10"/>
  <c r="S382" i="10"/>
  <c r="R382" i="10"/>
  <c r="B293" i="9"/>
  <c r="K383" i="10"/>
  <c r="Q383" i="10"/>
  <c r="S383" i="10"/>
  <c r="R383" i="10"/>
  <c r="B294" i="9"/>
  <c r="K384" i="10"/>
  <c r="Q384" i="10"/>
  <c r="S384" i="10"/>
  <c r="R384" i="10"/>
  <c r="B295" i="9"/>
  <c r="K385" i="10"/>
  <c r="Q385" i="10"/>
  <c r="S385" i="10"/>
  <c r="R385" i="10"/>
  <c r="B296" i="9"/>
  <c r="K386" i="10"/>
  <c r="Q386" i="10"/>
  <c r="S386" i="10"/>
  <c r="R386" i="10"/>
  <c r="B297" i="9"/>
  <c r="K387" i="10"/>
  <c r="Q387" i="10"/>
  <c r="S387" i="10"/>
  <c r="R387" i="10"/>
  <c r="B298" i="9"/>
  <c r="K388" i="10"/>
  <c r="Q388" i="10"/>
  <c r="S388" i="10"/>
  <c r="R388" i="10"/>
  <c r="B299" i="9"/>
  <c r="K389" i="10"/>
  <c r="Q389" i="10"/>
  <c r="S389" i="10"/>
  <c r="R389" i="10"/>
  <c r="B300" i="9"/>
  <c r="K390" i="10"/>
  <c r="Q390" i="10"/>
  <c r="S390" i="10"/>
  <c r="R390" i="10"/>
  <c r="B301" i="9"/>
  <c r="K391" i="10"/>
  <c r="Q391" i="10"/>
  <c r="S391" i="10"/>
  <c r="R391" i="10"/>
  <c r="B302" i="9"/>
  <c r="K392" i="10"/>
  <c r="Q392" i="10"/>
  <c r="S392" i="10"/>
  <c r="R392" i="10"/>
  <c r="B303" i="9"/>
  <c r="K393" i="10"/>
  <c r="Q393" i="10"/>
  <c r="S393" i="10"/>
  <c r="R393" i="10"/>
  <c r="B304" i="9"/>
  <c r="K394" i="10"/>
  <c r="Q394" i="10"/>
  <c r="S394" i="10"/>
  <c r="R394" i="10"/>
  <c r="B305" i="9"/>
  <c r="K395" i="10"/>
  <c r="Q395" i="10"/>
  <c r="S395" i="10"/>
  <c r="R395" i="10"/>
  <c r="B306" i="9"/>
  <c r="K396" i="10"/>
  <c r="Q396" i="10"/>
  <c r="S396" i="10"/>
  <c r="R396" i="10"/>
  <c r="B307" i="9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R403" i="10"/>
  <c r="B314" i="9"/>
  <c r="K404" i="10"/>
  <c r="Q404" i="10"/>
  <c r="S404" i="10"/>
  <c r="R404" i="10"/>
  <c r="B315" i="9"/>
  <c r="K405" i="10"/>
  <c r="Q405" i="10"/>
  <c r="S405" i="10"/>
  <c r="R405" i="10"/>
  <c r="B316" i="9"/>
  <c r="K406" i="10"/>
  <c r="Q406" i="10"/>
  <c r="S406" i="10"/>
  <c r="R406" i="10"/>
  <c r="B317" i="9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R411" i="10"/>
  <c r="B322" i="9"/>
  <c r="K412" i="10"/>
  <c r="Q412" i="10"/>
  <c r="S412" i="10"/>
  <c r="R412" i="10"/>
  <c r="B323" i="9"/>
  <c r="K413" i="10"/>
  <c r="Q413" i="10"/>
  <c r="S413" i="10"/>
  <c r="R413" i="10"/>
  <c r="B324" i="9"/>
  <c r="K414" i="10"/>
  <c r="Q414" i="10"/>
  <c r="S414" i="10"/>
  <c r="R414" i="10"/>
  <c r="B325" i="9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R419" i="10"/>
  <c r="B330" i="9"/>
  <c r="K420" i="10"/>
  <c r="Q420" i="10"/>
  <c r="S420" i="10"/>
  <c r="R420" i="10"/>
  <c r="B331" i="9"/>
  <c r="K421" i="10"/>
  <c r="Q421" i="10"/>
  <c r="S421" i="10"/>
  <c r="R421" i="10"/>
  <c r="B332" i="9"/>
  <c r="K422" i="10"/>
  <c r="Q422" i="10"/>
  <c r="S422" i="10"/>
  <c r="R422" i="10"/>
  <c r="B333" i="9"/>
  <c r="K423" i="10"/>
  <c r="Q423" i="10"/>
  <c r="S423" i="10"/>
  <c r="R423" i="10"/>
  <c r="B334" i="9"/>
  <c r="K424" i="10"/>
  <c r="Q424" i="10"/>
  <c r="S424" i="10"/>
  <c r="R424" i="10"/>
  <c r="B335" i="9"/>
  <c r="K425" i="10"/>
  <c r="Q425" i="10"/>
  <c r="S425" i="10"/>
  <c r="R425" i="10"/>
  <c r="B336" i="9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R428" i="10"/>
  <c r="B339" i="9"/>
  <c r="K429" i="10"/>
  <c r="Q429" i="10"/>
  <c r="S429" i="10"/>
  <c r="R429" i="10"/>
  <c r="B340" i="9"/>
  <c r="K430" i="10"/>
  <c r="Q430" i="10"/>
  <c r="S430" i="10"/>
  <c r="R430" i="10"/>
  <c r="B341" i="9"/>
  <c r="K431" i="10"/>
  <c r="Q431" i="10"/>
  <c r="S431" i="10"/>
  <c r="R431" i="10"/>
  <c r="B342" i="9"/>
  <c r="K432" i="10"/>
  <c r="Q432" i="10"/>
  <c r="S432" i="10"/>
  <c r="R432" i="10"/>
  <c r="B343" i="9"/>
  <c r="K433" i="10"/>
  <c r="Q433" i="10"/>
  <c r="S433" i="10"/>
  <c r="R433" i="10"/>
  <c r="B344" i="9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R438" i="10"/>
  <c r="B349" i="9"/>
  <c r="K439" i="10"/>
  <c r="Q439" i="10"/>
  <c r="S439" i="10"/>
  <c r="R439" i="10"/>
  <c r="B350" i="9"/>
  <c r="K440" i="10"/>
  <c r="Q440" i="10"/>
  <c r="S440" i="10"/>
  <c r="R440" i="10"/>
  <c r="B351" i="9"/>
  <c r="K441" i="10"/>
  <c r="Q441" i="10"/>
  <c r="S441" i="10"/>
  <c r="R441" i="10"/>
  <c r="B352" i="9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R444" i="10"/>
  <c r="B355" i="9"/>
  <c r="K445" i="10"/>
  <c r="Q445" i="10"/>
  <c r="S445" i="10"/>
  <c r="R445" i="10"/>
  <c r="B356" i="9"/>
  <c r="K446" i="10"/>
  <c r="Q446" i="10"/>
  <c r="S446" i="10"/>
  <c r="R446" i="10"/>
  <c r="B357" i="9"/>
  <c r="K447" i="10"/>
  <c r="Q447" i="10"/>
  <c r="S447" i="10"/>
  <c r="R447" i="10"/>
  <c r="B358" i="9"/>
  <c r="K448" i="10"/>
  <c r="Q448" i="10"/>
  <c r="S448" i="10"/>
  <c r="R448" i="10"/>
  <c r="B359" i="9"/>
  <c r="K449" i="10"/>
  <c r="Q449" i="10"/>
  <c r="S449" i="10"/>
  <c r="R449" i="10"/>
  <c r="B360" i="9"/>
  <c r="K450" i="10"/>
  <c r="Q450" i="10"/>
  <c r="S450" i="10"/>
  <c r="R450" i="10"/>
  <c r="B361" i="9"/>
  <c r="K451" i="10"/>
  <c r="Q451" i="10"/>
  <c r="S451" i="10"/>
  <c r="R451" i="10"/>
  <c r="B362" i="9"/>
  <c r="K452" i="10"/>
  <c r="Q452" i="10"/>
  <c r="S452" i="10"/>
  <c r="R452" i="10"/>
  <c r="B363" i="9"/>
  <c r="K453" i="10"/>
  <c r="Q453" i="10"/>
  <c r="S453" i="10"/>
  <c r="R453" i="10"/>
  <c r="B364" i="9"/>
  <c r="K454" i="10"/>
  <c r="Q454" i="10"/>
  <c r="S454" i="10"/>
  <c r="R454" i="10"/>
  <c r="B365" i="9"/>
  <c r="K455" i="10"/>
  <c r="Q455" i="10"/>
  <c r="S455" i="10"/>
  <c r="R455" i="10"/>
  <c r="B366" i="9"/>
  <c r="K456" i="10"/>
  <c r="Q456" i="10"/>
  <c r="S456" i="10"/>
  <c r="R456" i="10"/>
  <c r="B367" i="9"/>
  <c r="K457" i="10"/>
  <c r="Q457" i="10"/>
  <c r="S457" i="10"/>
  <c r="R457" i="10"/>
  <c r="B368" i="9"/>
  <c r="K458" i="10"/>
  <c r="Q458" i="10"/>
  <c r="S458" i="10"/>
  <c r="R458" i="10"/>
  <c r="B369" i="9"/>
  <c r="K459" i="10"/>
  <c r="Q459" i="10"/>
  <c r="S459" i="10"/>
  <c r="R459" i="10"/>
  <c r="B370" i="9"/>
  <c r="K94" i="10"/>
  <c r="Q94" i="10"/>
  <c r="S94" i="10"/>
  <c r="R94" i="10"/>
  <c r="B5" i="9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4" i="10"/>
  <c r="P264" i="10"/>
  <c r="J265" i="10"/>
  <c r="P265" i="10"/>
  <c r="J266" i="10"/>
  <c r="P266" i="10"/>
  <c r="J267" i="10"/>
  <c r="P267" i="10"/>
  <c r="J268" i="10"/>
  <c r="P268" i="10"/>
  <c r="J269" i="10"/>
  <c r="P269" i="10"/>
  <c r="J270" i="10"/>
  <c r="P270" i="10"/>
  <c r="J271" i="10"/>
  <c r="P271" i="10"/>
  <c r="P272" i="10"/>
  <c r="V272" i="10"/>
  <c r="W272" i="10"/>
  <c r="V273" i="10"/>
  <c r="W273" i="10"/>
  <c r="V274" i="10"/>
  <c r="W274" i="10"/>
  <c r="V275" i="10"/>
  <c r="W275" i="10"/>
  <c r="P273" i="10"/>
  <c r="P274" i="10"/>
  <c r="P275" i="10"/>
  <c r="P276" i="10"/>
  <c r="V276" i="10"/>
  <c r="W276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V288" i="10"/>
  <c r="W288" i="10"/>
  <c r="V289" i="10"/>
  <c r="W289" i="10"/>
  <c r="V290" i="10"/>
  <c r="W290" i="10"/>
  <c r="V291" i="10"/>
  <c r="W291" i="10"/>
  <c r="V292" i="10"/>
  <c r="W292" i="10"/>
  <c r="V293" i="10"/>
  <c r="W293" i="10"/>
  <c r="V294" i="10"/>
  <c r="W294" i="10"/>
  <c r="V295" i="10"/>
  <c r="W295" i="10"/>
  <c r="V296" i="10"/>
  <c r="W296" i="10"/>
  <c r="V297" i="10"/>
  <c r="W297" i="10"/>
  <c r="V298" i="10"/>
  <c r="W298" i="10"/>
  <c r="V299" i="10"/>
  <c r="W299" i="10"/>
  <c r="V300" i="10"/>
  <c r="W300" i="10"/>
  <c r="V301" i="10"/>
  <c r="W301" i="10"/>
  <c r="V302" i="10"/>
  <c r="W302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4" i="10"/>
  <c r="W314" i="10"/>
  <c r="V315" i="10"/>
  <c r="W315" i="10"/>
  <c r="V316" i="10"/>
  <c r="W316" i="10"/>
  <c r="V317" i="10"/>
  <c r="W317" i="10"/>
  <c r="V318" i="10"/>
  <c r="W318" i="10"/>
  <c r="V319" i="10"/>
  <c r="W319" i="10"/>
  <c r="V320" i="10"/>
  <c r="W320" i="10"/>
  <c r="V321" i="10"/>
  <c r="W321" i="10"/>
  <c r="V322" i="10"/>
  <c r="W322" i="10"/>
  <c r="V323" i="10"/>
  <c r="W323" i="10"/>
  <c r="V324" i="10"/>
  <c r="W324" i="10"/>
  <c r="V325" i="10"/>
  <c r="W325" i="10"/>
  <c r="V326" i="10"/>
  <c r="W326" i="10"/>
  <c r="V327" i="10"/>
  <c r="W327" i="10"/>
  <c r="V328" i="10"/>
  <c r="W328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V340" i="10"/>
  <c r="W340" i="10"/>
  <c r="V341" i="10"/>
  <c r="W341" i="10"/>
  <c r="V342" i="10"/>
  <c r="W342" i="10"/>
  <c r="V343" i="10"/>
  <c r="W343" i="10"/>
  <c r="V344" i="10"/>
  <c r="W344" i="10"/>
  <c r="V345" i="10"/>
  <c r="W345" i="10"/>
  <c r="V346" i="10"/>
  <c r="W346" i="10"/>
  <c r="V347" i="10"/>
  <c r="W347" i="10"/>
  <c r="V348" i="10"/>
  <c r="W348" i="10"/>
  <c r="V349" i="10"/>
  <c r="W349" i="10"/>
  <c r="V350" i="10"/>
  <c r="W350" i="10"/>
  <c r="V351" i="10"/>
  <c r="W351" i="10"/>
  <c r="V352" i="10"/>
  <c r="W352" i="10"/>
  <c r="V353" i="10"/>
  <c r="W353" i="10"/>
  <c r="V354" i="10"/>
  <c r="W354" i="10"/>
  <c r="V355" i="10"/>
  <c r="W355" i="10"/>
  <c r="V356" i="10"/>
  <c r="W356" i="10"/>
  <c r="V357" i="10"/>
  <c r="W357" i="10"/>
  <c r="V358" i="10"/>
  <c r="W358" i="10"/>
  <c r="V359" i="10"/>
  <c r="W359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6" i="10"/>
  <c r="W366" i="10"/>
  <c r="V367" i="10"/>
  <c r="W367" i="10"/>
  <c r="V368" i="10"/>
  <c r="W368" i="10"/>
  <c r="V369" i="10"/>
  <c r="W369" i="10"/>
  <c r="V370" i="10"/>
  <c r="W370" i="10"/>
  <c r="V371" i="10"/>
  <c r="W371" i="10"/>
  <c r="V372" i="10"/>
  <c r="W372" i="10"/>
  <c r="V373" i="10"/>
  <c r="W373" i="10"/>
  <c r="V374" i="10"/>
  <c r="W374" i="10"/>
  <c r="V375" i="10"/>
  <c r="W375" i="10"/>
  <c r="V376" i="10"/>
  <c r="W376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94" i="10"/>
  <c r="W394" i="10"/>
  <c r="V395" i="10"/>
  <c r="W395" i="10"/>
  <c r="V396" i="10"/>
  <c r="W396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V406" i="10"/>
  <c r="W406" i="10"/>
  <c r="V407" i="10"/>
  <c r="W407" i="10"/>
  <c r="V408" i="10"/>
  <c r="W408" i="10"/>
  <c r="V409" i="10"/>
  <c r="W409" i="10"/>
  <c r="V410" i="10"/>
  <c r="W410" i="10"/>
  <c r="V411" i="10"/>
  <c r="W411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19" i="10"/>
  <c r="W419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V429" i="10"/>
  <c r="W429" i="10"/>
  <c r="V430" i="10"/>
  <c r="W430" i="10"/>
  <c r="V431" i="10"/>
  <c r="W431" i="10"/>
  <c r="V432" i="10"/>
  <c r="W432" i="10"/>
  <c r="V433" i="10"/>
  <c r="W433" i="10"/>
  <c r="V434" i="10"/>
  <c r="W434" i="10"/>
  <c r="V435" i="10"/>
  <c r="W435" i="10"/>
  <c r="V436" i="10"/>
  <c r="W436" i="10"/>
  <c r="V437" i="10"/>
  <c r="W437" i="10"/>
  <c r="V438" i="10"/>
  <c r="W438" i="10"/>
  <c r="V439" i="10"/>
  <c r="W439" i="10"/>
  <c r="V440" i="10"/>
  <c r="W440" i="10"/>
  <c r="V441" i="10"/>
  <c r="W441" i="10"/>
  <c r="V442" i="10"/>
  <c r="W442" i="10"/>
  <c r="V443" i="10"/>
  <c r="W443" i="10"/>
  <c r="V444" i="10"/>
  <c r="W444" i="10"/>
  <c r="V445" i="10"/>
  <c r="W445" i="10"/>
  <c r="V446" i="10"/>
  <c r="W446" i="10"/>
  <c r="V447" i="10"/>
  <c r="W447" i="10"/>
  <c r="V448" i="10"/>
  <c r="W448" i="10"/>
  <c r="V449" i="10"/>
  <c r="W449" i="10"/>
  <c r="V450" i="10"/>
  <c r="W450" i="10"/>
  <c r="V451" i="10"/>
  <c r="W451" i="10"/>
  <c r="V452" i="10"/>
  <c r="W452" i="10"/>
  <c r="V453" i="10"/>
  <c r="W453" i="10"/>
  <c r="V454" i="10"/>
  <c r="W454" i="10"/>
  <c r="V455" i="10"/>
  <c r="W455" i="10"/>
  <c r="V456" i="10"/>
  <c r="W456" i="10"/>
  <c r="V457" i="10"/>
  <c r="W457" i="10"/>
  <c r="V458" i="10"/>
  <c r="W458" i="10"/>
  <c r="V459" i="10"/>
  <c r="W459" i="10"/>
  <c r="V460" i="10"/>
  <c r="W460" i="10"/>
  <c r="V461" i="10"/>
  <c r="W461" i="10"/>
  <c r="V462" i="10"/>
  <c r="W462" i="10"/>
  <c r="V463" i="10"/>
  <c r="W463" i="10"/>
  <c r="V464" i="10"/>
  <c r="W464" i="10"/>
  <c r="V465" i="10"/>
  <c r="W465" i="10"/>
  <c r="V466" i="10"/>
  <c r="W466" i="10"/>
  <c r="V467" i="10"/>
  <c r="W467" i="10"/>
  <c r="V468" i="10"/>
  <c r="W468" i="10"/>
  <c r="V469" i="10"/>
  <c r="W469" i="10"/>
  <c r="V470" i="10"/>
  <c r="W470" i="10"/>
  <c r="V471" i="10"/>
  <c r="W471" i="10"/>
  <c r="V472" i="10"/>
  <c r="W472" i="10"/>
  <c r="V473" i="10"/>
  <c r="W473" i="10"/>
  <c r="V474" i="10"/>
  <c r="W474" i="10"/>
  <c r="V475" i="10"/>
  <c r="W475" i="10"/>
  <c r="V476" i="10"/>
  <c r="W476" i="10"/>
  <c r="V477" i="10"/>
  <c r="W477" i="10"/>
  <c r="V478" i="10"/>
  <c r="W478" i="10"/>
  <c r="V479" i="10"/>
  <c r="W479" i="10"/>
  <c r="V480" i="10"/>
  <c r="W480" i="10"/>
  <c r="V481" i="10"/>
  <c r="W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P52" i="6"/>
  <c r="P53" i="6"/>
  <c r="P54" i="6"/>
  <c r="Q52" i="6"/>
  <c r="Q53" i="6"/>
  <c r="Q5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G2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<sst xmlns="http://schemas.openxmlformats.org/spreadsheetml/2006/main" count="458" uniqueCount="309">
  <si>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</si>
  <si>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</si>
  <si>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</si>
  <si>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</si>
  <si>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</si>
  <si>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</si>
  <si>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</si>
  <si>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</si>
  <si>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</si>
  <si>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</si>
  <si>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</si>
  <si>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</si>
  <si>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</si>
  <si>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</si>
  <si>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</si>
  <si>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</si>
  <si>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</si>
  <si>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</si>
  <si>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</si>
  <si>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</si>
  <si>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</si>
  <si>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</si>
  <si>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</si>
  <si>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</si>
  <si>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</si>
  <si>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</si>
  <si>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</si>
  <si>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</si>
  <si>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</si>
  <si>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</si>
  <si>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</si>
  <si>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</si>
  <si>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</si>
  <si>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</si>
  <si>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</si>
  <si>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</si>
  <si>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</si>
  <si>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</si>
  <si>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</si>
  <si>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</si>
  <si>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</si>
  <si>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</si>
  <si>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</si>
  <si>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</si>
  <si>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</si>
  <si>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</si>
  <si>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</si>
  <si>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</si>
  <si>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</si>
  <si>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</si>
  <si>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</si>
  <si>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</si>
  <si>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</si>
  <si>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</si>
  <si>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</si>
  <si>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</si>
  <si>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</si>
  <si>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</si>
  <si>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</si>
  <si>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</si>
  <si>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</si>
  <si>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</si>
  <si>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</si>
  <si>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</si>
  <si>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</si>
  <si>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</si>
  <si>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</si>
  <si>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</si>
  <si>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</si>
  <si>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</si>
  <si>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</si>
  <si>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</si>
  <si>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</si>
  <si>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</si>
  <si>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</si>
  <si>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</si>
  <si>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</si>
  <si>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</si>
  <si>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</si>
  <si>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</si>
  <si>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</si>
  <si>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</si>
  <si>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</si>
  <si>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</si>
  <si>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</si>
  <si>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</si>
  <si>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</si>
  <si>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</si>
  <si>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</si>
  <si>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</si>
  <si>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</si>
  <si>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</si>
  <si>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</si>
  <si>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</si>
  <si>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</si>
  <si>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</si>
  <si>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</si>
  <si>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</si>
  <si>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</si>
  <si>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</si>
  <si>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</si>
  <si>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</si>
  <si>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</si>
  <si>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</si>
  <si>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</si>
  <si>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</si>
  <si>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</si>
  <si>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</si>
  <si>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</si>
  <si>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</si>
  <si>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</si>
  <si>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</si>
  <si>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</si>
  <si>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</si>
  <si>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</si>
  <si>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</si>
  <si>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</si>
  <si>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</si>
  <si>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</si>
  <si>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</si>
  <si>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</si>
  <si>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</si>
  <si>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</si>
  <si>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</si>
  <si>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</si>
  <si>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</si>
  <si>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</si>
  <si>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</si>
  <si>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</si>
  <si>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</si>
  <si>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</si>
  <si>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</si>
  <si>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</si>
  <si>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</si>
  <si>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</si>
  <si>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</si>
  <si>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</si>
  <si>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</si>
  <si>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</si>
  <si>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</si>
  <si>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</si>
  <si>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</si>
  <si>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</si>
  <si>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</si>
  <si>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</si>
  <si>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</si>
  <si>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</si>
  <si>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</si>
  <si>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</si>
  <si>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</si>
  <si>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</si>
  <si>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</si>
  <si>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</si>
  <si>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</si>
  <si>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</si>
  <si>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</si>
  <si>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</si>
  <si>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</si>
  <si>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</si>
  <si>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</si>
  <si>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</si>
  <si>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</si>
  <si>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</si>
  <si>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</si>
  <si>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</si>
  <si>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</si>
  <si>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</si>
  <si>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</si>
  <si>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</si>
  <si>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</si>
  <si>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</si>
  <si>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</si>
  <si>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</si>
  <si>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</si>
  <si>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</si>
  <si>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</si>
  <si>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</si>
  <si>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</si>
  <si>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</si>
  <si>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</si>
  <si>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</si>
  <si>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</si>
  <si>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</si>
  <si>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</si>
  <si>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</si>
  <si>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</si>
  <si>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</si>
  <si>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</si>
  <si>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</si>
  <si>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</si>
  <si>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</si>
  <si>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</si>
  <si>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</si>
  <si>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</si>
  <si>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</si>
  <si>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</si>
  <si>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</si>
  <si>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</si>
  <si>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</si>
  <si>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</si>
  <si>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</si>
  <si>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</si>
  <si>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</si>
  <si>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</si>
  <si>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</si>
  <si>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</si>
  <si>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</si>
  <si>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</si>
  <si>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</si>
  <si>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</si>
  <si>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</si>
  <si>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</si>
  <si>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</si>
  <si>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</si>
  <si>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</si>
  <si>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</si>
  <si>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</si>
  <si>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</si>
  <si>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</si>
  <si>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</si>
  <si>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</si>
  <si>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</si>
  <si>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</si>
  <si>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</si>
  <si>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</si>
  <si>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</si>
  <si>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</si>
  <si>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</si>
  <si>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</si>
  <si>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</si>
  <si>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</si>
  <si>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</si>
  <si>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</si>
  <si>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</si>
  <si>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</si>
  <si>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</si>
  <si>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</si>
  <si>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</si>
  <si>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</si>
  <si>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</si>
  <si>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</si>
  <si>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</si>
  <si>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</si>
  <si>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</si>
  <si>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</si>
  <si>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</si>
  <si>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</si>
  <si>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</si>
  <si>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</si>
  <si>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</si>
  <si>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</si>
  <si>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</si>
  <si>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</si>
  <si>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</si>
  <si>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</si>
  <si>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</si>
  <si>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</si>
  <si>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</si>
  <si>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</si>
  <si>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</si>
  <si>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</si>
  <si>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</si>
  <si>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</si>
  <si>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</si>
  <si>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</si>
  <si>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</si>
  <si>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</si>
  <si>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</si>
  <si>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</si>
  <si>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</si>
  <si>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</si>
  <si>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</si>
  <si>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</si>
  <si>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</si>
  <si>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</si>
  <si>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</si>
  <si>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</si>
  <si>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</si>
  <si>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</si>
  <si>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</si>
  <si>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</si>
  <si>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</si>
  <si>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</si>
  <si>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</si>
  <si>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</si>
  <si>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</si>
  <si>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</si>
  <si>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</si>
  <si>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 Henry's constant @ 20 C (dimensionless, Metolachlor)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</si>
  <si>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</si>
  <si>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</si>
  <si>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</si>
  <si>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</si>
  <si>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</si>
  <si>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</si>
  <si>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</si>
  <si>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</si>
  <si>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</si>
  <si>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</si>
  <si>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</si>
  <si>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</si>
  <si>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</si>
  <si>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</si>
  <si>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</si>
  <si>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</si>
  <si>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 xml:space="preserve"> Need to confirm units Ea = 54000 KJ/mol; R = 8.314 J/mol/Kelvin</t>
  </si>
  <si>
    <t>To investigate</t>
  </si>
  <si>
    <t>Crop table</t>
  </si>
  <si>
    <t>Now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</si>
</sst>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44" borderId="20" xfId="0" applyFill="1" applyBorder="1" applyAlignment="1">
      <alignment horizontal="center" vertical="center"/>
    </xf>
    <xf numFmtId="0" fontId="0" fillId="44" borderId="20" xfId="0" applyFill="1" applyBorder="1" applyAlignment="1">
      <alignment horizontal="center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 xr:uid="{00000000-0005-0000-0000-000028000000}"/>
    <cellStyle name="Titre 3" xfId="41" xr:uid="{00000000-0005-0000-0000-000029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18" sqref="B18"/>
    </sheetView>
  </sheetViews>
  <sheetFormatPr defaultColWidth="10.6640625" defaultRowHeight="14.25" x14ac:dyDescent="0.45"/>
  <cols>
    <col min="1" max="1" width="23.3984375" customWidth="1"/>
    <col min="2" max="2" width="39.59765625" customWidth="1"/>
    <col min="3" max="3" width="19" customWidth="1"/>
    <col min="4" max="4" width="43" customWidth="1"/>
    <col min="5" max="5" width="18.19921875" customWidth="1"/>
  </cols>
  <sheetData>
    <row r="1" spans="1:5" s="85" customFormat="1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x14ac:dyDescent="0.45">
      <c r="A12" s="85" t="s">
        <v>238</v>
      </c>
    </row>
    <row r="17" spans="1:1" x14ac:dyDescent="0.45">
      <c r="A17" t="s">
        <v>241</v>
      </c>
    </row>
    <row r="18" spans="1:1" x14ac:dyDescent="0.45">
      <c r="A18" t="s">
        <v>242</v>
      </c>
    </row>
    <row r="19" spans="1:1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70"/>
  <sheetViews>
    <sheetView topLeftCell="A341" workbookViewId="0">
      <selection sqref="A1:B370"/>
    </sheetView>
  </sheetViews>
  <sheetFormatPr defaultColWidth="10.6640625" defaultRowHeight="14.25" x14ac:dyDescent="0.4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70"/>
  <sheetViews>
    <sheetView workbookViewId="0">
      <selection sqref="A1:B1048576"/>
    </sheetView>
  </sheetViews>
  <sheetFormatPr defaultColWidth="13" defaultRowHeight="14.25" x14ac:dyDescent="0.45"/>
  <cols>
    <col min="1" max="16384" width="13" style="22"/>
  </cols>
  <sheetData>
    <row r="1" spans="1:2" x14ac:dyDescent="0.45">
      <c r="A1" s="2" t="s">
        <v>257</v>
      </c>
    </row>
    <row r="2" spans="1:2" x14ac:dyDescent="0.45">
      <c r="A2" s="2">
        <v>2</v>
      </c>
    </row>
    <row r="3" spans="1:2" x14ac:dyDescent="0.45">
      <c r="A3" s="2" t="s">
        <v>25</v>
      </c>
    </row>
    <row r="4" spans="1:2" x14ac:dyDescent="0.45">
      <c r="A4" s="2" t="s">
        <v>240</v>
      </c>
    </row>
    <row r="5" spans="1:2" x14ac:dyDescent="0.45">
      <c r="A5" s="22">
        <v>1</v>
      </c>
      <c r="B5" s="22">
        <f>'Master_Zorn&amp;Alteck'!O94</f>
        <v>40</v>
      </c>
    </row>
    <row r="6" spans="1:2" x14ac:dyDescent="0.45">
      <c r="A6" s="22">
        <v>2</v>
      </c>
      <c r="B6" s="22">
        <f>'Master_Zorn&amp;Alteck'!O95</f>
        <v>44</v>
      </c>
    </row>
    <row r="7" spans="1:2" x14ac:dyDescent="0.45">
      <c r="A7" s="22">
        <v>3</v>
      </c>
      <c r="B7" s="22">
        <f>'Master_Zorn&amp;Alteck'!O96</f>
        <v>45</v>
      </c>
    </row>
    <row r="8" spans="1:2" x14ac:dyDescent="0.45">
      <c r="A8" s="22">
        <v>4</v>
      </c>
      <c r="B8" s="22">
        <f>'Master_Zorn&amp;Alteck'!O97</f>
        <v>63</v>
      </c>
    </row>
    <row r="9" spans="1:2" x14ac:dyDescent="0.45">
      <c r="A9" s="22">
        <v>5</v>
      </c>
      <c r="B9" s="22">
        <f>'Master_Zorn&amp;Alteck'!O98</f>
        <v>75</v>
      </c>
    </row>
    <row r="10" spans="1:2" x14ac:dyDescent="0.45">
      <c r="A10" s="22">
        <v>6</v>
      </c>
      <c r="B10" s="22">
        <f>'Master_Zorn&amp;Alteck'!O99</f>
        <v>86</v>
      </c>
    </row>
    <row r="11" spans="1:2" x14ac:dyDescent="0.45">
      <c r="A11" s="22">
        <v>7</v>
      </c>
      <c r="B11" s="22">
        <f>'Master_Zorn&amp;Alteck'!O100</f>
        <v>65</v>
      </c>
    </row>
    <row r="12" spans="1:2" x14ac:dyDescent="0.45">
      <c r="A12" s="22">
        <v>8</v>
      </c>
      <c r="B12" s="22">
        <f>'Master_Zorn&amp;Alteck'!O101</f>
        <v>64</v>
      </c>
    </row>
    <row r="13" spans="1:2" x14ac:dyDescent="0.45">
      <c r="A13" s="22">
        <v>9</v>
      </c>
      <c r="B13" s="22">
        <f>'Master_Zorn&amp;Alteck'!O102</f>
        <v>53</v>
      </c>
    </row>
    <row r="14" spans="1:2" x14ac:dyDescent="0.45">
      <c r="A14" s="22">
        <v>10</v>
      </c>
      <c r="B14" s="22">
        <f>'Master_Zorn&amp;Alteck'!O103</f>
        <v>70</v>
      </c>
    </row>
    <row r="15" spans="1:2" x14ac:dyDescent="0.45">
      <c r="A15" s="22">
        <v>11</v>
      </c>
      <c r="B15" s="22">
        <f>'Master_Zorn&amp;Alteck'!O104</f>
        <v>65</v>
      </c>
    </row>
    <row r="16" spans="1:2" x14ac:dyDescent="0.45">
      <c r="A16" s="22">
        <v>12</v>
      </c>
      <c r="B16" s="22">
        <f>'Master_Zorn&amp;Alteck'!O105</f>
        <v>55</v>
      </c>
    </row>
    <row r="17" spans="1:2" x14ac:dyDescent="0.45">
      <c r="A17" s="22">
        <v>13</v>
      </c>
      <c r="B17" s="22">
        <f>'Master_Zorn&amp;Alteck'!O106</f>
        <v>57</v>
      </c>
    </row>
    <row r="18" spans="1:2" x14ac:dyDescent="0.45">
      <c r="A18" s="22">
        <v>14</v>
      </c>
      <c r="B18" s="22">
        <f>'Master_Zorn&amp;Alteck'!O107</f>
        <v>75</v>
      </c>
    </row>
    <row r="19" spans="1:2" x14ac:dyDescent="0.45">
      <c r="A19" s="22">
        <v>15</v>
      </c>
      <c r="B19" s="22">
        <f>'Master_Zorn&amp;Alteck'!O108</f>
        <v>71</v>
      </c>
    </row>
    <row r="20" spans="1:2" x14ac:dyDescent="0.45">
      <c r="A20" s="22">
        <v>16</v>
      </c>
      <c r="B20" s="22">
        <f>'Master_Zorn&amp;Alteck'!O109</f>
        <v>64</v>
      </c>
    </row>
    <row r="21" spans="1:2" x14ac:dyDescent="0.45">
      <c r="A21" s="22">
        <v>17</v>
      </c>
      <c r="B21" s="22">
        <f>'Master_Zorn&amp;Alteck'!O110</f>
        <v>72</v>
      </c>
    </row>
    <row r="22" spans="1:2" x14ac:dyDescent="0.45">
      <c r="A22" s="22">
        <v>18</v>
      </c>
      <c r="B22" s="22">
        <f>'Master_Zorn&amp;Alteck'!O111</f>
        <v>64</v>
      </c>
    </row>
    <row r="23" spans="1:2" x14ac:dyDescent="0.45">
      <c r="A23" s="22">
        <v>19</v>
      </c>
      <c r="B23" s="22">
        <f>'Master_Zorn&amp;Alteck'!O112</f>
        <v>53</v>
      </c>
    </row>
    <row r="24" spans="1:2" x14ac:dyDescent="0.45">
      <c r="A24" s="22">
        <v>20</v>
      </c>
      <c r="B24" s="22">
        <f>'Master_Zorn&amp;Alteck'!O113</f>
        <v>66</v>
      </c>
    </row>
    <row r="25" spans="1:2" x14ac:dyDescent="0.45">
      <c r="A25" s="22">
        <v>21</v>
      </c>
      <c r="B25" s="22">
        <f>'Master_Zorn&amp;Alteck'!O114</f>
        <v>68</v>
      </c>
    </row>
    <row r="26" spans="1:2" x14ac:dyDescent="0.45">
      <c r="A26" s="22">
        <v>22</v>
      </c>
      <c r="B26" s="22">
        <f>'Master_Zorn&amp;Alteck'!O115</f>
        <v>71</v>
      </c>
    </row>
    <row r="27" spans="1:2" x14ac:dyDescent="0.45">
      <c r="A27" s="22">
        <v>23</v>
      </c>
      <c r="B27" s="22">
        <f>'Master_Zorn&amp;Alteck'!O116</f>
        <v>56</v>
      </c>
    </row>
    <row r="28" spans="1:2" x14ac:dyDescent="0.45">
      <c r="A28" s="22">
        <v>24</v>
      </c>
      <c r="B28" s="22">
        <f>'Master_Zorn&amp;Alteck'!O117</f>
        <v>63</v>
      </c>
    </row>
    <row r="29" spans="1:2" x14ac:dyDescent="0.45">
      <c r="A29" s="22">
        <v>25</v>
      </c>
      <c r="B29" s="22">
        <f>'Master_Zorn&amp;Alteck'!O118</f>
        <v>65</v>
      </c>
    </row>
    <row r="30" spans="1:2" x14ac:dyDescent="0.45">
      <c r="A30" s="22">
        <v>26</v>
      </c>
      <c r="B30" s="22">
        <f>'Master_Zorn&amp;Alteck'!O119</f>
        <v>90</v>
      </c>
    </row>
    <row r="31" spans="1:2" x14ac:dyDescent="0.45">
      <c r="A31" s="22">
        <v>27</v>
      </c>
      <c r="B31" s="22">
        <f>'Master_Zorn&amp;Alteck'!O120</f>
        <v>98</v>
      </c>
    </row>
    <row r="32" spans="1:2" x14ac:dyDescent="0.45">
      <c r="A32" s="22">
        <v>28</v>
      </c>
      <c r="B32" s="22">
        <f>'Master_Zorn&amp;Alteck'!O121</f>
        <v>98</v>
      </c>
    </row>
    <row r="33" spans="1:2" x14ac:dyDescent="0.45">
      <c r="A33" s="22">
        <v>29</v>
      </c>
      <c r="B33" s="22">
        <f>'Master_Zorn&amp;Alteck'!O122</f>
        <v>72</v>
      </c>
    </row>
    <row r="34" spans="1:2" x14ac:dyDescent="0.45">
      <c r="A34" s="22">
        <v>30</v>
      </c>
      <c r="B34" s="22">
        <f>'Master_Zorn&amp;Alteck'!O123</f>
        <v>75</v>
      </c>
    </row>
    <row r="35" spans="1:2" x14ac:dyDescent="0.45">
      <c r="A35" s="22">
        <v>31</v>
      </c>
      <c r="B35" s="22">
        <f>'Master_Zorn&amp;Alteck'!O124</f>
        <v>79</v>
      </c>
    </row>
    <row r="36" spans="1:2" x14ac:dyDescent="0.45">
      <c r="A36" s="22">
        <v>32</v>
      </c>
      <c r="B36" s="22">
        <f>'Master_Zorn&amp;Alteck'!O125</f>
        <v>98</v>
      </c>
    </row>
    <row r="37" spans="1:2" x14ac:dyDescent="0.45">
      <c r="A37" s="22">
        <v>33</v>
      </c>
      <c r="B37" s="22">
        <f>'Master_Zorn&amp;Alteck'!O126</f>
        <v>99</v>
      </c>
    </row>
    <row r="38" spans="1:2" x14ac:dyDescent="0.45">
      <c r="A38" s="22">
        <v>34</v>
      </c>
      <c r="B38" s="22">
        <f>'Master_Zorn&amp;Alteck'!O127</f>
        <v>99</v>
      </c>
    </row>
    <row r="39" spans="1:2" x14ac:dyDescent="0.45">
      <c r="A39" s="22">
        <v>35</v>
      </c>
      <c r="B39" s="22">
        <f>'Master_Zorn&amp;Alteck'!O128</f>
        <v>99</v>
      </c>
    </row>
    <row r="40" spans="1:2" x14ac:dyDescent="0.45">
      <c r="A40" s="22">
        <v>36</v>
      </c>
      <c r="B40" s="22">
        <f>'Master_Zorn&amp;Alteck'!O129</f>
        <v>73</v>
      </c>
    </row>
    <row r="41" spans="1:2" x14ac:dyDescent="0.45">
      <c r="A41" s="22">
        <v>37</v>
      </c>
      <c r="B41" s="22">
        <f>'Master_Zorn&amp;Alteck'!O130</f>
        <v>75</v>
      </c>
    </row>
    <row r="42" spans="1:2" x14ac:dyDescent="0.45">
      <c r="A42" s="22">
        <v>38</v>
      </c>
      <c r="B42" s="22">
        <f>'Master_Zorn&amp;Alteck'!O131</f>
        <v>65</v>
      </c>
    </row>
    <row r="43" spans="1:2" x14ac:dyDescent="0.45">
      <c r="A43" s="22">
        <v>39</v>
      </c>
      <c r="B43" s="22">
        <f>'Master_Zorn&amp;Alteck'!O132</f>
        <v>64</v>
      </c>
    </row>
    <row r="44" spans="1:2" x14ac:dyDescent="0.45">
      <c r="A44" s="22">
        <v>40</v>
      </c>
      <c r="B44" s="22">
        <f>'Master_Zorn&amp;Alteck'!O133</f>
        <v>60</v>
      </c>
    </row>
    <row r="45" spans="1:2" x14ac:dyDescent="0.45">
      <c r="A45" s="22">
        <v>41</v>
      </c>
      <c r="B45" s="22">
        <f>'Master_Zorn&amp;Alteck'!O134</f>
        <v>47</v>
      </c>
    </row>
    <row r="46" spans="1:2" x14ac:dyDescent="0.45">
      <c r="A46" s="22">
        <v>42</v>
      </c>
      <c r="B46" s="22">
        <f>'Master_Zorn&amp;Alteck'!O135</f>
        <v>63</v>
      </c>
    </row>
    <row r="47" spans="1:2" x14ac:dyDescent="0.45">
      <c r="A47" s="22">
        <v>43</v>
      </c>
      <c r="B47" s="22">
        <f>'Master_Zorn&amp;Alteck'!O136</f>
        <v>62</v>
      </c>
    </row>
    <row r="48" spans="1:2" x14ac:dyDescent="0.45">
      <c r="A48" s="22">
        <v>44</v>
      </c>
      <c r="B48" s="22">
        <f>'Master_Zorn&amp;Alteck'!O137</f>
        <v>67</v>
      </c>
    </row>
    <row r="49" spans="1:2" x14ac:dyDescent="0.45">
      <c r="A49" s="22">
        <v>45</v>
      </c>
      <c r="B49" s="22">
        <f>'Master_Zorn&amp;Alteck'!O138</f>
        <v>50</v>
      </c>
    </row>
    <row r="50" spans="1:2" x14ac:dyDescent="0.45">
      <c r="A50" s="22">
        <v>46</v>
      </c>
      <c r="B50" s="22">
        <f>'Master_Zorn&amp;Alteck'!O139</f>
        <v>47</v>
      </c>
    </row>
    <row r="51" spans="1:2" x14ac:dyDescent="0.45">
      <c r="A51" s="22">
        <v>47</v>
      </c>
      <c r="B51" s="22">
        <f>'Master_Zorn&amp;Alteck'!O140</f>
        <v>40</v>
      </c>
    </row>
    <row r="52" spans="1:2" x14ac:dyDescent="0.45">
      <c r="A52" s="22">
        <v>48</v>
      </c>
      <c r="B52" s="22">
        <f>'Master_Zorn&amp;Alteck'!O141</f>
        <v>79</v>
      </c>
    </row>
    <row r="53" spans="1:2" x14ac:dyDescent="0.45">
      <c r="A53" s="22">
        <v>49</v>
      </c>
      <c r="B53" s="22">
        <f>'Master_Zorn&amp;Alteck'!O142</f>
        <v>60</v>
      </c>
    </row>
    <row r="54" spans="1:2" x14ac:dyDescent="0.45">
      <c r="A54" s="22">
        <v>50</v>
      </c>
      <c r="B54" s="22">
        <f>'Master_Zorn&amp;Alteck'!O143</f>
        <v>59</v>
      </c>
    </row>
    <row r="55" spans="1:2" x14ac:dyDescent="0.45">
      <c r="A55" s="22">
        <v>51</v>
      </c>
      <c r="B55" s="22">
        <f>'Master_Zorn&amp;Alteck'!O144</f>
        <v>75</v>
      </c>
    </row>
    <row r="56" spans="1:2" x14ac:dyDescent="0.45">
      <c r="A56" s="22">
        <v>52</v>
      </c>
      <c r="B56" s="22">
        <f>'Master_Zorn&amp;Alteck'!O145</f>
        <v>74</v>
      </c>
    </row>
    <row r="57" spans="1:2" x14ac:dyDescent="0.45">
      <c r="A57" s="22">
        <v>53</v>
      </c>
      <c r="B57" s="22">
        <f>'Master_Zorn&amp;Alteck'!O146</f>
        <v>65</v>
      </c>
    </row>
    <row r="58" spans="1:2" x14ac:dyDescent="0.45">
      <c r="A58" s="22">
        <v>54</v>
      </c>
      <c r="B58" s="22">
        <f>'Master_Zorn&amp;Alteck'!O147</f>
        <v>74</v>
      </c>
    </row>
    <row r="59" spans="1:2" x14ac:dyDescent="0.45">
      <c r="A59" s="22">
        <v>55</v>
      </c>
      <c r="B59" s="22">
        <f>'Master_Zorn&amp;Alteck'!O148</f>
        <v>81</v>
      </c>
    </row>
    <row r="60" spans="1:2" x14ac:dyDescent="0.45">
      <c r="A60" s="22">
        <v>56</v>
      </c>
      <c r="B60" s="22">
        <f>'Master_Zorn&amp;Alteck'!O149</f>
        <v>82</v>
      </c>
    </row>
    <row r="61" spans="1:2" x14ac:dyDescent="0.45">
      <c r="A61" s="22">
        <v>57</v>
      </c>
      <c r="B61" s="22">
        <f>'Master_Zorn&amp;Alteck'!O150</f>
        <v>74</v>
      </c>
    </row>
    <row r="62" spans="1:2" x14ac:dyDescent="0.45">
      <c r="A62" s="22">
        <v>58</v>
      </c>
      <c r="B62" s="22">
        <f>'Master_Zorn&amp;Alteck'!O151</f>
        <v>91</v>
      </c>
    </row>
    <row r="63" spans="1:2" x14ac:dyDescent="0.45">
      <c r="A63" s="22">
        <v>59</v>
      </c>
      <c r="B63" s="22">
        <f>'Master_Zorn&amp;Alteck'!O152</f>
        <v>69</v>
      </c>
    </row>
    <row r="64" spans="1:2" x14ac:dyDescent="0.45">
      <c r="A64" s="22">
        <v>60</v>
      </c>
      <c r="B64" s="22">
        <f>'Master_Zorn&amp;Alteck'!O153</f>
        <v>68</v>
      </c>
    </row>
    <row r="65" spans="1:2" x14ac:dyDescent="0.45">
      <c r="A65" s="22">
        <v>61</v>
      </c>
      <c r="B65" s="22">
        <f>'Master_Zorn&amp;Alteck'!O154</f>
        <v>62</v>
      </c>
    </row>
    <row r="66" spans="1:2" x14ac:dyDescent="0.45">
      <c r="A66" s="22">
        <v>62</v>
      </c>
      <c r="B66" s="22">
        <f>'Master_Zorn&amp;Alteck'!O155</f>
        <v>76</v>
      </c>
    </row>
    <row r="67" spans="1:2" x14ac:dyDescent="0.45">
      <c r="A67" s="22">
        <v>63</v>
      </c>
      <c r="B67" s="22">
        <f>'Master_Zorn&amp;Alteck'!O156</f>
        <v>69</v>
      </c>
    </row>
    <row r="68" spans="1:2" x14ac:dyDescent="0.45">
      <c r="A68" s="22">
        <v>64</v>
      </c>
      <c r="B68" s="22">
        <f>'Master_Zorn&amp;Alteck'!O157</f>
        <v>77</v>
      </c>
    </row>
    <row r="69" spans="1:2" x14ac:dyDescent="0.45">
      <c r="A69" s="22">
        <v>65</v>
      </c>
      <c r="B69" s="22">
        <f>'Master_Zorn&amp;Alteck'!O158</f>
        <v>77</v>
      </c>
    </row>
    <row r="70" spans="1:2" x14ac:dyDescent="0.45">
      <c r="A70" s="22">
        <v>66</v>
      </c>
      <c r="B70" s="22">
        <f>'Master_Zorn&amp;Alteck'!O159</f>
        <v>77</v>
      </c>
    </row>
    <row r="71" spans="1:2" x14ac:dyDescent="0.45">
      <c r="A71" s="22">
        <v>67</v>
      </c>
      <c r="B71" s="22">
        <f>'Master_Zorn&amp;Alteck'!O160</f>
        <v>66</v>
      </c>
    </row>
    <row r="72" spans="1:2" x14ac:dyDescent="0.45">
      <c r="A72" s="22">
        <v>68</v>
      </c>
      <c r="B72" s="22">
        <f>'Master_Zorn&amp;Alteck'!O161</f>
        <v>67</v>
      </c>
    </row>
    <row r="73" spans="1:2" x14ac:dyDescent="0.45">
      <c r="A73" s="22">
        <v>69</v>
      </c>
      <c r="B73" s="22">
        <f>'Master_Zorn&amp;Alteck'!O162</f>
        <v>90</v>
      </c>
    </row>
    <row r="74" spans="1:2" x14ac:dyDescent="0.45">
      <c r="A74" s="22">
        <v>70</v>
      </c>
      <c r="B74" s="22">
        <f>'Master_Zorn&amp;Alteck'!O163</f>
        <v>71</v>
      </c>
    </row>
    <row r="75" spans="1:2" x14ac:dyDescent="0.45">
      <c r="A75" s="22">
        <v>71</v>
      </c>
      <c r="B75" s="22">
        <f>'Master_Zorn&amp;Alteck'!O164</f>
        <v>90</v>
      </c>
    </row>
    <row r="76" spans="1:2" x14ac:dyDescent="0.45">
      <c r="A76" s="22">
        <v>72</v>
      </c>
      <c r="B76" s="22">
        <f>'Master_Zorn&amp;Alteck'!O165</f>
        <v>60</v>
      </c>
    </row>
    <row r="77" spans="1:2" x14ac:dyDescent="0.45">
      <c r="A77" s="22">
        <v>73</v>
      </c>
      <c r="B77" s="22">
        <f>'Master_Zorn&amp;Alteck'!O166</f>
        <v>69</v>
      </c>
    </row>
    <row r="78" spans="1:2" x14ac:dyDescent="0.45">
      <c r="A78" s="22">
        <v>74</v>
      </c>
      <c r="B78" s="22">
        <f>'Master_Zorn&amp;Alteck'!O167</f>
        <v>74</v>
      </c>
    </row>
    <row r="79" spans="1:2" x14ac:dyDescent="0.45">
      <c r="A79" s="22">
        <v>75</v>
      </c>
      <c r="B79" s="22">
        <f>'Master_Zorn&amp;Alteck'!O168</f>
        <v>91</v>
      </c>
    </row>
    <row r="80" spans="1:2" x14ac:dyDescent="0.45">
      <c r="A80" s="22">
        <v>76</v>
      </c>
      <c r="B80" s="22">
        <f>'Master_Zorn&amp;Alteck'!O169</f>
        <v>77</v>
      </c>
    </row>
    <row r="81" spans="1:2" x14ac:dyDescent="0.45">
      <c r="A81" s="22">
        <v>77</v>
      </c>
      <c r="B81" s="22">
        <f>'Master_Zorn&amp;Alteck'!O170</f>
        <v>84</v>
      </c>
    </row>
    <row r="82" spans="1:2" x14ac:dyDescent="0.45">
      <c r="A82" s="22">
        <v>78</v>
      </c>
      <c r="B82" s="22">
        <f>'Master_Zorn&amp;Alteck'!O171</f>
        <v>83</v>
      </c>
    </row>
    <row r="83" spans="1:2" x14ac:dyDescent="0.45">
      <c r="A83" s="22">
        <v>79</v>
      </c>
      <c r="B83" s="22">
        <f>'Master_Zorn&amp;Alteck'!O172</f>
        <v>71</v>
      </c>
    </row>
    <row r="84" spans="1:2" x14ac:dyDescent="0.45">
      <c r="A84" s="22">
        <v>80</v>
      </c>
      <c r="B84" s="22">
        <f>'Master_Zorn&amp;Alteck'!O173</f>
        <v>73</v>
      </c>
    </row>
    <row r="85" spans="1:2" x14ac:dyDescent="0.45">
      <c r="A85" s="22">
        <v>81</v>
      </c>
      <c r="B85" s="22">
        <f>'Master_Zorn&amp;Alteck'!O174</f>
        <v>76</v>
      </c>
    </row>
    <row r="86" spans="1:2" x14ac:dyDescent="0.45">
      <c r="A86" s="22">
        <v>82</v>
      </c>
      <c r="B86" s="22">
        <f>'Master_Zorn&amp;Alteck'!O175</f>
        <v>64</v>
      </c>
    </row>
    <row r="87" spans="1:2" x14ac:dyDescent="0.45">
      <c r="A87" s="22">
        <v>83</v>
      </c>
      <c r="B87" s="22">
        <f>'Master_Zorn&amp;Alteck'!O176</f>
        <v>52</v>
      </c>
    </row>
    <row r="88" spans="1:2" x14ac:dyDescent="0.45">
      <c r="A88" s="22">
        <v>84</v>
      </c>
      <c r="B88" s="22">
        <f>'Master_Zorn&amp;Alteck'!O177</f>
        <v>74</v>
      </c>
    </row>
    <row r="89" spans="1:2" x14ac:dyDescent="0.45">
      <c r="A89" s="22">
        <v>85</v>
      </c>
      <c r="B89" s="22">
        <f>'Master_Zorn&amp;Alteck'!O178</f>
        <v>64</v>
      </c>
    </row>
    <row r="90" spans="1:2" x14ac:dyDescent="0.45">
      <c r="A90" s="22">
        <v>86</v>
      </c>
      <c r="B90" s="22">
        <f>'Master_Zorn&amp;Alteck'!O179</f>
        <v>66</v>
      </c>
    </row>
    <row r="91" spans="1:2" x14ac:dyDescent="0.45">
      <c r="A91" s="22">
        <v>87</v>
      </c>
      <c r="B91" s="22">
        <f>'Master_Zorn&amp;Alteck'!O180</f>
        <v>73</v>
      </c>
    </row>
    <row r="92" spans="1:2" x14ac:dyDescent="0.45">
      <c r="A92" s="22">
        <v>88</v>
      </c>
      <c r="B92" s="22">
        <f>'Master_Zorn&amp;Alteck'!O181</f>
        <v>70</v>
      </c>
    </row>
    <row r="93" spans="1:2" x14ac:dyDescent="0.45">
      <c r="A93" s="22">
        <v>89</v>
      </c>
      <c r="B93" s="22">
        <f>'Master_Zorn&amp;Alteck'!O182</f>
        <v>84</v>
      </c>
    </row>
    <row r="94" spans="1:2" x14ac:dyDescent="0.45">
      <c r="A94" s="22">
        <v>90</v>
      </c>
      <c r="B94" s="22">
        <f>'Master_Zorn&amp;Alteck'!O183</f>
        <v>81</v>
      </c>
    </row>
    <row r="95" spans="1:2" x14ac:dyDescent="0.45">
      <c r="A95" s="22">
        <v>91</v>
      </c>
      <c r="B95" s="22">
        <f>'Master_Zorn&amp;Alteck'!O184</f>
        <v>79</v>
      </c>
    </row>
    <row r="96" spans="1:2" x14ac:dyDescent="0.45">
      <c r="A96" s="22">
        <v>92</v>
      </c>
      <c r="B96" s="22">
        <f>'Master_Zorn&amp;Alteck'!O185</f>
        <v>85</v>
      </c>
    </row>
    <row r="97" spans="1:2" x14ac:dyDescent="0.45">
      <c r="A97" s="22">
        <v>93</v>
      </c>
      <c r="B97" s="22">
        <f>'Master_Zorn&amp;Alteck'!O186</f>
        <v>87</v>
      </c>
    </row>
    <row r="98" spans="1:2" x14ac:dyDescent="0.45">
      <c r="A98" s="22">
        <v>94</v>
      </c>
      <c r="B98" s="22">
        <f>'Master_Zorn&amp;Alteck'!O187</f>
        <v>97</v>
      </c>
    </row>
    <row r="99" spans="1:2" x14ac:dyDescent="0.45">
      <c r="A99" s="22">
        <v>95</v>
      </c>
      <c r="B99" s="22">
        <f>'Master_Zorn&amp;Alteck'!O188</f>
        <v>74</v>
      </c>
    </row>
    <row r="100" spans="1:2" x14ac:dyDescent="0.45">
      <c r="A100" s="22">
        <v>96</v>
      </c>
      <c r="B100" s="22">
        <f>'Master_Zorn&amp;Alteck'!O189</f>
        <v>69</v>
      </c>
    </row>
    <row r="101" spans="1:2" x14ac:dyDescent="0.45">
      <c r="A101" s="22">
        <v>97</v>
      </c>
      <c r="B101" s="22">
        <f>'Master_Zorn&amp;Alteck'!O190</f>
        <v>82</v>
      </c>
    </row>
    <row r="102" spans="1:2" x14ac:dyDescent="0.45">
      <c r="A102" s="22">
        <v>98</v>
      </c>
      <c r="B102" s="22">
        <f>'Master_Zorn&amp;Alteck'!O191</f>
        <v>80</v>
      </c>
    </row>
    <row r="103" spans="1:2" x14ac:dyDescent="0.45">
      <c r="A103" s="22">
        <v>99</v>
      </c>
      <c r="B103" s="22">
        <f>'Master_Zorn&amp;Alteck'!O192</f>
        <v>64</v>
      </c>
    </row>
    <row r="104" spans="1:2" x14ac:dyDescent="0.45">
      <c r="A104" s="22">
        <v>100</v>
      </c>
      <c r="B104" s="22">
        <f>'Master_Zorn&amp;Alteck'!O193</f>
        <v>71</v>
      </c>
    </row>
    <row r="105" spans="1:2" x14ac:dyDescent="0.45">
      <c r="A105" s="22">
        <v>101</v>
      </c>
      <c r="B105" s="22">
        <f>'Master_Zorn&amp;Alteck'!O194</f>
        <v>88</v>
      </c>
    </row>
    <row r="106" spans="1:2" x14ac:dyDescent="0.45">
      <c r="A106" s="22">
        <v>102</v>
      </c>
      <c r="B106" s="22">
        <f>'Master_Zorn&amp;Alteck'!O195</f>
        <v>80</v>
      </c>
    </row>
    <row r="107" spans="1:2" x14ac:dyDescent="0.45">
      <c r="A107" s="22">
        <v>103</v>
      </c>
      <c r="B107" s="22">
        <f>'Master_Zorn&amp;Alteck'!O196</f>
        <v>70</v>
      </c>
    </row>
    <row r="108" spans="1:2" x14ac:dyDescent="0.45">
      <c r="A108" s="22">
        <v>104</v>
      </c>
      <c r="B108" s="22">
        <f>'Master_Zorn&amp;Alteck'!O197</f>
        <v>70</v>
      </c>
    </row>
    <row r="109" spans="1:2" x14ac:dyDescent="0.45">
      <c r="A109" s="22">
        <v>105</v>
      </c>
      <c r="B109" s="22">
        <f>'Master_Zorn&amp;Alteck'!O198</f>
        <v>72</v>
      </c>
    </row>
    <row r="110" spans="1:2" x14ac:dyDescent="0.45">
      <c r="A110" s="22">
        <v>106</v>
      </c>
      <c r="B110" s="22">
        <f>'Master_Zorn&amp;Alteck'!O199</f>
        <v>65</v>
      </c>
    </row>
    <row r="111" spans="1:2" x14ac:dyDescent="0.45">
      <c r="A111" s="22">
        <v>107</v>
      </c>
      <c r="B111" s="22">
        <f>'Master_Zorn&amp;Alteck'!O200</f>
        <v>71</v>
      </c>
    </row>
    <row r="112" spans="1:2" x14ac:dyDescent="0.45">
      <c r="A112" s="22">
        <v>108</v>
      </c>
      <c r="B112" s="22">
        <f>'Master_Zorn&amp;Alteck'!O201</f>
        <v>91</v>
      </c>
    </row>
    <row r="113" spans="1:2" x14ac:dyDescent="0.45">
      <c r="A113" s="22">
        <v>109</v>
      </c>
      <c r="B113" s="22">
        <f>'Master_Zorn&amp;Alteck'!O202</f>
        <v>70</v>
      </c>
    </row>
    <row r="114" spans="1:2" x14ac:dyDescent="0.45">
      <c r="A114" s="22">
        <v>110</v>
      </c>
      <c r="B114" s="22">
        <f>'Master_Zorn&amp;Alteck'!O203</f>
        <v>70</v>
      </c>
    </row>
    <row r="115" spans="1:2" x14ac:dyDescent="0.45">
      <c r="A115" s="22">
        <v>111</v>
      </c>
      <c r="B115" s="22">
        <f>'Master_Zorn&amp;Alteck'!O204</f>
        <v>84</v>
      </c>
    </row>
    <row r="116" spans="1:2" x14ac:dyDescent="0.45">
      <c r="A116" s="22">
        <v>112</v>
      </c>
      <c r="B116" s="22">
        <f>'Master_Zorn&amp;Alteck'!O205</f>
        <v>90</v>
      </c>
    </row>
    <row r="117" spans="1:2" x14ac:dyDescent="0.45">
      <c r="A117" s="22">
        <v>113</v>
      </c>
      <c r="B117" s="22">
        <f>'Master_Zorn&amp;Alteck'!O206</f>
        <v>92</v>
      </c>
    </row>
    <row r="118" spans="1:2" x14ac:dyDescent="0.45">
      <c r="A118" s="22">
        <v>114</v>
      </c>
      <c r="B118" s="22">
        <f>'Master_Zorn&amp;Alteck'!O207</f>
        <v>96</v>
      </c>
    </row>
    <row r="119" spans="1:2" x14ac:dyDescent="0.45">
      <c r="A119" s="22">
        <v>115</v>
      </c>
      <c r="B119" s="22">
        <f>'Master_Zorn&amp;Alteck'!O208</f>
        <v>83</v>
      </c>
    </row>
    <row r="120" spans="1:2" x14ac:dyDescent="0.45">
      <c r="A120" s="22">
        <v>116</v>
      </c>
      <c r="B120" s="22">
        <f>'Master_Zorn&amp;Alteck'!O209</f>
        <v>82</v>
      </c>
    </row>
    <row r="121" spans="1:2" x14ac:dyDescent="0.45">
      <c r="A121" s="22">
        <v>117</v>
      </c>
      <c r="B121" s="22">
        <f>'Master_Zorn&amp;Alteck'!O210</f>
        <v>65</v>
      </c>
    </row>
    <row r="122" spans="1:2" x14ac:dyDescent="0.45">
      <c r="A122" s="22">
        <v>118</v>
      </c>
      <c r="B122" s="22">
        <f>'Master_Zorn&amp;Alteck'!O211</f>
        <v>63</v>
      </c>
    </row>
    <row r="123" spans="1:2" x14ac:dyDescent="0.45">
      <c r="A123" s="22">
        <v>119</v>
      </c>
      <c r="B123" s="22">
        <f>'Master_Zorn&amp;Alteck'!O212</f>
        <v>61</v>
      </c>
    </row>
    <row r="124" spans="1:2" x14ac:dyDescent="0.45">
      <c r="A124" s="22">
        <v>120</v>
      </c>
      <c r="B124" s="22">
        <f>'Master_Zorn&amp;Alteck'!O213</f>
        <v>43</v>
      </c>
    </row>
    <row r="125" spans="1:2" x14ac:dyDescent="0.45">
      <c r="A125" s="22">
        <v>121</v>
      </c>
      <c r="B125" s="22">
        <f>'Master_Zorn&amp;Alteck'!O214</f>
        <v>61</v>
      </c>
    </row>
    <row r="126" spans="1:2" x14ac:dyDescent="0.45">
      <c r="A126" s="22">
        <v>122</v>
      </c>
      <c r="B126" s="22">
        <f>'Master_Zorn&amp;Alteck'!O215</f>
        <v>67</v>
      </c>
    </row>
    <row r="127" spans="1:2" x14ac:dyDescent="0.45">
      <c r="A127" s="22">
        <v>123</v>
      </c>
      <c r="B127" s="22">
        <f>'Master_Zorn&amp;Alteck'!O216</f>
        <v>74</v>
      </c>
    </row>
    <row r="128" spans="1:2" x14ac:dyDescent="0.45">
      <c r="A128" s="22">
        <v>124</v>
      </c>
      <c r="B128" s="22">
        <f>'Master_Zorn&amp;Alteck'!O217</f>
        <v>65</v>
      </c>
    </row>
    <row r="129" spans="1:2" x14ac:dyDescent="0.45">
      <c r="A129" s="22">
        <v>125</v>
      </c>
      <c r="B129" s="22">
        <f>'Master_Zorn&amp;Alteck'!O218</f>
        <v>65</v>
      </c>
    </row>
    <row r="130" spans="1:2" x14ac:dyDescent="0.45">
      <c r="A130" s="22">
        <v>126</v>
      </c>
      <c r="B130" s="22">
        <f>'Master_Zorn&amp;Alteck'!O219</f>
        <v>58</v>
      </c>
    </row>
    <row r="131" spans="1:2" x14ac:dyDescent="0.45">
      <c r="A131" s="22">
        <v>127</v>
      </c>
      <c r="B131" s="22">
        <f>'Master_Zorn&amp;Alteck'!O220</f>
        <v>69</v>
      </c>
    </row>
    <row r="132" spans="1:2" x14ac:dyDescent="0.45">
      <c r="A132" s="22">
        <v>128</v>
      </c>
      <c r="B132" s="22">
        <f>'Master_Zorn&amp;Alteck'!O221</f>
        <v>79</v>
      </c>
    </row>
    <row r="133" spans="1:2" x14ac:dyDescent="0.45">
      <c r="A133" s="22">
        <v>129</v>
      </c>
      <c r="B133" s="22">
        <f>'Master_Zorn&amp;Alteck'!O222</f>
        <v>60</v>
      </c>
    </row>
    <row r="134" spans="1:2" x14ac:dyDescent="0.45">
      <c r="A134" s="22">
        <v>130</v>
      </c>
      <c r="B134" s="22">
        <f>'Master_Zorn&amp;Alteck'!O223</f>
        <v>65</v>
      </c>
    </row>
    <row r="135" spans="1:2" x14ac:dyDescent="0.45">
      <c r="A135" s="22">
        <v>131</v>
      </c>
      <c r="B135" s="22">
        <f>'Master_Zorn&amp;Alteck'!O224</f>
        <v>62</v>
      </c>
    </row>
    <row r="136" spans="1:2" x14ac:dyDescent="0.45">
      <c r="A136" s="22">
        <v>132</v>
      </c>
      <c r="B136" s="22">
        <f>'Master_Zorn&amp;Alteck'!O225</f>
        <v>62</v>
      </c>
    </row>
    <row r="137" spans="1:2" x14ac:dyDescent="0.45">
      <c r="A137" s="22">
        <v>133</v>
      </c>
      <c r="B137" s="22">
        <f>'Master_Zorn&amp;Alteck'!O226</f>
        <v>63</v>
      </c>
    </row>
    <row r="138" spans="1:2" x14ac:dyDescent="0.45">
      <c r="A138" s="22">
        <v>134</v>
      </c>
      <c r="B138" s="22">
        <f>'Master_Zorn&amp;Alteck'!O227</f>
        <v>58</v>
      </c>
    </row>
    <row r="139" spans="1:2" x14ac:dyDescent="0.45">
      <c r="A139" s="22">
        <v>135</v>
      </c>
      <c r="B139" s="22">
        <f>'Master_Zorn&amp;Alteck'!O228</f>
        <v>64</v>
      </c>
    </row>
    <row r="140" spans="1:2" x14ac:dyDescent="0.45">
      <c r="A140" s="22">
        <v>136</v>
      </c>
      <c r="B140" s="22">
        <f>'Master_Zorn&amp;Alteck'!O229</f>
        <v>76</v>
      </c>
    </row>
    <row r="141" spans="1:2" x14ac:dyDescent="0.45">
      <c r="A141" s="22">
        <v>137</v>
      </c>
      <c r="B141" s="22">
        <f>'Master_Zorn&amp;Alteck'!O230</f>
        <v>71</v>
      </c>
    </row>
    <row r="142" spans="1:2" x14ac:dyDescent="0.45">
      <c r="A142" s="22">
        <v>138</v>
      </c>
      <c r="B142" s="22">
        <f>'Master_Zorn&amp;Alteck'!O231</f>
        <v>78</v>
      </c>
    </row>
    <row r="143" spans="1:2" x14ac:dyDescent="0.45">
      <c r="A143" s="22">
        <v>139</v>
      </c>
      <c r="B143" s="22">
        <f>'Master_Zorn&amp;Alteck'!O232</f>
        <v>77</v>
      </c>
    </row>
    <row r="144" spans="1:2" x14ac:dyDescent="0.45">
      <c r="A144" s="22">
        <v>140</v>
      </c>
      <c r="B144" s="22">
        <f>'Master_Zorn&amp;Alteck'!O233</f>
        <v>80</v>
      </c>
    </row>
    <row r="145" spans="1:2" x14ac:dyDescent="0.45">
      <c r="A145" s="22">
        <v>141</v>
      </c>
      <c r="B145" s="22">
        <f>'Master_Zorn&amp;Alteck'!O234</f>
        <v>57</v>
      </c>
    </row>
    <row r="146" spans="1:2" x14ac:dyDescent="0.45">
      <c r="A146" s="22">
        <v>142</v>
      </c>
      <c r="B146" s="22">
        <f>'Master_Zorn&amp;Alteck'!O235</f>
        <v>70</v>
      </c>
    </row>
    <row r="147" spans="1:2" x14ac:dyDescent="0.45">
      <c r="A147" s="22">
        <v>143</v>
      </c>
      <c r="B147" s="22">
        <f>'Master_Zorn&amp;Alteck'!O236</f>
        <v>77</v>
      </c>
    </row>
    <row r="148" spans="1:2" x14ac:dyDescent="0.45">
      <c r="A148" s="22">
        <v>144</v>
      </c>
      <c r="B148" s="22">
        <f>'Master_Zorn&amp;Alteck'!O237</f>
        <v>69</v>
      </c>
    </row>
    <row r="149" spans="1:2" x14ac:dyDescent="0.45">
      <c r="A149" s="22">
        <v>145</v>
      </c>
      <c r="B149" s="22">
        <f>'Master_Zorn&amp;Alteck'!O238</f>
        <v>63</v>
      </c>
    </row>
    <row r="150" spans="1:2" x14ac:dyDescent="0.45">
      <c r="A150" s="22">
        <v>146</v>
      </c>
      <c r="B150" s="22">
        <f>'Master_Zorn&amp;Alteck'!O239</f>
        <v>76</v>
      </c>
    </row>
    <row r="151" spans="1:2" x14ac:dyDescent="0.45">
      <c r="A151" s="22">
        <v>147</v>
      </c>
      <c r="B151" s="22">
        <f>'Master_Zorn&amp;Alteck'!O240</f>
        <v>63</v>
      </c>
    </row>
    <row r="152" spans="1:2" x14ac:dyDescent="0.45">
      <c r="A152" s="22">
        <v>148</v>
      </c>
      <c r="B152" s="22">
        <f>'Master_Zorn&amp;Alteck'!O241</f>
        <v>38</v>
      </c>
    </row>
    <row r="153" spans="1:2" x14ac:dyDescent="0.45">
      <c r="A153" s="22">
        <v>149</v>
      </c>
      <c r="B153" s="22">
        <f>'Master_Zorn&amp;Alteck'!O242</f>
        <v>44</v>
      </c>
    </row>
    <row r="154" spans="1:2" x14ac:dyDescent="0.45">
      <c r="A154" s="22">
        <v>150</v>
      </c>
      <c r="B154" s="22">
        <f>'Master_Zorn&amp;Alteck'!O243</f>
        <v>57</v>
      </c>
    </row>
    <row r="155" spans="1:2" x14ac:dyDescent="0.45">
      <c r="A155" s="22">
        <v>151</v>
      </c>
      <c r="B155" s="22">
        <f>'Master_Zorn&amp;Alteck'!O244</f>
        <v>61</v>
      </c>
    </row>
    <row r="156" spans="1:2" x14ac:dyDescent="0.45">
      <c r="A156" s="22">
        <v>152</v>
      </c>
      <c r="B156" s="22">
        <f>'Master_Zorn&amp;Alteck'!O245</f>
        <v>59</v>
      </c>
    </row>
    <row r="157" spans="1:2" x14ac:dyDescent="0.45">
      <c r="A157" s="22">
        <v>153</v>
      </c>
      <c r="B157" s="22">
        <f>'Master_Zorn&amp;Alteck'!O246</f>
        <v>38</v>
      </c>
    </row>
    <row r="158" spans="1:2" x14ac:dyDescent="0.45">
      <c r="A158" s="22">
        <v>154</v>
      </c>
      <c r="B158" s="22">
        <f>'Master_Zorn&amp;Alteck'!O247</f>
        <v>76</v>
      </c>
    </row>
    <row r="159" spans="1:2" x14ac:dyDescent="0.45">
      <c r="A159" s="22">
        <v>155</v>
      </c>
      <c r="B159" s="22">
        <f>'Master_Zorn&amp;Alteck'!O248</f>
        <v>74</v>
      </c>
    </row>
    <row r="160" spans="1:2" x14ac:dyDescent="0.45">
      <c r="A160" s="22">
        <v>156</v>
      </c>
      <c r="B160" s="22">
        <f>'Master_Zorn&amp;Alteck'!O249</f>
        <v>78</v>
      </c>
    </row>
    <row r="161" spans="1:2" x14ac:dyDescent="0.45">
      <c r="A161" s="22">
        <v>157</v>
      </c>
      <c r="B161" s="22">
        <f>'Master_Zorn&amp;Alteck'!O250</f>
        <v>67</v>
      </c>
    </row>
    <row r="162" spans="1:2" x14ac:dyDescent="0.45">
      <c r="A162" s="22">
        <v>158</v>
      </c>
      <c r="B162" s="22">
        <f>'Master_Zorn&amp;Alteck'!O251</f>
        <v>71</v>
      </c>
    </row>
    <row r="163" spans="1:2" x14ac:dyDescent="0.45">
      <c r="A163" s="22">
        <v>159</v>
      </c>
      <c r="B163" s="22">
        <f>'Master_Zorn&amp;Alteck'!O252</f>
        <v>65</v>
      </c>
    </row>
    <row r="164" spans="1:2" x14ac:dyDescent="0.45">
      <c r="A164" s="22">
        <v>160</v>
      </c>
      <c r="B164" s="22">
        <f>'Master_Zorn&amp;Alteck'!O253</f>
        <v>66</v>
      </c>
    </row>
    <row r="165" spans="1:2" x14ac:dyDescent="0.45">
      <c r="A165" s="22">
        <v>161</v>
      </c>
      <c r="B165" s="22">
        <f>'Master_Zorn&amp;Alteck'!O254</f>
        <v>56</v>
      </c>
    </row>
    <row r="166" spans="1:2" x14ac:dyDescent="0.45">
      <c r="A166" s="22">
        <v>162</v>
      </c>
      <c r="B166" s="22">
        <f>'Master_Zorn&amp;Alteck'!O255</f>
        <v>55</v>
      </c>
    </row>
    <row r="167" spans="1:2" x14ac:dyDescent="0.45">
      <c r="A167" s="22">
        <v>163</v>
      </c>
      <c r="B167" s="22">
        <f>'Master_Zorn&amp;Alteck'!O256</f>
        <v>66</v>
      </c>
    </row>
    <row r="168" spans="1:2" x14ac:dyDescent="0.45">
      <c r="A168" s="22">
        <v>164</v>
      </c>
      <c r="B168" s="22">
        <f>'Master_Zorn&amp;Alteck'!O257</f>
        <v>52</v>
      </c>
    </row>
    <row r="169" spans="1:2" x14ac:dyDescent="0.45">
      <c r="A169" s="22">
        <v>165</v>
      </c>
      <c r="B169" s="22">
        <f>'Master_Zorn&amp;Alteck'!O258</f>
        <v>62</v>
      </c>
    </row>
    <row r="170" spans="1:2" x14ac:dyDescent="0.45">
      <c r="A170" s="22">
        <v>166</v>
      </c>
      <c r="B170" s="22">
        <f>'Master_Zorn&amp;Alteck'!O259</f>
        <v>48</v>
      </c>
    </row>
    <row r="171" spans="1:2" x14ac:dyDescent="0.45">
      <c r="A171" s="22">
        <v>167</v>
      </c>
      <c r="B171" s="22">
        <f>'Master_Zorn&amp;Alteck'!O260</f>
        <v>50</v>
      </c>
    </row>
    <row r="172" spans="1:2" x14ac:dyDescent="0.45">
      <c r="A172" s="22">
        <v>168</v>
      </c>
      <c r="B172" s="22">
        <f>'Master_Zorn&amp;Alteck'!O261</f>
        <v>49</v>
      </c>
    </row>
    <row r="173" spans="1:2" x14ac:dyDescent="0.45">
      <c r="A173" s="22">
        <v>169</v>
      </c>
      <c r="B173" s="22">
        <f>'Master_Zorn&amp;Alteck'!O262</f>
        <v>49</v>
      </c>
    </row>
    <row r="174" spans="1:2" x14ac:dyDescent="0.45">
      <c r="A174" s="22">
        <v>170</v>
      </c>
      <c r="B174" s="22">
        <f>'Master_Zorn&amp;Alteck'!O263</f>
        <v>37</v>
      </c>
    </row>
    <row r="175" spans="1:2" x14ac:dyDescent="0.45">
      <c r="A175" s="22">
        <v>171</v>
      </c>
      <c r="B175" s="22">
        <f>'Master_Zorn&amp;Alteck'!O264</f>
        <v>66</v>
      </c>
    </row>
    <row r="176" spans="1:2" x14ac:dyDescent="0.45">
      <c r="A176" s="22">
        <v>172</v>
      </c>
      <c r="B176" s="22">
        <f>'Master_Zorn&amp;Alteck'!O265</f>
        <v>56</v>
      </c>
    </row>
    <row r="177" spans="1:2" x14ac:dyDescent="0.45">
      <c r="A177" s="22">
        <v>173</v>
      </c>
      <c r="B177" s="22">
        <f>'Master_Zorn&amp;Alteck'!O266</f>
        <v>60</v>
      </c>
    </row>
    <row r="178" spans="1:2" x14ac:dyDescent="0.45">
      <c r="A178" s="22">
        <v>174</v>
      </c>
      <c r="B178" s="22">
        <f>'Master_Zorn&amp;Alteck'!O267</f>
        <v>39</v>
      </c>
    </row>
    <row r="179" spans="1:2" x14ac:dyDescent="0.45">
      <c r="A179" s="22">
        <v>175</v>
      </c>
      <c r="B179" s="22">
        <f>'Master_Zorn&amp;Alteck'!O268</f>
        <v>48</v>
      </c>
    </row>
    <row r="180" spans="1:2" x14ac:dyDescent="0.45">
      <c r="A180" s="22">
        <v>176</v>
      </c>
      <c r="B180" s="22">
        <f>'Master_Zorn&amp;Alteck'!O269</f>
        <v>44</v>
      </c>
    </row>
    <row r="181" spans="1:2" x14ac:dyDescent="0.45">
      <c r="A181" s="22">
        <v>177</v>
      </c>
      <c r="B181" s="22">
        <f>'Master_Zorn&amp;Alteck'!O270</f>
        <v>64</v>
      </c>
    </row>
    <row r="182" spans="1:2" x14ac:dyDescent="0.45">
      <c r="A182" s="22">
        <v>178</v>
      </c>
      <c r="B182" s="22">
        <f>'Master_Zorn&amp;Alteck'!O271</f>
        <v>49</v>
      </c>
    </row>
    <row r="183" spans="1:2" x14ac:dyDescent="0.45">
      <c r="A183" s="22">
        <v>179</v>
      </c>
      <c r="B183" s="22">
        <f>'Master_Zorn&amp;Alteck'!O272</f>
        <v>53</v>
      </c>
    </row>
    <row r="184" spans="1:2" x14ac:dyDescent="0.45">
      <c r="A184" s="22">
        <v>180</v>
      </c>
      <c r="B184" s="22">
        <f>'Master_Zorn&amp;Alteck'!O273</f>
        <v>43</v>
      </c>
    </row>
    <row r="185" spans="1:2" x14ac:dyDescent="0.45">
      <c r="A185" s="22">
        <v>181</v>
      </c>
      <c r="B185" s="22">
        <f>'Master_Zorn&amp;Alteck'!O274</f>
        <v>47</v>
      </c>
    </row>
    <row r="186" spans="1:2" x14ac:dyDescent="0.45">
      <c r="A186" s="22">
        <v>182</v>
      </c>
      <c r="B186" s="22">
        <f>'Master_Zorn&amp;Alteck'!O275</f>
        <v>68</v>
      </c>
    </row>
    <row r="187" spans="1:2" x14ac:dyDescent="0.45">
      <c r="A187" s="22">
        <v>183</v>
      </c>
      <c r="B187" s="22">
        <f>'Master_Zorn&amp;Alteck'!O276</f>
        <v>86</v>
      </c>
    </row>
    <row r="188" spans="1:2" x14ac:dyDescent="0.45">
      <c r="A188" s="22">
        <v>184</v>
      </c>
      <c r="B188" s="22">
        <f>'Master_Zorn&amp;Alteck'!O277</f>
        <v>83</v>
      </c>
    </row>
    <row r="189" spans="1:2" x14ac:dyDescent="0.45">
      <c r="A189" s="22">
        <v>185</v>
      </c>
      <c r="B189" s="22">
        <f>'Master_Zorn&amp;Alteck'!O278</f>
        <v>70</v>
      </c>
    </row>
    <row r="190" spans="1:2" x14ac:dyDescent="0.45">
      <c r="A190" s="22">
        <v>186</v>
      </c>
      <c r="B190" s="22">
        <f>'Master_Zorn&amp;Alteck'!O279</f>
        <v>60</v>
      </c>
    </row>
    <row r="191" spans="1:2" x14ac:dyDescent="0.45">
      <c r="A191" s="22">
        <v>187</v>
      </c>
      <c r="B191" s="22">
        <f>'Master_Zorn&amp;Alteck'!O280</f>
        <v>60</v>
      </c>
    </row>
    <row r="192" spans="1:2" x14ac:dyDescent="0.45">
      <c r="A192" s="22">
        <v>188</v>
      </c>
      <c r="B192" s="22">
        <f>'Master_Zorn&amp;Alteck'!O281</f>
        <v>85</v>
      </c>
    </row>
    <row r="193" spans="1:2" x14ac:dyDescent="0.45">
      <c r="A193" s="22">
        <v>189</v>
      </c>
      <c r="B193" s="22">
        <f>'Master_Zorn&amp;Alteck'!O282</f>
        <v>47</v>
      </c>
    </row>
    <row r="194" spans="1:2" x14ac:dyDescent="0.45">
      <c r="A194" s="22">
        <v>190</v>
      </c>
      <c r="B194" s="22">
        <f>'Master_Zorn&amp;Alteck'!O283</f>
        <v>41</v>
      </c>
    </row>
    <row r="195" spans="1:2" x14ac:dyDescent="0.45">
      <c r="A195" s="22">
        <v>191</v>
      </c>
      <c r="B195" s="22">
        <f>'Master_Zorn&amp;Alteck'!O284</f>
        <v>35</v>
      </c>
    </row>
    <row r="196" spans="1:2" x14ac:dyDescent="0.45">
      <c r="A196" s="22">
        <v>192</v>
      </c>
      <c r="B196" s="22">
        <f>'Master_Zorn&amp;Alteck'!O285</f>
        <v>43</v>
      </c>
    </row>
    <row r="197" spans="1:2" x14ac:dyDescent="0.45">
      <c r="A197" s="22">
        <v>193</v>
      </c>
      <c r="B197" s="22">
        <f>'Master_Zorn&amp;Alteck'!O286</f>
        <v>44</v>
      </c>
    </row>
    <row r="198" spans="1:2" x14ac:dyDescent="0.45">
      <c r="A198" s="22">
        <v>194</v>
      </c>
      <c r="B198" s="22">
        <f>'Master_Zorn&amp;Alteck'!O287</f>
        <v>45</v>
      </c>
    </row>
    <row r="199" spans="1:2" x14ac:dyDescent="0.45">
      <c r="A199" s="22">
        <v>195</v>
      </c>
      <c r="B199" s="22">
        <f>'Master_Zorn&amp;Alteck'!O288</f>
        <v>49</v>
      </c>
    </row>
    <row r="200" spans="1:2" x14ac:dyDescent="0.45">
      <c r="A200" s="22">
        <v>196</v>
      </c>
      <c r="B200" s="22">
        <f>'Master_Zorn&amp;Alteck'!O289</f>
        <v>69</v>
      </c>
    </row>
    <row r="201" spans="1:2" x14ac:dyDescent="0.45">
      <c r="A201" s="22">
        <v>197</v>
      </c>
      <c r="B201" s="22">
        <f>'Master_Zorn&amp;Alteck'!O290</f>
        <v>56</v>
      </c>
    </row>
    <row r="202" spans="1:2" x14ac:dyDescent="0.45">
      <c r="A202" s="22">
        <v>198</v>
      </c>
      <c r="B202" s="22">
        <f>'Master_Zorn&amp;Alteck'!O291</f>
        <v>70</v>
      </c>
    </row>
    <row r="203" spans="1:2" x14ac:dyDescent="0.45">
      <c r="A203" s="22">
        <v>199</v>
      </c>
      <c r="B203" s="22">
        <f>'Master_Zorn&amp;Alteck'!O292</f>
        <v>83</v>
      </c>
    </row>
    <row r="204" spans="1:2" x14ac:dyDescent="0.45">
      <c r="A204" s="22">
        <v>200</v>
      </c>
      <c r="B204" s="22">
        <f>'Master_Zorn&amp;Alteck'!O293</f>
        <v>69</v>
      </c>
    </row>
    <row r="205" spans="1:2" x14ac:dyDescent="0.45">
      <c r="A205" s="22">
        <v>201</v>
      </c>
      <c r="B205" s="22">
        <f>'Master_Zorn&amp;Alteck'!O294</f>
        <v>52</v>
      </c>
    </row>
    <row r="206" spans="1:2" x14ac:dyDescent="0.45">
      <c r="A206" s="22">
        <v>202</v>
      </c>
      <c r="B206" s="22">
        <f>'Master_Zorn&amp;Alteck'!O295</f>
        <v>40</v>
      </c>
    </row>
    <row r="207" spans="1:2" x14ac:dyDescent="0.45">
      <c r="A207" s="22">
        <v>203</v>
      </c>
      <c r="B207" s="22">
        <f>'Master_Zorn&amp;Alteck'!O296</f>
        <v>40</v>
      </c>
    </row>
    <row r="208" spans="1:2" x14ac:dyDescent="0.45">
      <c r="A208" s="22">
        <v>204</v>
      </c>
      <c r="B208" s="22">
        <f>'Master_Zorn&amp;Alteck'!O297</f>
        <v>35</v>
      </c>
    </row>
    <row r="209" spans="1:2" x14ac:dyDescent="0.45">
      <c r="A209" s="22">
        <v>205</v>
      </c>
      <c r="B209" s="22">
        <f>'Master_Zorn&amp;Alteck'!O298</f>
        <v>45</v>
      </c>
    </row>
    <row r="210" spans="1:2" x14ac:dyDescent="0.45">
      <c r="A210" s="22">
        <v>206</v>
      </c>
      <c r="B210" s="22">
        <f>'Master_Zorn&amp;Alteck'!O299</f>
        <v>64</v>
      </c>
    </row>
    <row r="211" spans="1:2" x14ac:dyDescent="0.45">
      <c r="A211" s="22">
        <v>207</v>
      </c>
      <c r="B211" s="22">
        <f>'Master_Zorn&amp;Alteck'!O300</f>
        <v>50</v>
      </c>
    </row>
    <row r="212" spans="1:2" x14ac:dyDescent="0.45">
      <c r="A212" s="22">
        <v>208</v>
      </c>
      <c r="B212" s="22">
        <f>'Master_Zorn&amp;Alteck'!O301</f>
        <v>63</v>
      </c>
    </row>
    <row r="213" spans="1:2" x14ac:dyDescent="0.45">
      <c r="A213" s="22">
        <v>209</v>
      </c>
      <c r="B213" s="22">
        <f>'Master_Zorn&amp;Alteck'!O302</f>
        <v>58</v>
      </c>
    </row>
    <row r="214" spans="1:2" x14ac:dyDescent="0.45">
      <c r="A214" s="22">
        <v>210</v>
      </c>
      <c r="B214" s="22">
        <f>'Master_Zorn&amp;Alteck'!O303</f>
        <v>43</v>
      </c>
    </row>
    <row r="215" spans="1:2" x14ac:dyDescent="0.45">
      <c r="A215" s="22">
        <v>211</v>
      </c>
      <c r="B215" s="22">
        <f>'Master_Zorn&amp;Alteck'!O304</f>
        <v>48</v>
      </c>
    </row>
    <row r="216" spans="1:2" x14ac:dyDescent="0.45">
      <c r="A216" s="22">
        <v>212</v>
      </c>
      <c r="B216" s="22">
        <f>'Master_Zorn&amp;Alteck'!O305</f>
        <v>38</v>
      </c>
    </row>
    <row r="217" spans="1:2" x14ac:dyDescent="0.45">
      <c r="A217" s="22">
        <v>213</v>
      </c>
      <c r="B217" s="22">
        <f>'Master_Zorn&amp;Alteck'!O306</f>
        <v>39</v>
      </c>
    </row>
    <row r="218" spans="1:2" x14ac:dyDescent="0.45">
      <c r="A218" s="22">
        <v>214</v>
      </c>
      <c r="B218" s="22">
        <f>'Master_Zorn&amp;Alteck'!O307</f>
        <v>62</v>
      </c>
    </row>
    <row r="219" spans="1:2" x14ac:dyDescent="0.45">
      <c r="A219" s="22">
        <v>215</v>
      </c>
      <c r="B219" s="22">
        <f>'Master_Zorn&amp;Alteck'!O308</f>
        <v>37</v>
      </c>
    </row>
    <row r="220" spans="1:2" x14ac:dyDescent="0.45">
      <c r="A220" s="22">
        <v>216</v>
      </c>
      <c r="B220" s="22">
        <f>'Master_Zorn&amp;Alteck'!O309</f>
        <v>61</v>
      </c>
    </row>
    <row r="221" spans="1:2" x14ac:dyDescent="0.45">
      <c r="A221" s="22">
        <v>217</v>
      </c>
      <c r="B221" s="22">
        <f>'Master_Zorn&amp;Alteck'!O310</f>
        <v>27</v>
      </c>
    </row>
    <row r="222" spans="1:2" x14ac:dyDescent="0.45">
      <c r="A222" s="22">
        <v>218</v>
      </c>
      <c r="B222" s="22">
        <f>'Master_Zorn&amp;Alteck'!O311</f>
        <v>40</v>
      </c>
    </row>
    <row r="223" spans="1:2" x14ac:dyDescent="0.45">
      <c r="A223" s="22">
        <v>219</v>
      </c>
      <c r="B223" s="22">
        <f>'Master_Zorn&amp;Alteck'!O312</f>
        <v>37</v>
      </c>
    </row>
    <row r="224" spans="1:2" x14ac:dyDescent="0.45">
      <c r="A224" s="22">
        <v>220</v>
      </c>
      <c r="B224" s="22">
        <f>'Master_Zorn&amp;Alteck'!O313</f>
        <v>36</v>
      </c>
    </row>
    <row r="225" spans="1:2" x14ac:dyDescent="0.45">
      <c r="A225" s="22">
        <v>221</v>
      </c>
      <c r="B225" s="22">
        <f>'Master_Zorn&amp;Alteck'!O314</f>
        <v>37</v>
      </c>
    </row>
    <row r="226" spans="1:2" x14ac:dyDescent="0.45">
      <c r="A226" s="22">
        <v>222</v>
      </c>
      <c r="B226" s="22">
        <f>'Master_Zorn&amp;Alteck'!O315</f>
        <v>43</v>
      </c>
    </row>
    <row r="227" spans="1:2" x14ac:dyDescent="0.45">
      <c r="A227" s="22">
        <v>223</v>
      </c>
      <c r="B227" s="22">
        <f>'Master_Zorn&amp;Alteck'!O316</f>
        <v>76</v>
      </c>
    </row>
    <row r="228" spans="1:2" x14ac:dyDescent="0.45">
      <c r="A228" s="22">
        <v>224</v>
      </c>
      <c r="B228" s="22">
        <f>'Master_Zorn&amp;Alteck'!O317</f>
        <v>57</v>
      </c>
    </row>
    <row r="229" spans="1:2" x14ac:dyDescent="0.45">
      <c r="A229" s="22">
        <v>225</v>
      </c>
      <c r="B229" s="22">
        <f>'Master_Zorn&amp;Alteck'!O318</f>
        <v>91</v>
      </c>
    </row>
    <row r="230" spans="1:2" x14ac:dyDescent="0.45">
      <c r="A230" s="22">
        <v>226</v>
      </c>
      <c r="B230" s="22">
        <f>'Master_Zorn&amp;Alteck'!O319</f>
        <v>64</v>
      </c>
    </row>
    <row r="231" spans="1:2" x14ac:dyDescent="0.45">
      <c r="A231" s="22">
        <v>227</v>
      </c>
      <c r="B231" s="22">
        <f>'Master_Zorn&amp;Alteck'!O320</f>
        <v>50</v>
      </c>
    </row>
    <row r="232" spans="1:2" x14ac:dyDescent="0.45">
      <c r="A232" s="22">
        <v>228</v>
      </c>
      <c r="B232" s="22">
        <f>'Master_Zorn&amp;Alteck'!O321</f>
        <v>50</v>
      </c>
    </row>
    <row r="233" spans="1:2" x14ac:dyDescent="0.45">
      <c r="A233" s="22">
        <v>229</v>
      </c>
      <c r="B233" s="22">
        <f>'Master_Zorn&amp;Alteck'!O322</f>
        <v>65</v>
      </c>
    </row>
    <row r="234" spans="1:2" x14ac:dyDescent="0.45">
      <c r="A234" s="22">
        <v>230</v>
      </c>
      <c r="B234" s="22">
        <f>'Master_Zorn&amp;Alteck'!O323</f>
        <v>42</v>
      </c>
    </row>
    <row r="235" spans="1:2" x14ac:dyDescent="0.45">
      <c r="A235" s="22">
        <v>231</v>
      </c>
      <c r="B235" s="22">
        <f>'Master_Zorn&amp;Alteck'!O324</f>
        <v>47</v>
      </c>
    </row>
    <row r="236" spans="1:2" x14ac:dyDescent="0.45">
      <c r="A236" s="22">
        <v>232</v>
      </c>
      <c r="B236" s="22">
        <f>'Master_Zorn&amp;Alteck'!O325</f>
        <v>54</v>
      </c>
    </row>
    <row r="237" spans="1:2" x14ac:dyDescent="0.45">
      <c r="A237" s="22">
        <v>233</v>
      </c>
      <c r="B237" s="22">
        <f>'Master_Zorn&amp;Alteck'!O326</f>
        <v>50</v>
      </c>
    </row>
    <row r="238" spans="1:2" x14ac:dyDescent="0.45">
      <c r="A238" s="22">
        <v>234</v>
      </c>
      <c r="B238" s="22">
        <f>'Master_Zorn&amp;Alteck'!O327</f>
        <v>50</v>
      </c>
    </row>
    <row r="239" spans="1:2" x14ac:dyDescent="0.45">
      <c r="A239" s="22">
        <v>235</v>
      </c>
      <c r="B239" s="22">
        <f>'Master_Zorn&amp;Alteck'!O328</f>
        <v>32</v>
      </c>
    </row>
    <row r="240" spans="1:2" x14ac:dyDescent="0.45">
      <c r="A240" s="22">
        <v>236</v>
      </c>
      <c r="B240" s="22">
        <f>'Master_Zorn&amp;Alteck'!O329</f>
        <v>81</v>
      </c>
    </row>
    <row r="241" spans="1:2" x14ac:dyDescent="0.45">
      <c r="A241" s="22">
        <v>237</v>
      </c>
      <c r="B241" s="22">
        <f>'Master_Zorn&amp;Alteck'!O330</f>
        <v>75</v>
      </c>
    </row>
    <row r="242" spans="1:2" x14ac:dyDescent="0.45">
      <c r="A242" s="22">
        <v>238</v>
      </c>
      <c r="B242" s="22">
        <f>'Master_Zorn&amp;Alteck'!O331</f>
        <v>55</v>
      </c>
    </row>
    <row r="243" spans="1:2" x14ac:dyDescent="0.45">
      <c r="A243" s="22">
        <v>239</v>
      </c>
      <c r="B243" s="22">
        <f>'Master_Zorn&amp;Alteck'!O332</f>
        <v>43</v>
      </c>
    </row>
    <row r="244" spans="1:2" x14ac:dyDescent="0.45">
      <c r="A244" s="22">
        <v>240</v>
      </c>
      <c r="B244" s="22">
        <f>'Master_Zorn&amp;Alteck'!O333</f>
        <v>51</v>
      </c>
    </row>
    <row r="245" spans="1:2" x14ac:dyDescent="0.45">
      <c r="A245" s="22">
        <v>241</v>
      </c>
      <c r="B245" s="22">
        <f>'Master_Zorn&amp;Alteck'!O334</f>
        <v>51</v>
      </c>
    </row>
    <row r="246" spans="1:2" x14ac:dyDescent="0.45">
      <c r="A246" s="22">
        <v>242</v>
      </c>
      <c r="B246" s="22">
        <f>'Master_Zorn&amp;Alteck'!O335</f>
        <v>71</v>
      </c>
    </row>
    <row r="247" spans="1:2" x14ac:dyDescent="0.45">
      <c r="A247" s="22">
        <v>243</v>
      </c>
      <c r="B247" s="22">
        <f>'Master_Zorn&amp;Alteck'!O336</f>
        <v>80</v>
      </c>
    </row>
    <row r="248" spans="1:2" x14ac:dyDescent="0.45">
      <c r="A248" s="22">
        <v>244</v>
      </c>
      <c r="B248" s="22">
        <f>'Master_Zorn&amp;Alteck'!O337</f>
        <v>59</v>
      </c>
    </row>
    <row r="249" spans="1:2" x14ac:dyDescent="0.45">
      <c r="A249" s="22">
        <v>245</v>
      </c>
      <c r="B249" s="22">
        <f>'Master_Zorn&amp;Alteck'!O338</f>
        <v>59</v>
      </c>
    </row>
    <row r="250" spans="1:2" x14ac:dyDescent="0.45">
      <c r="A250" s="22">
        <v>246</v>
      </c>
      <c r="B250" s="22">
        <f>'Master_Zorn&amp;Alteck'!O339</f>
        <v>69</v>
      </c>
    </row>
    <row r="251" spans="1:2" x14ac:dyDescent="0.45">
      <c r="A251" s="22">
        <v>247</v>
      </c>
      <c r="B251" s="22">
        <f>'Master_Zorn&amp;Alteck'!O340</f>
        <v>62</v>
      </c>
    </row>
    <row r="252" spans="1:2" x14ac:dyDescent="0.45">
      <c r="A252" s="22">
        <v>248</v>
      </c>
      <c r="B252" s="22">
        <f>'Master_Zorn&amp;Alteck'!O341</f>
        <v>76</v>
      </c>
    </row>
    <row r="253" spans="1:2" x14ac:dyDescent="0.45">
      <c r="A253" s="22">
        <v>249</v>
      </c>
      <c r="B253" s="22">
        <f>'Master_Zorn&amp;Alteck'!O342</f>
        <v>54</v>
      </c>
    </row>
    <row r="254" spans="1:2" x14ac:dyDescent="0.45">
      <c r="A254" s="22">
        <v>250</v>
      </c>
      <c r="B254" s="22">
        <f>'Master_Zorn&amp;Alteck'!O343</f>
        <v>46</v>
      </c>
    </row>
    <row r="255" spans="1:2" x14ac:dyDescent="0.45">
      <c r="A255" s="22">
        <v>251</v>
      </c>
      <c r="B255" s="22">
        <f>'Master_Zorn&amp;Alteck'!O344</f>
        <v>47</v>
      </c>
    </row>
    <row r="256" spans="1:2" x14ac:dyDescent="0.45">
      <c r="A256" s="22">
        <v>252</v>
      </c>
      <c r="B256" s="22">
        <f>'Master_Zorn&amp;Alteck'!O345</f>
        <v>64</v>
      </c>
    </row>
    <row r="257" spans="1:2" x14ac:dyDescent="0.45">
      <c r="A257" s="22">
        <v>253</v>
      </c>
      <c r="B257" s="22">
        <f>'Master_Zorn&amp;Alteck'!O346</f>
        <v>45</v>
      </c>
    </row>
    <row r="258" spans="1:2" x14ac:dyDescent="0.45">
      <c r="A258" s="22">
        <v>254</v>
      </c>
      <c r="B258" s="22">
        <f>'Master_Zorn&amp;Alteck'!O347</f>
        <v>38</v>
      </c>
    </row>
    <row r="259" spans="1:2" x14ac:dyDescent="0.45">
      <c r="A259" s="22">
        <v>255</v>
      </c>
      <c r="B259" s="22">
        <f>'Master_Zorn&amp;Alteck'!O348</f>
        <v>64</v>
      </c>
    </row>
    <row r="260" spans="1:2" x14ac:dyDescent="0.45">
      <c r="A260" s="22">
        <v>256</v>
      </c>
      <c r="B260" s="22">
        <f>'Master_Zorn&amp;Alteck'!O349</f>
        <v>62</v>
      </c>
    </row>
    <row r="261" spans="1:2" x14ac:dyDescent="0.45">
      <c r="A261" s="22">
        <v>257</v>
      </c>
      <c r="B261" s="22">
        <f>'Master_Zorn&amp;Alteck'!O350</f>
        <v>60</v>
      </c>
    </row>
    <row r="262" spans="1:2" x14ac:dyDescent="0.45">
      <c r="A262" s="22">
        <v>258</v>
      </c>
      <c r="B262" s="22">
        <f>'Master_Zorn&amp;Alteck'!O351</f>
        <v>80</v>
      </c>
    </row>
    <row r="263" spans="1:2" x14ac:dyDescent="0.45">
      <c r="A263" s="22">
        <v>259</v>
      </c>
      <c r="B263" s="22">
        <f>'Master_Zorn&amp;Alteck'!O352</f>
        <v>69</v>
      </c>
    </row>
    <row r="264" spans="1:2" x14ac:dyDescent="0.45">
      <c r="A264" s="22">
        <v>260</v>
      </c>
      <c r="B264" s="22">
        <f>'Master_Zorn&amp;Alteck'!O353</f>
        <v>69</v>
      </c>
    </row>
    <row r="265" spans="1:2" x14ac:dyDescent="0.45">
      <c r="A265" s="22">
        <v>261</v>
      </c>
      <c r="B265" s="22">
        <f>'Master_Zorn&amp;Alteck'!O354</f>
        <v>58</v>
      </c>
    </row>
    <row r="266" spans="1:2" x14ac:dyDescent="0.45">
      <c r="A266" s="22">
        <v>262</v>
      </c>
      <c r="B266" s="22">
        <f>'Master_Zorn&amp;Alteck'!O355</f>
        <v>65</v>
      </c>
    </row>
    <row r="267" spans="1:2" x14ac:dyDescent="0.45">
      <c r="A267" s="22">
        <v>263</v>
      </c>
      <c r="B267" s="22">
        <f>'Master_Zorn&amp;Alteck'!O356</f>
        <v>63</v>
      </c>
    </row>
    <row r="268" spans="1:2" x14ac:dyDescent="0.45">
      <c r="A268" s="22">
        <v>264</v>
      </c>
      <c r="B268" s="22">
        <f>'Master_Zorn&amp;Alteck'!O357</f>
        <v>55</v>
      </c>
    </row>
    <row r="269" spans="1:2" x14ac:dyDescent="0.45">
      <c r="A269" s="22">
        <v>265</v>
      </c>
      <c r="B269" s="22">
        <f>'Master_Zorn&amp;Alteck'!O358</f>
        <v>71</v>
      </c>
    </row>
    <row r="270" spans="1:2" x14ac:dyDescent="0.45">
      <c r="A270" s="22">
        <v>266</v>
      </c>
      <c r="B270" s="22">
        <f>'Master_Zorn&amp;Alteck'!O359</f>
        <v>53</v>
      </c>
    </row>
    <row r="271" spans="1:2" x14ac:dyDescent="0.45">
      <c r="A271" s="22">
        <v>267</v>
      </c>
      <c r="B271" s="22">
        <f>'Master_Zorn&amp;Alteck'!O360</f>
        <v>42</v>
      </c>
    </row>
    <row r="272" spans="1:2" x14ac:dyDescent="0.45">
      <c r="A272" s="22">
        <v>268</v>
      </c>
      <c r="B272" s="22">
        <f>'Master_Zorn&amp;Alteck'!O361</f>
        <v>49</v>
      </c>
    </row>
    <row r="273" spans="1:2" x14ac:dyDescent="0.45">
      <c r="A273" s="22">
        <v>269</v>
      </c>
      <c r="B273" s="22">
        <f>'Master_Zorn&amp;Alteck'!O362</f>
        <v>70</v>
      </c>
    </row>
    <row r="274" spans="1:2" x14ac:dyDescent="0.45">
      <c r="A274" s="22">
        <v>270</v>
      </c>
      <c r="B274" s="22">
        <f>'Master_Zorn&amp;Alteck'!O363</f>
        <v>46</v>
      </c>
    </row>
    <row r="275" spans="1:2" x14ac:dyDescent="0.45">
      <c r="A275" s="22">
        <v>271</v>
      </c>
      <c r="B275" s="22">
        <f>'Master_Zorn&amp;Alteck'!O364</f>
        <v>52</v>
      </c>
    </row>
    <row r="276" spans="1:2" x14ac:dyDescent="0.45">
      <c r="A276" s="22">
        <v>272</v>
      </c>
      <c r="B276" s="22">
        <f>'Master_Zorn&amp;Alteck'!O365</f>
        <v>67</v>
      </c>
    </row>
    <row r="277" spans="1:2" x14ac:dyDescent="0.45">
      <c r="A277" s="22">
        <v>273</v>
      </c>
      <c r="B277" s="22">
        <f>'Master_Zorn&amp;Alteck'!O366</f>
        <v>52</v>
      </c>
    </row>
    <row r="278" spans="1:2" x14ac:dyDescent="0.45">
      <c r="A278" s="22">
        <v>274</v>
      </c>
      <c r="B278" s="22">
        <f>'Master_Zorn&amp;Alteck'!O367</f>
        <v>50</v>
      </c>
    </row>
    <row r="279" spans="1:2" x14ac:dyDescent="0.45">
      <c r="A279" s="22">
        <v>275</v>
      </c>
      <c r="B279" s="22">
        <f>'Master_Zorn&amp;Alteck'!O368</f>
        <v>45</v>
      </c>
    </row>
    <row r="280" spans="1:2" x14ac:dyDescent="0.45">
      <c r="A280" s="22">
        <v>276</v>
      </c>
      <c r="B280" s="22">
        <f>'Master_Zorn&amp;Alteck'!O369</f>
        <v>51</v>
      </c>
    </row>
    <row r="281" spans="1:2" x14ac:dyDescent="0.45">
      <c r="A281" s="22">
        <v>277</v>
      </c>
      <c r="B281" s="22">
        <f>'Master_Zorn&amp;Alteck'!O370</f>
        <v>46</v>
      </c>
    </row>
    <row r="282" spans="1:2" x14ac:dyDescent="0.45">
      <c r="A282" s="22">
        <v>278</v>
      </c>
      <c r="B282" s="22">
        <f>'Master_Zorn&amp;Alteck'!O371</f>
        <v>51</v>
      </c>
    </row>
    <row r="283" spans="1:2" x14ac:dyDescent="0.45">
      <c r="A283" s="22">
        <v>279</v>
      </c>
      <c r="B283" s="22">
        <f>'Master_Zorn&amp;Alteck'!O372</f>
        <v>43</v>
      </c>
    </row>
    <row r="284" spans="1:2" x14ac:dyDescent="0.45">
      <c r="A284" s="22">
        <v>280</v>
      </c>
      <c r="B284" s="22">
        <f>'Master_Zorn&amp;Alteck'!O373</f>
        <v>41</v>
      </c>
    </row>
    <row r="285" spans="1:2" x14ac:dyDescent="0.45">
      <c r="A285" s="22">
        <v>281</v>
      </c>
      <c r="B285" s="22">
        <f>'Master_Zorn&amp;Alteck'!O374</f>
        <v>35</v>
      </c>
    </row>
    <row r="286" spans="1:2" x14ac:dyDescent="0.45">
      <c r="A286" s="22">
        <v>282</v>
      </c>
      <c r="B286" s="22">
        <f>'Master_Zorn&amp;Alteck'!O375</f>
        <v>35</v>
      </c>
    </row>
    <row r="287" spans="1:2" x14ac:dyDescent="0.45">
      <c r="A287" s="22">
        <v>283</v>
      </c>
      <c r="B287" s="22">
        <f>'Master_Zorn&amp;Alteck'!O376</f>
        <v>41</v>
      </c>
    </row>
    <row r="288" spans="1:2" x14ac:dyDescent="0.45">
      <c r="A288" s="22">
        <v>284</v>
      </c>
      <c r="B288" s="22">
        <f>'Master_Zorn&amp;Alteck'!O377</f>
        <v>38</v>
      </c>
    </row>
    <row r="289" spans="1:2" x14ac:dyDescent="0.45">
      <c r="A289" s="22">
        <v>285</v>
      </c>
      <c r="B289" s="22">
        <f>'Master_Zorn&amp;Alteck'!O378</f>
        <v>54</v>
      </c>
    </row>
    <row r="290" spans="1:2" x14ac:dyDescent="0.45">
      <c r="A290" s="22">
        <v>286</v>
      </c>
      <c r="B290" s="22">
        <f>'Master_Zorn&amp;Alteck'!O379</f>
        <v>45</v>
      </c>
    </row>
    <row r="291" spans="1:2" x14ac:dyDescent="0.45">
      <c r="A291" s="22">
        <v>287</v>
      </c>
      <c r="B291" s="22">
        <f>'Master_Zorn&amp;Alteck'!O380</f>
        <v>50</v>
      </c>
    </row>
    <row r="292" spans="1:2" x14ac:dyDescent="0.45">
      <c r="A292" s="22">
        <v>288</v>
      </c>
      <c r="B292" s="22">
        <f>'Master_Zorn&amp;Alteck'!O381</f>
        <v>46</v>
      </c>
    </row>
    <row r="293" spans="1:2" x14ac:dyDescent="0.45">
      <c r="A293" s="22">
        <v>289</v>
      </c>
      <c r="B293" s="22">
        <f>'Master_Zorn&amp;Alteck'!O382</f>
        <v>38</v>
      </c>
    </row>
    <row r="294" spans="1:2" x14ac:dyDescent="0.45">
      <c r="A294" s="22">
        <v>290</v>
      </c>
      <c r="B294" s="22">
        <f>'Master_Zorn&amp;Alteck'!O383</f>
        <v>41</v>
      </c>
    </row>
    <row r="295" spans="1:2" x14ac:dyDescent="0.45">
      <c r="A295" s="22">
        <v>291</v>
      </c>
      <c r="B295" s="22">
        <f>'Master_Zorn&amp;Alteck'!O384</f>
        <v>43</v>
      </c>
    </row>
    <row r="296" spans="1:2" x14ac:dyDescent="0.45">
      <c r="A296" s="22">
        <v>292</v>
      </c>
      <c r="B296" s="22">
        <f>'Master_Zorn&amp;Alteck'!O385</f>
        <v>41</v>
      </c>
    </row>
    <row r="297" spans="1:2" x14ac:dyDescent="0.45">
      <c r="A297" s="22">
        <v>293</v>
      </c>
      <c r="B297" s="22">
        <f>'Master_Zorn&amp;Alteck'!O386</f>
        <v>31</v>
      </c>
    </row>
    <row r="298" spans="1:2" x14ac:dyDescent="0.45">
      <c r="A298" s="22">
        <v>294</v>
      </c>
      <c r="B298" s="22">
        <f>'Master_Zorn&amp;Alteck'!O387</f>
        <v>29</v>
      </c>
    </row>
    <row r="299" spans="1:2" x14ac:dyDescent="0.45">
      <c r="A299" s="22">
        <v>295</v>
      </c>
      <c r="B299" s="22">
        <f>'Master_Zorn&amp;Alteck'!O388</f>
        <v>50</v>
      </c>
    </row>
    <row r="300" spans="1:2" x14ac:dyDescent="0.45">
      <c r="A300" s="22">
        <v>296</v>
      </c>
      <c r="B300" s="22">
        <f>'Master_Zorn&amp;Alteck'!O389</f>
        <v>47</v>
      </c>
    </row>
    <row r="301" spans="1:2" x14ac:dyDescent="0.45">
      <c r="A301" s="22">
        <v>297</v>
      </c>
      <c r="B301" s="22">
        <f>'Master_Zorn&amp;Alteck'!O390</f>
        <v>65</v>
      </c>
    </row>
    <row r="302" spans="1:2" x14ac:dyDescent="0.45">
      <c r="A302" s="22">
        <v>298</v>
      </c>
      <c r="B302" s="22">
        <f>'Master_Zorn&amp;Alteck'!O391</f>
        <v>58</v>
      </c>
    </row>
    <row r="303" spans="1:2" x14ac:dyDescent="0.45">
      <c r="A303" s="22">
        <v>299</v>
      </c>
      <c r="B303" s="22">
        <f>'Master_Zorn&amp;Alteck'!O392</f>
        <v>42</v>
      </c>
    </row>
    <row r="304" spans="1:2" x14ac:dyDescent="0.45">
      <c r="A304" s="22">
        <v>300</v>
      </c>
      <c r="B304" s="22">
        <f>'Master_Zorn&amp;Alteck'!O393</f>
        <v>42</v>
      </c>
    </row>
    <row r="305" spans="1:2" x14ac:dyDescent="0.45">
      <c r="A305" s="22">
        <v>301</v>
      </c>
      <c r="B305" s="22">
        <f>'Master_Zorn&amp;Alteck'!O394</f>
        <v>44</v>
      </c>
    </row>
    <row r="306" spans="1:2" x14ac:dyDescent="0.45">
      <c r="A306" s="22">
        <v>302</v>
      </c>
      <c r="B306" s="22">
        <f>'Master_Zorn&amp;Alteck'!O395</f>
        <v>48</v>
      </c>
    </row>
    <row r="307" spans="1:2" x14ac:dyDescent="0.45">
      <c r="A307" s="22">
        <v>303</v>
      </c>
      <c r="B307" s="22">
        <f>'Master_Zorn&amp;Alteck'!O396</f>
        <v>54</v>
      </c>
    </row>
    <row r="308" spans="1:2" x14ac:dyDescent="0.45">
      <c r="A308" s="22">
        <v>304</v>
      </c>
      <c r="B308" s="22">
        <f>'Master_Zorn&amp;Alteck'!O397</f>
        <v>44</v>
      </c>
    </row>
    <row r="309" spans="1:2" x14ac:dyDescent="0.45">
      <c r="A309" s="22">
        <v>305</v>
      </c>
      <c r="B309" s="22">
        <f>'Master_Zorn&amp;Alteck'!O398</f>
        <v>45</v>
      </c>
    </row>
    <row r="310" spans="1:2" x14ac:dyDescent="0.45">
      <c r="A310" s="22">
        <v>306</v>
      </c>
      <c r="B310" s="22">
        <f>'Master_Zorn&amp;Alteck'!O399</f>
        <v>33</v>
      </c>
    </row>
    <row r="311" spans="1:2" x14ac:dyDescent="0.45">
      <c r="A311" s="22">
        <v>307</v>
      </c>
      <c r="B311" s="22">
        <f>'Master_Zorn&amp;Alteck'!O400</f>
        <v>51</v>
      </c>
    </row>
    <row r="312" spans="1:2" x14ac:dyDescent="0.45">
      <c r="A312" s="22">
        <v>308</v>
      </c>
      <c r="B312" s="22">
        <f>'Master_Zorn&amp;Alteck'!O401</f>
        <v>47</v>
      </c>
    </row>
    <row r="313" spans="1:2" x14ac:dyDescent="0.45">
      <c r="A313" s="22">
        <v>309</v>
      </c>
      <c r="B313" s="22">
        <f>'Master_Zorn&amp;Alteck'!O402</f>
        <v>61</v>
      </c>
    </row>
    <row r="314" spans="1:2" x14ac:dyDescent="0.45">
      <c r="A314" s="22">
        <v>310</v>
      </c>
      <c r="B314" s="22">
        <f>'Master_Zorn&amp;Alteck'!O403</f>
        <v>48</v>
      </c>
    </row>
    <row r="315" spans="1:2" x14ac:dyDescent="0.45">
      <c r="A315" s="22">
        <v>311</v>
      </c>
      <c r="B315" s="22">
        <f>'Master_Zorn&amp;Alteck'!O404</f>
        <v>43</v>
      </c>
    </row>
    <row r="316" spans="1:2" x14ac:dyDescent="0.45">
      <c r="A316" s="22">
        <v>312</v>
      </c>
      <c r="B316" s="22">
        <f>'Master_Zorn&amp;Alteck'!O405</f>
        <v>35</v>
      </c>
    </row>
    <row r="317" spans="1:2" x14ac:dyDescent="0.45">
      <c r="A317" s="22">
        <v>313</v>
      </c>
      <c r="B317" s="22">
        <f>'Master_Zorn&amp;Alteck'!O406</f>
        <v>53</v>
      </c>
    </row>
    <row r="318" spans="1:2" x14ac:dyDescent="0.45">
      <c r="A318" s="22">
        <v>314</v>
      </c>
      <c r="B318" s="22">
        <f>'Master_Zorn&amp;Alteck'!O407</f>
        <v>39</v>
      </c>
    </row>
    <row r="319" spans="1:2" x14ac:dyDescent="0.45">
      <c r="A319" s="22">
        <v>315</v>
      </c>
      <c r="B319" s="22">
        <f>'Master_Zorn&amp;Alteck'!O408</f>
        <v>42</v>
      </c>
    </row>
    <row r="320" spans="1:2" x14ac:dyDescent="0.45">
      <c r="A320" s="22">
        <v>316</v>
      </c>
      <c r="B320" s="22">
        <f>'Master_Zorn&amp;Alteck'!O409</f>
        <v>43</v>
      </c>
    </row>
    <row r="321" spans="1:2" x14ac:dyDescent="0.45">
      <c r="A321" s="22">
        <v>317</v>
      </c>
      <c r="B321" s="22">
        <f>'Master_Zorn&amp;Alteck'!O410</f>
        <v>51</v>
      </c>
    </row>
    <row r="322" spans="1:2" x14ac:dyDescent="0.45">
      <c r="A322" s="22">
        <v>318</v>
      </c>
      <c r="B322" s="22">
        <f>'Master_Zorn&amp;Alteck'!O411</f>
        <v>44</v>
      </c>
    </row>
    <row r="323" spans="1:2" x14ac:dyDescent="0.45">
      <c r="A323" s="22">
        <v>319</v>
      </c>
      <c r="B323" s="22">
        <f>'Master_Zorn&amp;Alteck'!O412</f>
        <v>36</v>
      </c>
    </row>
    <row r="324" spans="1:2" x14ac:dyDescent="0.45">
      <c r="A324" s="22">
        <v>320</v>
      </c>
      <c r="B324" s="22">
        <f>'Master_Zorn&amp;Alteck'!O413</f>
        <v>40</v>
      </c>
    </row>
    <row r="325" spans="1:2" x14ac:dyDescent="0.45">
      <c r="A325" s="22">
        <v>321</v>
      </c>
      <c r="B325" s="22">
        <f>'Master_Zorn&amp;Alteck'!O414</f>
        <v>39</v>
      </c>
    </row>
    <row r="326" spans="1:2" x14ac:dyDescent="0.45">
      <c r="A326" s="22">
        <v>322</v>
      </c>
      <c r="B326" s="22">
        <f>'Master_Zorn&amp;Alteck'!O415</f>
        <v>44</v>
      </c>
    </row>
    <row r="327" spans="1:2" x14ac:dyDescent="0.45">
      <c r="A327" s="22">
        <v>323</v>
      </c>
      <c r="B327" s="22">
        <f>'Master_Zorn&amp;Alteck'!O416</f>
        <v>56</v>
      </c>
    </row>
    <row r="328" spans="1:2" x14ac:dyDescent="0.45">
      <c r="A328" s="22">
        <v>324</v>
      </c>
      <c r="B328" s="22">
        <f>'Master_Zorn&amp;Alteck'!O417</f>
        <v>47</v>
      </c>
    </row>
    <row r="329" spans="1:2" x14ac:dyDescent="0.45">
      <c r="A329" s="22">
        <v>325</v>
      </c>
      <c r="B329" s="22">
        <f>'Master_Zorn&amp;Alteck'!O418</f>
        <v>73</v>
      </c>
    </row>
    <row r="330" spans="1:2" x14ac:dyDescent="0.45">
      <c r="A330" s="22">
        <v>326</v>
      </c>
      <c r="B330" s="22">
        <f>'Master_Zorn&amp;Alteck'!O419</f>
        <v>50</v>
      </c>
    </row>
    <row r="331" spans="1:2" x14ac:dyDescent="0.45">
      <c r="A331" s="22">
        <v>327</v>
      </c>
      <c r="B331" s="22">
        <f>'Master_Zorn&amp;Alteck'!O420</f>
        <v>53</v>
      </c>
    </row>
    <row r="332" spans="1:2" x14ac:dyDescent="0.45">
      <c r="A332" s="22">
        <v>328</v>
      </c>
      <c r="B332" s="22">
        <f>'Master_Zorn&amp;Alteck'!O421</f>
        <v>45</v>
      </c>
    </row>
    <row r="333" spans="1:2" x14ac:dyDescent="0.45">
      <c r="A333" s="22">
        <v>329</v>
      </c>
      <c r="B333" s="22">
        <f>'Master_Zorn&amp;Alteck'!O422</f>
        <v>40</v>
      </c>
    </row>
    <row r="334" spans="1:2" x14ac:dyDescent="0.45">
      <c r="A334" s="22">
        <v>330</v>
      </c>
      <c r="B334" s="22">
        <f>'Master_Zorn&amp;Alteck'!O423</f>
        <v>39</v>
      </c>
    </row>
    <row r="335" spans="1:2" x14ac:dyDescent="0.45">
      <c r="A335" s="22">
        <v>331</v>
      </c>
      <c r="B335" s="22">
        <f>'Master_Zorn&amp;Alteck'!O424</f>
        <v>35</v>
      </c>
    </row>
    <row r="336" spans="1:2" x14ac:dyDescent="0.45">
      <c r="A336" s="22">
        <v>332</v>
      </c>
      <c r="B336" s="22">
        <f>'Master_Zorn&amp;Alteck'!O425</f>
        <v>35</v>
      </c>
    </row>
    <row r="337" spans="1:2" x14ac:dyDescent="0.45">
      <c r="A337" s="22">
        <v>333</v>
      </c>
      <c r="B337" s="22">
        <f>'Master_Zorn&amp;Alteck'!O426</f>
        <v>30</v>
      </c>
    </row>
    <row r="338" spans="1:2" x14ac:dyDescent="0.45">
      <c r="A338" s="22">
        <v>334</v>
      </c>
      <c r="B338" s="22">
        <f>'Master_Zorn&amp;Alteck'!O427</f>
        <v>35</v>
      </c>
    </row>
    <row r="339" spans="1:2" x14ac:dyDescent="0.45">
      <c r="A339" s="22">
        <v>335</v>
      </c>
      <c r="B339" s="22">
        <f>'Master_Zorn&amp;Alteck'!O428</f>
        <v>44</v>
      </c>
    </row>
    <row r="340" spans="1:2" x14ac:dyDescent="0.45">
      <c r="A340" s="22">
        <v>336</v>
      </c>
      <c r="B340" s="22">
        <f>'Master_Zorn&amp;Alteck'!O429</f>
        <v>39</v>
      </c>
    </row>
    <row r="341" spans="1:2" x14ac:dyDescent="0.45">
      <c r="A341" s="22">
        <v>337</v>
      </c>
      <c r="B341" s="22">
        <f>'Master_Zorn&amp;Alteck'!O430</f>
        <v>35</v>
      </c>
    </row>
    <row r="342" spans="1:2" x14ac:dyDescent="0.45">
      <c r="A342" s="22">
        <v>338</v>
      </c>
      <c r="B342" s="22">
        <f>'Master_Zorn&amp;Alteck'!O431</f>
        <v>39</v>
      </c>
    </row>
    <row r="343" spans="1:2" x14ac:dyDescent="0.45">
      <c r="A343" s="22">
        <v>339</v>
      </c>
      <c r="B343" s="22">
        <f>'Master_Zorn&amp;Alteck'!O432</f>
        <v>41</v>
      </c>
    </row>
    <row r="344" spans="1:2" x14ac:dyDescent="0.45">
      <c r="A344" s="22">
        <v>340</v>
      </c>
      <c r="B344" s="22">
        <f>'Master_Zorn&amp;Alteck'!O433</f>
        <v>55</v>
      </c>
    </row>
    <row r="345" spans="1:2" x14ac:dyDescent="0.45">
      <c r="A345" s="22">
        <v>341</v>
      </c>
      <c r="B345" s="22">
        <f>'Master_Zorn&amp;Alteck'!O434</f>
        <v>55</v>
      </c>
    </row>
    <row r="346" spans="1:2" x14ac:dyDescent="0.45">
      <c r="A346" s="22">
        <v>342</v>
      </c>
      <c r="B346" s="22">
        <f>'Master_Zorn&amp;Alteck'!O435</f>
        <v>42</v>
      </c>
    </row>
    <row r="347" spans="1:2" x14ac:dyDescent="0.45">
      <c r="A347" s="22">
        <v>343</v>
      </c>
      <c r="B347" s="22">
        <f>'Master_Zorn&amp;Alteck'!O436</f>
        <v>45</v>
      </c>
    </row>
    <row r="348" spans="1:2" x14ac:dyDescent="0.45">
      <c r="A348" s="22">
        <v>344</v>
      </c>
      <c r="B348" s="22">
        <f>'Master_Zorn&amp;Alteck'!O437</f>
        <v>35</v>
      </c>
    </row>
    <row r="349" spans="1:2" x14ac:dyDescent="0.45">
      <c r="A349" s="22">
        <v>345</v>
      </c>
      <c r="B349" s="22">
        <f>'Master_Zorn&amp;Alteck'!O438</f>
        <v>48</v>
      </c>
    </row>
    <row r="350" spans="1:2" x14ac:dyDescent="0.45">
      <c r="A350" s="22">
        <v>346</v>
      </c>
      <c r="B350" s="22">
        <f>'Master_Zorn&amp;Alteck'!O439</f>
        <v>35</v>
      </c>
    </row>
    <row r="351" spans="1:2" x14ac:dyDescent="0.45">
      <c r="A351" s="22">
        <v>347</v>
      </c>
      <c r="B351" s="22">
        <f>'Master_Zorn&amp;Alteck'!O440</f>
        <v>35</v>
      </c>
    </row>
    <row r="352" spans="1:2" x14ac:dyDescent="0.45">
      <c r="A352" s="22">
        <v>348</v>
      </c>
      <c r="B352" s="22">
        <f>'Master_Zorn&amp;Alteck'!O441</f>
        <v>38</v>
      </c>
    </row>
    <row r="353" spans="1:2" x14ac:dyDescent="0.45">
      <c r="A353" s="22">
        <v>349</v>
      </c>
      <c r="B353" s="22">
        <f>'Master_Zorn&amp;Alteck'!O442</f>
        <v>38</v>
      </c>
    </row>
    <row r="354" spans="1:2" x14ac:dyDescent="0.45">
      <c r="A354" s="22">
        <v>350</v>
      </c>
      <c r="B354" s="22">
        <f>'Master_Zorn&amp;Alteck'!O443</f>
        <v>35</v>
      </c>
    </row>
    <row r="355" spans="1:2" x14ac:dyDescent="0.45">
      <c r="A355" s="22">
        <v>351</v>
      </c>
      <c r="B355" s="22">
        <f>'Master_Zorn&amp;Alteck'!O444</f>
        <v>56</v>
      </c>
    </row>
    <row r="356" spans="1:2" x14ac:dyDescent="0.45">
      <c r="A356" s="22">
        <v>352</v>
      </c>
      <c r="B356" s="22">
        <f>'Master_Zorn&amp;Alteck'!O445</f>
        <v>67</v>
      </c>
    </row>
    <row r="357" spans="1:2" x14ac:dyDescent="0.45">
      <c r="A357" s="22">
        <v>353</v>
      </c>
      <c r="B357" s="22">
        <f>'Master_Zorn&amp;Alteck'!O446</f>
        <v>49</v>
      </c>
    </row>
    <row r="358" spans="1:2" x14ac:dyDescent="0.45">
      <c r="A358" s="22">
        <v>354</v>
      </c>
      <c r="B358" s="22">
        <f>'Master_Zorn&amp;Alteck'!O447</f>
        <v>89</v>
      </c>
    </row>
    <row r="359" spans="1:2" x14ac:dyDescent="0.45">
      <c r="A359" s="22">
        <v>355</v>
      </c>
      <c r="B359" s="22">
        <f>'Master_Zorn&amp;Alteck'!O448</f>
        <v>51</v>
      </c>
    </row>
    <row r="360" spans="1:2" x14ac:dyDescent="0.45">
      <c r="A360" s="22">
        <v>356</v>
      </c>
      <c r="B360" s="22">
        <f>'Master_Zorn&amp;Alteck'!O449</f>
        <v>66</v>
      </c>
    </row>
    <row r="361" spans="1:2" x14ac:dyDescent="0.45">
      <c r="A361" s="22">
        <v>357</v>
      </c>
      <c r="B361" s="22">
        <f>'Master_Zorn&amp;Alteck'!O450</f>
        <v>44</v>
      </c>
    </row>
    <row r="362" spans="1:2" x14ac:dyDescent="0.45">
      <c r="A362" s="22">
        <v>358</v>
      </c>
      <c r="B362" s="22">
        <f>'Master_Zorn&amp;Alteck'!O451</f>
        <v>47</v>
      </c>
    </row>
    <row r="363" spans="1:2" x14ac:dyDescent="0.45">
      <c r="A363" s="22">
        <v>359</v>
      </c>
      <c r="B363" s="22">
        <f>'Master_Zorn&amp;Alteck'!O452</f>
        <v>43</v>
      </c>
    </row>
    <row r="364" spans="1:2" x14ac:dyDescent="0.45">
      <c r="A364" s="22">
        <v>360</v>
      </c>
      <c r="B364" s="22">
        <f>'Master_Zorn&amp;Alteck'!O453</f>
        <v>35</v>
      </c>
    </row>
    <row r="365" spans="1:2" x14ac:dyDescent="0.45">
      <c r="A365" s="22">
        <v>361</v>
      </c>
      <c r="B365" s="22">
        <f>'Master_Zorn&amp;Alteck'!O454</f>
        <v>43</v>
      </c>
    </row>
    <row r="366" spans="1:2" x14ac:dyDescent="0.45">
      <c r="A366" s="22">
        <v>362</v>
      </c>
      <c r="B366" s="22">
        <f>'Master_Zorn&amp;Alteck'!O455</f>
        <v>59</v>
      </c>
    </row>
    <row r="367" spans="1:2" x14ac:dyDescent="0.45">
      <c r="A367" s="22">
        <v>363</v>
      </c>
      <c r="B367" s="22">
        <f>'Master_Zorn&amp;Alteck'!O456</f>
        <v>50</v>
      </c>
    </row>
    <row r="368" spans="1:2" x14ac:dyDescent="0.45">
      <c r="A368" s="22">
        <v>364</v>
      </c>
      <c r="B368" s="22">
        <f>'Master_Zorn&amp;Alteck'!O457</f>
        <v>32</v>
      </c>
    </row>
    <row r="369" spans="1:2" x14ac:dyDescent="0.45">
      <c r="A369" s="22">
        <v>365</v>
      </c>
      <c r="B369" s="22">
        <f>'Master_Zorn&amp;Alteck'!O458</f>
        <v>27</v>
      </c>
    </row>
    <row r="370" spans="1:2" x14ac:dyDescent="0.4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35"/>
  <sheetViews>
    <sheetView zoomScale="85" zoomScaleNormal="85" zoomScalePageLayoutView="85" workbookViewId="0">
      <selection activeCell="C52" sqref="C52"/>
    </sheetView>
  </sheetViews>
  <sheetFormatPr defaultColWidth="10.6640625" defaultRowHeight="14.25" x14ac:dyDescent="0.45"/>
  <cols>
    <col min="1" max="1" width="8.59765625" customWidth="1"/>
    <col min="2" max="2" width="7.59765625" customWidth="1"/>
    <col min="3" max="3" width="28.19921875" bestFit="1" customWidth="1"/>
    <col min="4" max="4" width="28.19921875" style="1" customWidth="1"/>
    <col min="5" max="5" width="27.59765625" style="1" customWidth="1"/>
    <col min="6" max="6" width="50.597656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5D48-31DF-4BD7-88D5-72C5A664BE68}">
  <dimension ref="A1:G24"/>
  <sheetViews>
    <sheetView tabSelected="1" workbookViewId="0">
      <selection activeCell="C22" sqref="C22"/>
    </sheetView>
  </sheetViews>
  <sheetFormatPr defaultRowHeight="14.25" x14ac:dyDescent="0.45"/>
  <cols>
    <col min="1" max="1" width="22.06640625" style="22" customWidth="1"/>
    <col min="2" max="2" width="19.46484375" style="22" customWidth="1"/>
    <col min="3" max="3" width="11.73046875" style="21" bestFit="1" customWidth="1"/>
    <col min="4" max="4" width="65.9296875" style="91" customWidth="1"/>
  </cols>
  <sheetData>
    <row r="1" spans="1:7" s="11" customFormat="1" x14ac:dyDescent="0.45">
      <c r="A1" s="13" t="s">
        <v>302</v>
      </c>
      <c r="B1" s="12" t="s">
        <v>299</v>
      </c>
      <c r="C1" s="12" t="s">
        <v>300</v>
      </c>
      <c r="D1" s="92" t="s">
        <v>301</v>
      </c>
    </row>
    <row r="2" spans="1:7" x14ac:dyDescent="0.45">
      <c r="A2" s="93" t="s">
        <v>276</v>
      </c>
      <c r="B2" s="95" t="s">
        <v>268</v>
      </c>
      <c r="C2" s="96">
        <v>0.25</v>
      </c>
      <c r="D2" s="101" t="s">
        <v>263</v>
      </c>
      <c r="E2" s="21"/>
      <c r="F2" s="21"/>
      <c r="G2" s="21"/>
    </row>
    <row r="3" spans="1:7" x14ac:dyDescent="0.45">
      <c r="A3" s="93"/>
      <c r="B3" s="97" t="s">
        <v>269</v>
      </c>
      <c r="C3" s="96">
        <v>0.25</v>
      </c>
      <c r="D3" s="102" t="s">
        <v>279</v>
      </c>
    </row>
    <row r="4" spans="1:7" x14ac:dyDescent="0.45">
      <c r="A4" s="93"/>
      <c r="B4" s="97" t="s">
        <v>270</v>
      </c>
      <c r="C4" s="96">
        <v>0.80630000000000002</v>
      </c>
      <c r="D4" s="102" t="s">
        <v>264</v>
      </c>
    </row>
    <row r="5" spans="1:7" x14ac:dyDescent="0.45">
      <c r="A5" s="93"/>
      <c r="B5" s="97" t="s">
        <v>271</v>
      </c>
      <c r="C5" s="96">
        <v>1</v>
      </c>
      <c r="D5" s="102" t="s">
        <v>265</v>
      </c>
    </row>
    <row r="6" spans="1:7" x14ac:dyDescent="0.45">
      <c r="A6" s="93"/>
      <c r="B6" s="97" t="s">
        <v>272</v>
      </c>
      <c r="C6" s="96">
        <v>0.5</v>
      </c>
      <c r="D6" s="102" t="s">
        <v>266</v>
      </c>
    </row>
    <row r="7" spans="1:7" x14ac:dyDescent="0.45">
      <c r="A7" s="93"/>
      <c r="B7" s="97" t="s">
        <v>273</v>
      </c>
      <c r="C7" s="96">
        <v>0.03</v>
      </c>
      <c r="D7" s="102" t="s">
        <v>267</v>
      </c>
    </row>
    <row r="8" spans="1:7" x14ac:dyDescent="0.45">
      <c r="A8" s="93"/>
      <c r="B8" s="98" t="s">
        <v>289</v>
      </c>
      <c r="C8" s="96">
        <v>1.4</v>
      </c>
      <c r="D8" s="102" t="s">
        <v>280</v>
      </c>
    </row>
    <row r="9" spans="1:7" x14ac:dyDescent="0.45">
      <c r="A9" s="93"/>
      <c r="B9" s="98" t="s">
        <v>290</v>
      </c>
      <c r="C9" s="96">
        <v>2.1000000000000001E-2</v>
      </c>
      <c r="D9" s="102" t="s">
        <v>281</v>
      </c>
    </row>
    <row r="10" spans="1:7" x14ac:dyDescent="0.45">
      <c r="A10" s="94" t="s">
        <v>275</v>
      </c>
      <c r="B10" s="98" t="s">
        <v>291</v>
      </c>
      <c r="C10" s="96">
        <v>120</v>
      </c>
      <c r="D10" s="102" t="s">
        <v>282</v>
      </c>
    </row>
    <row r="11" spans="1:7" x14ac:dyDescent="0.45">
      <c r="A11" s="94" t="s">
        <v>274</v>
      </c>
      <c r="B11" s="98" t="s">
        <v>292</v>
      </c>
      <c r="C11" s="99">
        <v>3.1326141504000003E-8</v>
      </c>
      <c r="D11" s="102" t="s">
        <v>288</v>
      </c>
    </row>
    <row r="12" spans="1:7" x14ac:dyDescent="0.45">
      <c r="A12" s="93" t="s">
        <v>277</v>
      </c>
      <c r="B12" s="98" t="s">
        <v>293</v>
      </c>
      <c r="C12" s="96">
        <v>15</v>
      </c>
      <c r="D12" s="102" t="s">
        <v>283</v>
      </c>
    </row>
    <row r="13" spans="1:7" x14ac:dyDescent="0.45">
      <c r="A13" s="93"/>
      <c r="B13" s="98" t="s">
        <v>294</v>
      </c>
      <c r="C13" s="96">
        <v>20</v>
      </c>
      <c r="D13" s="102" t="s">
        <v>284</v>
      </c>
    </row>
    <row r="14" spans="1:7" x14ac:dyDescent="0.45">
      <c r="A14" s="93"/>
      <c r="B14" s="98" t="s">
        <v>295</v>
      </c>
      <c r="C14" s="96">
        <v>1</v>
      </c>
      <c r="D14" s="103" t="s">
        <v>285</v>
      </c>
    </row>
    <row r="15" spans="1:7" x14ac:dyDescent="0.45">
      <c r="A15" s="93"/>
      <c r="B15" s="98" t="s">
        <v>296</v>
      </c>
      <c r="C15" s="96">
        <f>54000/8314</f>
        <v>6.4950685590570121</v>
      </c>
      <c r="D15" s="103" t="s">
        <v>305</v>
      </c>
      <c r="F15" t="s">
        <v>304</v>
      </c>
      <c r="G15" t="s">
        <v>304</v>
      </c>
    </row>
    <row r="16" spans="1:7" x14ac:dyDescent="0.45">
      <c r="A16" s="93" t="s">
        <v>278</v>
      </c>
      <c r="B16" s="98" t="s">
        <v>297</v>
      </c>
      <c r="C16" s="96">
        <v>1.1237199999999999E-2</v>
      </c>
      <c r="D16" s="102" t="s">
        <v>286</v>
      </c>
    </row>
    <row r="17" spans="1:4" x14ac:dyDescent="0.45">
      <c r="A17" s="93"/>
      <c r="B17" s="98" t="s">
        <v>298</v>
      </c>
      <c r="C17" s="96">
        <v>1</v>
      </c>
      <c r="D17" s="103" t="s">
        <v>287</v>
      </c>
    </row>
    <row r="19" spans="1:4" x14ac:dyDescent="0.45">
      <c r="B19" s="100" t="s">
        <v>303</v>
      </c>
      <c r="C19" s="100"/>
    </row>
    <row r="21" spans="1:4" x14ac:dyDescent="0.45">
      <c r="C21" s="21" t="s">
        <v>308</v>
      </c>
    </row>
    <row r="22" spans="1:4" x14ac:dyDescent="0.45">
      <c r="A22" s="22" t="s">
        <v>306</v>
      </c>
      <c r="B22" s="22" t="s">
        <v>124</v>
      </c>
      <c r="C22" s="22"/>
      <c r="D22" s="22"/>
    </row>
    <row r="23" spans="1:4" x14ac:dyDescent="0.45">
      <c r="A23" s="22" t="s">
        <v>307</v>
      </c>
      <c r="B23" s="22" t="s">
        <v>125</v>
      </c>
      <c r="C23" s="22"/>
      <c r="D23" s="22"/>
    </row>
    <row r="24" spans="1:4" x14ac:dyDescent="0.45">
      <c r="B24" s="22" t="s">
        <v>126</v>
      </c>
      <c r="C24" s="22"/>
      <c r="D24" s="22"/>
    </row>
  </sheetData>
  <mergeCells count="4">
    <mergeCell ref="A2:A9"/>
    <mergeCell ref="A12:A15"/>
    <mergeCell ref="A16:A17"/>
    <mergeCell ref="B19:C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24"/>
  <sheetViews>
    <sheetView zoomScale="70" zoomScaleNormal="70" zoomScalePageLayoutView="90" workbookViewId="0">
      <pane xSplit="2" ySplit="1" topLeftCell="E270" activePane="bottomRight" state="frozen"/>
      <selection activeCell="J92" sqref="J92"/>
      <selection pane="topRight" activeCell="J92" sqref="J92"/>
      <selection pane="bottomLeft" activeCell="J92" sqref="J92"/>
      <selection pane="bottomRight" activeCell="H276" sqref="H276:J293"/>
    </sheetView>
  </sheetViews>
  <sheetFormatPr defaultColWidth="13" defaultRowHeight="14.25" x14ac:dyDescent="0.45"/>
  <cols>
    <col min="1" max="1" width="13" style="22"/>
    <col min="2" max="3" width="15.19921875" style="22" customWidth="1"/>
    <col min="4" max="4" width="46.19921875" style="22" customWidth="1"/>
    <col min="5" max="5" width="11" style="22"/>
    <col min="6" max="6" width="35.796875" style="22" customWidth="1"/>
    <col min="7" max="7" width="11.19921875" style="22" customWidth="1"/>
    <col min="8" max="8" width="11" style="22"/>
    <col min="9" max="9" width="21.19921875" style="22" customWidth="1"/>
    <col min="10" max="10" width="11" style="22"/>
    <col min="11" max="11" width="13.3984375" style="22" customWidth="1"/>
    <col min="12" max="12" width="18.796875" style="22" customWidth="1"/>
    <col min="13" max="15" width="17.19921875" style="22" customWidth="1"/>
    <col min="16" max="16" width="11" style="22"/>
    <col min="17" max="18" width="13.3984375" style="22" customWidth="1"/>
    <col min="19" max="19" width="17.59765625" style="22" customWidth="1"/>
    <col min="20" max="16384" width="13" style="22"/>
  </cols>
  <sheetData>
    <row r="1" spans="1:19" s="25" customFormat="1" x14ac:dyDescent="0.4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</row>
    <row r="2" spans="1:19" x14ac:dyDescent="0.4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88" t="s">
        <v>220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x14ac:dyDescent="0.4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19" x14ac:dyDescent="0.4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19" x14ac:dyDescent="0.4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19" x14ac:dyDescent="0.4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19" x14ac:dyDescent="0.4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19" x14ac:dyDescent="0.4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19" x14ac:dyDescent="0.4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19" x14ac:dyDescent="0.4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19" x14ac:dyDescent="0.4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19" x14ac:dyDescent="0.4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19" x14ac:dyDescent="0.4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19" x14ac:dyDescent="0.4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19" x14ac:dyDescent="0.4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19" x14ac:dyDescent="0.4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4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4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4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4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4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4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4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4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4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4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4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4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4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4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4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4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4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4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4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4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4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4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4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4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4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4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4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4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4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4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4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4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4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4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4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4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4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4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4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4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4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4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4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4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4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4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4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4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4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4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4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4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4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4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4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4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4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4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4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4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4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4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4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4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4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4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4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4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4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4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4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4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4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4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4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4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4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4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4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4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4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4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4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4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4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4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4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4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4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4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4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4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4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4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4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4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4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4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4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4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4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4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4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4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4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4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4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4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4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4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4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4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4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4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4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4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4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4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4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4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4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4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4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4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4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4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4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4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4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4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4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4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4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4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4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4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4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4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4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4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4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4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4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4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4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4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4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4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4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4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4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4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4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4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4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4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4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4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4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4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4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4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4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4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4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4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4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4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4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4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4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4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4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4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4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4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4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4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4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4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4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4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4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4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4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4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4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4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4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4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4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4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4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4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4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4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4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4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4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4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4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4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4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4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4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4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4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4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4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4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4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4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4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4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4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4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4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4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4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4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4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4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4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4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4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4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4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4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4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4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4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4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4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4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4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4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4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4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71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4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4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3" x14ac:dyDescent="0.4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3" x14ac:dyDescent="0.4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3" x14ac:dyDescent="0.4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3" x14ac:dyDescent="0.4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3" x14ac:dyDescent="0.4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3" x14ac:dyDescent="0.4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3" x14ac:dyDescent="0.4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3" x14ac:dyDescent="0.4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H264" s="14">
        <v>171</v>
      </c>
      <c r="J264" s="25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3" x14ac:dyDescent="0.4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si="22"/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3" x14ac:dyDescent="0.4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2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3" x14ac:dyDescent="0.4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2"/>
        <v>0.2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3" x14ac:dyDescent="0.4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2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3" x14ac:dyDescent="0.4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2"/>
        <v>0.6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3" x14ac:dyDescent="0.4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2"/>
        <v>2.6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</row>
    <row r="271" spans="1:23" x14ac:dyDescent="0.4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25">
        <f t="shared" si="22"/>
        <v>0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</row>
    <row r="272" spans="1:23" x14ac:dyDescent="0.4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10">
        <v>0.2</v>
      </c>
      <c r="K272" s="22">
        <f t="shared" ref="K272:K303" si="24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35" si="25">C272-J272</f>
        <v>-0.2</v>
      </c>
      <c r="W272" s="22">
        <f>V272</f>
        <v>-0.2</v>
      </c>
    </row>
    <row r="273" spans="1:23" x14ac:dyDescent="0.4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">
        <v>0</v>
      </c>
      <c r="K273" s="22">
        <f t="shared" si="24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5"/>
        <v>3.6</v>
      </c>
      <c r="W273" s="22">
        <f t="shared" ref="W273:W336" si="26">W272+V273</f>
        <v>3.4</v>
      </c>
    </row>
    <row r="274" spans="1:23" x14ac:dyDescent="0.4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">
        <v>3.4000000000000008</v>
      </c>
      <c r="K274" s="22">
        <f t="shared" si="24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5"/>
        <v>-3.2000000000000006</v>
      </c>
      <c r="W274" s="22">
        <f t="shared" si="26"/>
        <v>0.19999999999999929</v>
      </c>
    </row>
    <row r="275" spans="1:23" x14ac:dyDescent="0.45">
      <c r="A275" s="22">
        <v>67516001</v>
      </c>
      <c r="B275" s="71">
        <v>42459</v>
      </c>
      <c r="C275" s="22">
        <v>14.6</v>
      </c>
      <c r="D275" s="22">
        <v>9.6999999999999993</v>
      </c>
      <c r="E275" s="22">
        <v>1.3</v>
      </c>
      <c r="F275" s="22">
        <v>469</v>
      </c>
      <c r="H275" s="14">
        <v>182</v>
      </c>
      <c r="I275" s="81">
        <v>42459</v>
      </c>
      <c r="J275" s="10">
        <v>0.60000000000000009</v>
      </c>
      <c r="K275" s="22">
        <f t="shared" si="24"/>
        <v>9.6999999999999993</v>
      </c>
      <c r="L275" s="22">
        <v>8.1</v>
      </c>
      <c r="M275" s="22">
        <v>12.1</v>
      </c>
      <c r="N275" s="22">
        <v>3.3</v>
      </c>
      <c r="O275" s="22">
        <v>68</v>
      </c>
      <c r="P275" s="22">
        <f t="shared" si="18"/>
        <v>1.3</v>
      </c>
      <c r="Q275" s="22">
        <f t="shared" si="19"/>
        <v>4.6899999999999997E-2</v>
      </c>
      <c r="R275" s="72">
        <f t="shared" si="20"/>
        <v>8.3044554999999995</v>
      </c>
      <c r="S275" s="22">
        <f t="shared" si="21"/>
        <v>-0.69777224999999998</v>
      </c>
      <c r="V275" s="22">
        <f t="shared" si="25"/>
        <v>14</v>
      </c>
      <c r="W275" s="22">
        <f t="shared" si="26"/>
        <v>14.2</v>
      </c>
    </row>
    <row r="276" spans="1:23" x14ac:dyDescent="0.4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">
        <v>18.199999999999967</v>
      </c>
      <c r="K276" s="22">
        <f t="shared" si="24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5"/>
        <v>-13.799999999999967</v>
      </c>
      <c r="W276" s="22">
        <f t="shared" si="26"/>
        <v>0.40000000000003233</v>
      </c>
    </row>
    <row r="277" spans="1:23" x14ac:dyDescent="0.4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">
        <v>8.4000000000000021</v>
      </c>
      <c r="K277" s="22">
        <f t="shared" si="24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5"/>
        <v>-8.4000000000000021</v>
      </c>
      <c r="W277" s="22">
        <f t="shared" si="26"/>
        <v>-7.9999999999999698</v>
      </c>
    </row>
    <row r="278" spans="1:23" x14ac:dyDescent="0.4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">
        <v>3.2000000000000006</v>
      </c>
      <c r="K278" s="22">
        <f t="shared" si="24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5"/>
        <v>-3.2000000000000006</v>
      </c>
      <c r="W278" s="22">
        <f t="shared" si="26"/>
        <v>-11.199999999999971</v>
      </c>
    </row>
    <row r="279" spans="1:23" x14ac:dyDescent="0.4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">
        <v>0</v>
      </c>
      <c r="K279" s="22">
        <f t="shared" si="24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5"/>
        <v>2</v>
      </c>
      <c r="W279" s="22">
        <f t="shared" si="26"/>
        <v>-9.1999999999999709</v>
      </c>
    </row>
    <row r="280" spans="1:23" x14ac:dyDescent="0.4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">
        <v>0.8</v>
      </c>
      <c r="K280" s="22">
        <f t="shared" si="24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5"/>
        <v>4.8</v>
      </c>
      <c r="W280" s="22">
        <f t="shared" si="26"/>
        <v>-4.399999999999971</v>
      </c>
    </row>
    <row r="281" spans="1:23" x14ac:dyDescent="0.45">
      <c r="A281" s="22">
        <v>67516001</v>
      </c>
      <c r="B281" s="71">
        <v>42465</v>
      </c>
      <c r="C281" s="22">
        <v>3.4</v>
      </c>
      <c r="D281" s="22">
        <v>10.7</v>
      </c>
      <c r="E281" s="22">
        <v>1</v>
      </c>
      <c r="F281" s="22">
        <v>456</v>
      </c>
      <c r="H281" s="14">
        <v>188</v>
      </c>
      <c r="I281" s="81">
        <v>42465</v>
      </c>
      <c r="J281" s="10">
        <v>2.8000000000000003</v>
      </c>
      <c r="K281" s="22">
        <f t="shared" si="24"/>
        <v>10.7</v>
      </c>
      <c r="L281" s="22">
        <v>9.6999999999999993</v>
      </c>
      <c r="M281" s="22">
        <v>13.3</v>
      </c>
      <c r="N281" s="22">
        <v>3.2</v>
      </c>
      <c r="O281" s="22">
        <v>85</v>
      </c>
      <c r="P281" s="22">
        <f t="shared" si="18"/>
        <v>1</v>
      </c>
      <c r="Q281" s="22">
        <f t="shared" si="19"/>
        <v>4.5600000000000002E-2</v>
      </c>
      <c r="R281" s="72">
        <f t="shared" si="20"/>
        <v>9.4438987999999995</v>
      </c>
      <c r="S281" s="22">
        <f t="shared" si="21"/>
        <v>-0.69783400000000007</v>
      </c>
      <c r="V281" s="22">
        <f t="shared" si="25"/>
        <v>0.59999999999999964</v>
      </c>
      <c r="W281" s="22">
        <f t="shared" si="26"/>
        <v>-3.7999999999999714</v>
      </c>
    </row>
    <row r="282" spans="1:23" x14ac:dyDescent="0.4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">
        <v>10.199999999999996</v>
      </c>
      <c r="K282" s="22">
        <f t="shared" si="24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5"/>
        <v>-9.7999999999999954</v>
      </c>
      <c r="W282" s="22">
        <f t="shared" si="26"/>
        <v>-13.599999999999966</v>
      </c>
    </row>
    <row r="283" spans="1:23" x14ac:dyDescent="0.4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">
        <v>1</v>
      </c>
      <c r="K283" s="22">
        <f t="shared" si="24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5"/>
        <v>0</v>
      </c>
      <c r="W283" s="22">
        <f t="shared" si="26"/>
        <v>-13.599999999999966</v>
      </c>
    </row>
    <row r="284" spans="1:23" x14ac:dyDescent="0.4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">
        <v>0.8</v>
      </c>
      <c r="K284" s="22">
        <f t="shared" si="24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5"/>
        <v>-0.8</v>
      </c>
      <c r="W284" s="22">
        <f t="shared" si="26"/>
        <v>-14.399999999999967</v>
      </c>
    </row>
    <row r="285" spans="1:23" x14ac:dyDescent="0.4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">
        <v>0</v>
      </c>
      <c r="K285" s="22">
        <f t="shared" si="24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5"/>
        <v>0</v>
      </c>
      <c r="W285" s="22">
        <f t="shared" si="26"/>
        <v>-14.399999999999967</v>
      </c>
    </row>
    <row r="286" spans="1:23" x14ac:dyDescent="0.4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">
        <v>0</v>
      </c>
      <c r="K286" s="22">
        <f t="shared" si="24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7">E286</f>
        <v>2.9</v>
      </c>
      <c r="Q286" s="22">
        <f t="shared" ref="Q286:Q349" si="28">F286/10^4</f>
        <v>0.21729999999999999</v>
      </c>
      <c r="R286" s="72">
        <f t="shared" ref="R286:R349" si="29">K286+S286*(M286-L286)/2</f>
        <v>6.9964144125000001</v>
      </c>
      <c r="S286" s="22">
        <f t="shared" ref="S286:S349" si="30">(Q286*(1-$S$91)-14)/20</f>
        <v>-0.68967824999999994</v>
      </c>
      <c r="V286" s="22">
        <f t="shared" si="25"/>
        <v>0</v>
      </c>
      <c r="W286" s="22">
        <f t="shared" si="26"/>
        <v>-14.399999999999967</v>
      </c>
    </row>
    <row r="287" spans="1:23" x14ac:dyDescent="0.4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">
        <v>0</v>
      </c>
      <c r="K287" s="22">
        <f t="shared" si="24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7"/>
        <v>3</v>
      </c>
      <c r="Q287" s="22">
        <f t="shared" si="28"/>
        <v>0.1827</v>
      </c>
      <c r="R287" s="72">
        <f t="shared" si="29"/>
        <v>7.2483712374999998</v>
      </c>
      <c r="S287" s="22">
        <f t="shared" si="30"/>
        <v>-0.69132174999999996</v>
      </c>
      <c r="V287" s="22">
        <f t="shared" si="25"/>
        <v>2.4</v>
      </c>
      <c r="W287" s="22">
        <f t="shared" si="26"/>
        <v>-11.999999999999966</v>
      </c>
    </row>
    <row r="288" spans="1:23" x14ac:dyDescent="0.4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">
        <v>0</v>
      </c>
      <c r="K288" s="22">
        <f t="shared" si="24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7"/>
        <v>3</v>
      </c>
      <c r="Q288" s="22">
        <f t="shared" si="28"/>
        <v>0.15429999999999999</v>
      </c>
      <c r="R288" s="72">
        <f t="shared" si="29"/>
        <v>8.4020127124999995</v>
      </c>
      <c r="S288" s="22">
        <f t="shared" si="30"/>
        <v>-0.69267075</v>
      </c>
      <c r="V288" s="22">
        <f t="shared" si="25"/>
        <v>1.6</v>
      </c>
      <c r="W288" s="22">
        <f t="shared" si="26"/>
        <v>-10.399999999999967</v>
      </c>
    </row>
    <row r="289" spans="1:23" x14ac:dyDescent="0.4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">
        <v>3.0000000000000004</v>
      </c>
      <c r="K289" s="22">
        <f t="shared" si="24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7"/>
        <v>1.4</v>
      </c>
      <c r="Q289" s="22">
        <f t="shared" si="28"/>
        <v>8.1299999999999997E-2</v>
      </c>
      <c r="R289" s="72">
        <f t="shared" si="29"/>
        <v>7.6027437750000004</v>
      </c>
      <c r="S289" s="22">
        <f t="shared" si="30"/>
        <v>-0.69613824999999996</v>
      </c>
      <c r="V289" s="22">
        <f t="shared" si="25"/>
        <v>3.1999999999999997</v>
      </c>
      <c r="W289" s="22">
        <f t="shared" si="26"/>
        <v>-7.1999999999999673</v>
      </c>
    </row>
    <row r="290" spans="1:23" x14ac:dyDescent="0.45">
      <c r="A290" s="22">
        <v>67516001</v>
      </c>
      <c r="B290" s="71">
        <v>42474</v>
      </c>
      <c r="C290" s="22">
        <v>5.8</v>
      </c>
      <c r="D290" s="22">
        <v>11</v>
      </c>
      <c r="E290" s="22">
        <v>2.6</v>
      </c>
      <c r="F290" s="22">
        <v>1595</v>
      </c>
      <c r="H290" s="14">
        <v>197</v>
      </c>
      <c r="I290" s="76">
        <v>42474</v>
      </c>
      <c r="J290" s="10">
        <v>0</v>
      </c>
      <c r="K290" s="22">
        <f t="shared" si="24"/>
        <v>11</v>
      </c>
      <c r="L290" s="22">
        <v>7.4</v>
      </c>
      <c r="M290" s="22">
        <v>15.7</v>
      </c>
      <c r="N290" s="22">
        <v>1.7</v>
      </c>
      <c r="O290" s="22">
        <v>56</v>
      </c>
      <c r="P290" s="22">
        <f t="shared" si="27"/>
        <v>2.6</v>
      </c>
      <c r="Q290" s="22">
        <f t="shared" si="28"/>
        <v>0.1595</v>
      </c>
      <c r="R290" s="72">
        <f t="shared" si="29"/>
        <v>8.1264414375000005</v>
      </c>
      <c r="S290" s="22">
        <f t="shared" si="30"/>
        <v>-0.69242375</v>
      </c>
      <c r="V290" s="22">
        <f t="shared" si="25"/>
        <v>5.8</v>
      </c>
      <c r="W290" s="22">
        <f t="shared" si="26"/>
        <v>-1.3999999999999675</v>
      </c>
    </row>
    <row r="291" spans="1:23" x14ac:dyDescent="0.4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">
        <v>0.2</v>
      </c>
      <c r="K291" s="22">
        <f t="shared" si="24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7"/>
        <v>2</v>
      </c>
      <c r="Q291" s="22">
        <f t="shared" si="28"/>
        <v>7.0999999999999994E-2</v>
      </c>
      <c r="R291" s="72">
        <f t="shared" si="29"/>
        <v>9.1797802500000003</v>
      </c>
      <c r="S291" s="22">
        <f t="shared" si="30"/>
        <v>-0.69662750000000007</v>
      </c>
      <c r="V291" s="22">
        <f t="shared" si="25"/>
        <v>9.5</v>
      </c>
      <c r="W291" s="22">
        <f t="shared" si="26"/>
        <v>8.1000000000000334</v>
      </c>
    </row>
    <row r="292" spans="1:23" x14ac:dyDescent="0.4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">
        <v>5.200000000000002</v>
      </c>
      <c r="K292" s="22">
        <f t="shared" si="24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7"/>
        <v>1</v>
      </c>
      <c r="Q292" s="22">
        <f t="shared" si="28"/>
        <v>9.4100000000000003E-2</v>
      </c>
      <c r="R292" s="72">
        <f t="shared" si="29"/>
        <v>8.7132690374999999</v>
      </c>
      <c r="S292" s="22">
        <f t="shared" si="30"/>
        <v>-0.69553025000000002</v>
      </c>
      <c r="V292" s="22">
        <f t="shared" si="25"/>
        <v>13.299999999999997</v>
      </c>
      <c r="W292" s="22">
        <f t="shared" si="26"/>
        <v>21.400000000000031</v>
      </c>
    </row>
    <row r="293" spans="1:23" x14ac:dyDescent="0.4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">
        <v>18.199999999999967</v>
      </c>
      <c r="K293" s="22">
        <f t="shared" si="24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7"/>
        <v>1.1000000000000001</v>
      </c>
      <c r="Q293" s="22">
        <f t="shared" si="28"/>
        <v>5.9799999999999999E-2</v>
      </c>
      <c r="R293" s="72">
        <f t="shared" si="29"/>
        <v>6.21482885</v>
      </c>
      <c r="S293" s="22">
        <f t="shared" si="30"/>
        <v>-0.69715949999999993</v>
      </c>
      <c r="V293" s="22">
        <f t="shared" si="25"/>
        <v>-16.199999999999967</v>
      </c>
      <c r="W293" s="22">
        <f t="shared" si="26"/>
        <v>5.2000000000000632</v>
      </c>
    </row>
    <row r="294" spans="1:23" x14ac:dyDescent="0.45">
      <c r="A294" s="22">
        <v>67516001</v>
      </c>
      <c r="B294" s="71">
        <v>42478</v>
      </c>
      <c r="C294" s="22">
        <v>0</v>
      </c>
      <c r="D294" s="22">
        <v>8.1999999999999993</v>
      </c>
      <c r="E294" s="22">
        <v>2.4</v>
      </c>
      <c r="F294" s="22">
        <v>645</v>
      </c>
      <c r="H294" s="14">
        <v>201</v>
      </c>
      <c r="I294" s="76">
        <v>42478</v>
      </c>
      <c r="J294" s="10">
        <v>9.1999999999999993</v>
      </c>
      <c r="K294" s="22">
        <f t="shared" si="24"/>
        <v>8.1999999999999993</v>
      </c>
      <c r="L294" s="22">
        <v>5.5</v>
      </c>
      <c r="M294" s="22">
        <v>13</v>
      </c>
      <c r="N294" s="22">
        <v>2</v>
      </c>
      <c r="O294" s="22">
        <v>52</v>
      </c>
      <c r="P294" s="22">
        <f t="shared" si="27"/>
        <v>2.4</v>
      </c>
      <c r="Q294" s="22">
        <f t="shared" si="28"/>
        <v>6.4500000000000002E-2</v>
      </c>
      <c r="R294" s="72">
        <f t="shared" si="29"/>
        <v>5.5864890624999992</v>
      </c>
      <c r="S294" s="22">
        <f t="shared" si="30"/>
        <v>-0.69693625000000003</v>
      </c>
      <c r="V294" s="22">
        <f t="shared" si="25"/>
        <v>-9.1999999999999993</v>
      </c>
      <c r="W294" s="22">
        <f t="shared" si="26"/>
        <v>-3.9999999999999361</v>
      </c>
    </row>
    <row r="295" spans="1:23" x14ac:dyDescent="0.4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">
        <v>0.8</v>
      </c>
      <c r="K295" s="22">
        <f t="shared" si="24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7"/>
        <v>2.9</v>
      </c>
      <c r="Q295" s="22">
        <f t="shared" si="28"/>
        <v>0.2392</v>
      </c>
      <c r="R295" s="72">
        <f t="shared" si="29"/>
        <v>5.5436272000000013</v>
      </c>
      <c r="S295" s="22">
        <f t="shared" si="30"/>
        <v>-0.68863799999999997</v>
      </c>
      <c r="V295" s="22">
        <f t="shared" si="25"/>
        <v>-0.8</v>
      </c>
      <c r="W295" s="22">
        <f t="shared" si="26"/>
        <v>-4.7999999999999359</v>
      </c>
    </row>
    <row r="296" spans="1:23" x14ac:dyDescent="0.4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">
        <v>0</v>
      </c>
      <c r="K296" s="22">
        <f t="shared" si="24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7"/>
        <v>3.6</v>
      </c>
      <c r="Q296" s="22">
        <f t="shared" si="28"/>
        <v>0.24299999999999999</v>
      </c>
      <c r="R296" s="72">
        <f t="shared" si="29"/>
        <v>6.9479066249999999</v>
      </c>
      <c r="S296" s="22">
        <f t="shared" si="30"/>
        <v>-0.68845749999999994</v>
      </c>
      <c r="V296" s="22">
        <f t="shared" si="25"/>
        <v>0</v>
      </c>
      <c r="W296" s="22">
        <f t="shared" si="26"/>
        <v>-4.7999999999999359</v>
      </c>
    </row>
    <row r="297" spans="1:23" x14ac:dyDescent="0.4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">
        <v>0</v>
      </c>
      <c r="K297" s="22">
        <f t="shared" si="24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7"/>
        <v>3.9</v>
      </c>
      <c r="Q297" s="22">
        <f t="shared" si="28"/>
        <v>0.22120000000000001</v>
      </c>
      <c r="R297" s="72">
        <f t="shared" si="29"/>
        <v>7.86327715</v>
      </c>
      <c r="S297" s="22">
        <f t="shared" si="30"/>
        <v>-0.68949300000000002</v>
      </c>
      <c r="V297" s="22">
        <f t="shared" si="25"/>
        <v>0</v>
      </c>
      <c r="W297" s="22">
        <f t="shared" si="26"/>
        <v>-4.7999999999999359</v>
      </c>
    </row>
    <row r="298" spans="1:23" x14ac:dyDescent="0.4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">
        <v>0</v>
      </c>
      <c r="K298" s="22">
        <f t="shared" si="24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7"/>
        <v>3.3</v>
      </c>
      <c r="Q298" s="22">
        <f t="shared" si="28"/>
        <v>0.17230000000000001</v>
      </c>
      <c r="R298" s="72">
        <f t="shared" si="29"/>
        <v>10.759783062499999</v>
      </c>
      <c r="S298" s="22">
        <f t="shared" si="30"/>
        <v>-0.69181575000000006</v>
      </c>
      <c r="V298" s="22">
        <f t="shared" si="25"/>
        <v>0</v>
      </c>
      <c r="W298" s="22">
        <f t="shared" si="26"/>
        <v>-4.7999999999999359</v>
      </c>
    </row>
    <row r="299" spans="1:23" x14ac:dyDescent="0.4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">
        <v>0</v>
      </c>
      <c r="K299" s="22">
        <f t="shared" si="24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7"/>
        <v>1.1000000000000001</v>
      </c>
      <c r="Q299" s="22">
        <f t="shared" si="28"/>
        <v>2.6599999999999999E-2</v>
      </c>
      <c r="R299" s="72">
        <f t="shared" si="29"/>
        <v>5.8772111249999996</v>
      </c>
      <c r="S299" s="22">
        <f t="shared" si="30"/>
        <v>-0.69873649999999998</v>
      </c>
      <c r="V299" s="22">
        <f t="shared" si="25"/>
        <v>1.6</v>
      </c>
      <c r="W299" s="22">
        <f t="shared" si="26"/>
        <v>-3.1999999999999358</v>
      </c>
    </row>
    <row r="300" spans="1:23" x14ac:dyDescent="0.4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">
        <v>1.7999999999999998</v>
      </c>
      <c r="K300" s="22">
        <f t="shared" si="24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7"/>
        <v>1.9</v>
      </c>
      <c r="Q300" s="22">
        <f t="shared" si="28"/>
        <v>0.19470000000000001</v>
      </c>
      <c r="R300" s="72">
        <f t="shared" si="29"/>
        <v>1.3442185250000001</v>
      </c>
      <c r="S300" s="22">
        <f t="shared" si="30"/>
        <v>-0.69075175</v>
      </c>
      <c r="V300" s="22">
        <f t="shared" si="25"/>
        <v>-1.4</v>
      </c>
      <c r="W300" s="22">
        <f t="shared" si="26"/>
        <v>-4.5999999999999357</v>
      </c>
    </row>
    <row r="301" spans="1:23" x14ac:dyDescent="0.4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">
        <v>0.60000000000000009</v>
      </c>
      <c r="K301" s="22">
        <f t="shared" si="24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7"/>
        <v>1.3</v>
      </c>
      <c r="Q301" s="22">
        <f t="shared" si="28"/>
        <v>0.14990000000000001</v>
      </c>
      <c r="R301" s="72">
        <f t="shared" si="29"/>
        <v>1.8134968249999992</v>
      </c>
      <c r="S301" s="22">
        <f t="shared" si="30"/>
        <v>-0.69287975000000002</v>
      </c>
      <c r="V301" s="22">
        <f t="shared" si="25"/>
        <v>1.6</v>
      </c>
      <c r="W301" s="22">
        <f t="shared" si="26"/>
        <v>-2.9999999999999356</v>
      </c>
    </row>
    <row r="302" spans="1:23" x14ac:dyDescent="0.45">
      <c r="A302" s="22">
        <v>67516001</v>
      </c>
      <c r="B302" s="71">
        <v>42486</v>
      </c>
      <c r="C302" s="22">
        <v>1</v>
      </c>
      <c r="D302" s="22">
        <v>3.9</v>
      </c>
      <c r="E302" s="22">
        <v>1.6</v>
      </c>
      <c r="F302" s="22">
        <v>572</v>
      </c>
      <c r="H302" s="14">
        <v>209</v>
      </c>
      <c r="I302" s="76">
        <v>42486</v>
      </c>
      <c r="J302" s="10">
        <v>0.2</v>
      </c>
      <c r="K302" s="22">
        <f t="shared" si="24"/>
        <v>3.9</v>
      </c>
      <c r="L302" s="22">
        <v>0.6</v>
      </c>
      <c r="M302" s="22">
        <v>7.9</v>
      </c>
      <c r="N302" s="22">
        <v>4.7</v>
      </c>
      <c r="O302" s="22">
        <v>58</v>
      </c>
      <c r="P302" s="22">
        <f t="shared" si="27"/>
        <v>1.6</v>
      </c>
      <c r="Q302" s="22">
        <f t="shared" si="28"/>
        <v>5.7200000000000001E-2</v>
      </c>
      <c r="R302" s="72">
        <f t="shared" si="29"/>
        <v>1.3549170499999996</v>
      </c>
      <c r="S302" s="22">
        <f t="shared" si="30"/>
        <v>-0.69728299999999999</v>
      </c>
      <c r="V302" s="22">
        <f t="shared" si="25"/>
        <v>0.8</v>
      </c>
      <c r="W302" s="22">
        <f t="shared" si="26"/>
        <v>-2.1999999999999353</v>
      </c>
    </row>
    <row r="303" spans="1:23" x14ac:dyDescent="0.4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">
        <v>6.400000000000003</v>
      </c>
      <c r="K303" s="22">
        <f t="shared" si="24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7"/>
        <v>2.4</v>
      </c>
      <c r="Q303" s="22">
        <f t="shared" si="28"/>
        <v>0.20080000000000001</v>
      </c>
      <c r="R303" s="72">
        <f t="shared" si="29"/>
        <v>1.6964902999999998</v>
      </c>
      <c r="S303" s="22">
        <f t="shared" si="30"/>
        <v>-0.69046200000000002</v>
      </c>
      <c r="V303" s="22">
        <f t="shared" si="25"/>
        <v>-5.400000000000003</v>
      </c>
      <c r="W303" s="22">
        <f t="shared" si="26"/>
        <v>-7.5999999999999384</v>
      </c>
    </row>
    <row r="304" spans="1:23" x14ac:dyDescent="0.4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">
        <v>1</v>
      </c>
      <c r="K304" s="22">
        <f t="shared" ref="K304:K335" si="31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7"/>
        <v>2</v>
      </c>
      <c r="Q304" s="22">
        <f t="shared" si="28"/>
        <v>0.15290000000000001</v>
      </c>
      <c r="R304" s="72">
        <f t="shared" si="29"/>
        <v>2.1480455125</v>
      </c>
      <c r="S304" s="22">
        <f t="shared" si="30"/>
        <v>-0.69273724999999997</v>
      </c>
      <c r="V304" s="22">
        <f t="shared" si="25"/>
        <v>0</v>
      </c>
      <c r="W304" s="22">
        <f t="shared" si="26"/>
        <v>-7.5999999999999384</v>
      </c>
    </row>
    <row r="305" spans="1:23" x14ac:dyDescent="0.4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">
        <v>1.9999999999999998</v>
      </c>
      <c r="K305" s="22">
        <f t="shared" si="31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7"/>
        <v>2.5</v>
      </c>
      <c r="Q305" s="22">
        <f t="shared" si="28"/>
        <v>0.23369999999999999</v>
      </c>
      <c r="R305" s="72">
        <f t="shared" si="29"/>
        <v>3.8121502125000006</v>
      </c>
      <c r="S305" s="22">
        <f t="shared" si="30"/>
        <v>-0.68889924999999996</v>
      </c>
      <c r="V305" s="22">
        <f t="shared" si="25"/>
        <v>-1.9999999999999998</v>
      </c>
      <c r="W305" s="22">
        <f t="shared" si="26"/>
        <v>-9.5999999999999375</v>
      </c>
    </row>
    <row r="306" spans="1:23" x14ac:dyDescent="0.4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">
        <v>0.2</v>
      </c>
      <c r="K306" s="22">
        <f t="shared" si="31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7"/>
        <v>2.2999999999999998</v>
      </c>
      <c r="Q306" s="22">
        <f t="shared" si="28"/>
        <v>0.14610000000000001</v>
      </c>
      <c r="R306" s="72">
        <f t="shared" si="29"/>
        <v>4.4376794624999985</v>
      </c>
      <c r="S306" s="22">
        <f t="shared" si="30"/>
        <v>-0.69306025000000004</v>
      </c>
      <c r="V306" s="22">
        <f t="shared" si="25"/>
        <v>24.6</v>
      </c>
      <c r="W306" s="22">
        <f t="shared" si="26"/>
        <v>15.000000000000064</v>
      </c>
    </row>
    <row r="307" spans="1:23" x14ac:dyDescent="0.4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">
        <v>14.999999999999979</v>
      </c>
      <c r="K307" s="22">
        <f t="shared" si="31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7"/>
        <v>1.9</v>
      </c>
      <c r="Q307" s="22">
        <f t="shared" si="28"/>
        <v>5.2900000000000003E-2</v>
      </c>
      <c r="R307" s="72">
        <f t="shared" si="29"/>
        <v>6.417186837500001</v>
      </c>
      <c r="S307" s="22">
        <f t="shared" si="30"/>
        <v>-0.69748725</v>
      </c>
      <c r="V307" s="22">
        <f t="shared" si="25"/>
        <v>-11.399999999999979</v>
      </c>
      <c r="W307" s="22">
        <f t="shared" si="26"/>
        <v>3.6000000000000849</v>
      </c>
    </row>
    <row r="308" spans="1:23" x14ac:dyDescent="0.4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">
        <v>16.599999999999973</v>
      </c>
      <c r="K308" s="22">
        <f t="shared" si="31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7"/>
        <v>3.9</v>
      </c>
      <c r="Q308" s="22">
        <f t="shared" si="28"/>
        <v>0.25659999999999999</v>
      </c>
      <c r="R308" s="72">
        <f t="shared" si="29"/>
        <v>9.5106932999999998</v>
      </c>
      <c r="S308" s="22">
        <f t="shared" si="30"/>
        <v>-0.68781150000000002</v>
      </c>
      <c r="V308" s="22">
        <f t="shared" si="25"/>
        <v>-16.599999999999973</v>
      </c>
      <c r="W308" s="22">
        <f t="shared" si="26"/>
        <v>-12.999999999999888</v>
      </c>
    </row>
    <row r="309" spans="1:23" x14ac:dyDescent="0.45">
      <c r="A309" s="22">
        <v>67516001</v>
      </c>
      <c r="B309" s="71">
        <v>42493</v>
      </c>
      <c r="C309" s="22">
        <v>2.4</v>
      </c>
      <c r="D309" s="22">
        <v>9.9</v>
      </c>
      <c r="E309" s="22">
        <v>2.1</v>
      </c>
      <c r="F309" s="22">
        <v>1094</v>
      </c>
      <c r="H309" s="14">
        <v>216</v>
      </c>
      <c r="I309" s="76">
        <v>42493</v>
      </c>
      <c r="J309" s="10">
        <v>0</v>
      </c>
      <c r="K309" s="22">
        <f t="shared" si="31"/>
        <v>9.9</v>
      </c>
      <c r="L309" s="22">
        <v>7.9</v>
      </c>
      <c r="M309" s="22">
        <v>13.5</v>
      </c>
      <c r="N309" s="22">
        <v>2.8</v>
      </c>
      <c r="O309" s="22">
        <v>61</v>
      </c>
      <c r="P309" s="22">
        <f t="shared" si="27"/>
        <v>2.1</v>
      </c>
      <c r="Q309" s="22">
        <f t="shared" si="28"/>
        <v>0.1094</v>
      </c>
      <c r="R309" s="72">
        <f t="shared" si="29"/>
        <v>7.9545501999999999</v>
      </c>
      <c r="S309" s="22">
        <f t="shared" si="30"/>
        <v>-0.69480350000000002</v>
      </c>
      <c r="V309" s="22">
        <f t="shared" si="25"/>
        <v>2.4</v>
      </c>
      <c r="W309" s="22">
        <f t="shared" si="26"/>
        <v>-10.599999999999888</v>
      </c>
    </row>
    <row r="310" spans="1:23" x14ac:dyDescent="0.4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">
        <v>5.200000000000002</v>
      </c>
      <c r="K310" s="22">
        <f t="shared" si="31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7"/>
        <v>3.4</v>
      </c>
      <c r="Q310" s="22">
        <f t="shared" si="28"/>
        <v>0.26650000000000001</v>
      </c>
      <c r="R310" s="72">
        <f t="shared" si="29"/>
        <v>5.8446866250000005</v>
      </c>
      <c r="S310" s="22">
        <f t="shared" si="30"/>
        <v>-0.68734125000000001</v>
      </c>
      <c r="V310" s="22">
        <f t="shared" si="25"/>
        <v>-5.200000000000002</v>
      </c>
      <c r="W310" s="22">
        <f t="shared" si="26"/>
        <v>-15.799999999999891</v>
      </c>
    </row>
    <row r="311" spans="1:23" x14ac:dyDescent="0.4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">
        <v>0.2</v>
      </c>
      <c r="K311" s="22">
        <f t="shared" si="31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7"/>
        <v>4.0999999999999996</v>
      </c>
      <c r="Q311" s="22">
        <f t="shared" si="28"/>
        <v>0.27110000000000001</v>
      </c>
      <c r="R311" s="72">
        <f t="shared" si="29"/>
        <v>7.7901407499999991</v>
      </c>
      <c r="S311" s="22">
        <f t="shared" si="30"/>
        <v>-0.68712275</v>
      </c>
      <c r="V311" s="22">
        <f t="shared" si="25"/>
        <v>-0.2</v>
      </c>
      <c r="W311" s="22">
        <f t="shared" si="26"/>
        <v>-15.99999999999989</v>
      </c>
    </row>
    <row r="312" spans="1:23" x14ac:dyDescent="0.4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">
        <v>0</v>
      </c>
      <c r="K312" s="22">
        <f t="shared" si="31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7"/>
        <v>4.2</v>
      </c>
      <c r="Q312" s="22">
        <f t="shared" si="28"/>
        <v>0.25929999999999997</v>
      </c>
      <c r="R312" s="72">
        <f t="shared" si="29"/>
        <v>11.045528112500001</v>
      </c>
      <c r="S312" s="22">
        <f t="shared" si="30"/>
        <v>-0.68768324999999997</v>
      </c>
      <c r="V312" s="22">
        <f t="shared" si="25"/>
        <v>0</v>
      </c>
      <c r="W312" s="22">
        <f t="shared" si="26"/>
        <v>-15.99999999999989</v>
      </c>
    </row>
    <row r="313" spans="1:23" x14ac:dyDescent="0.4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H313" s="14">
        <v>220</v>
      </c>
      <c r="I313" s="76">
        <v>42497</v>
      </c>
      <c r="J313" s="10">
        <v>0</v>
      </c>
      <c r="K313" s="22">
        <f t="shared" si="31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7"/>
        <v>4.5999999999999996</v>
      </c>
      <c r="Q313" s="22">
        <f t="shared" si="28"/>
        <v>0.25419999999999998</v>
      </c>
      <c r="R313" s="72">
        <f t="shared" si="29"/>
        <v>12.843747574999998</v>
      </c>
      <c r="S313" s="22">
        <f t="shared" si="30"/>
        <v>-0.68792549999999997</v>
      </c>
      <c r="V313" s="22">
        <f t="shared" si="25"/>
        <v>0</v>
      </c>
      <c r="W313" s="22">
        <f t="shared" si="26"/>
        <v>-15.99999999999989</v>
      </c>
    </row>
    <row r="314" spans="1:23" x14ac:dyDescent="0.4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">
        <v>0</v>
      </c>
      <c r="K314" s="22">
        <f t="shared" si="31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7"/>
        <v>5.7</v>
      </c>
      <c r="Q314" s="22">
        <f t="shared" si="28"/>
        <v>0.26290000000000002</v>
      </c>
      <c r="R314" s="72">
        <f t="shared" si="29"/>
        <v>14.281180174999999</v>
      </c>
      <c r="S314" s="22">
        <f t="shared" si="30"/>
        <v>-0.68751224999999994</v>
      </c>
      <c r="V314" s="22">
        <f t="shared" si="25"/>
        <v>0</v>
      </c>
      <c r="W314" s="22">
        <f t="shared" si="26"/>
        <v>-15.99999999999989</v>
      </c>
    </row>
    <row r="315" spans="1:23" x14ac:dyDescent="0.4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">
        <v>0</v>
      </c>
      <c r="K315" s="22">
        <f t="shared" si="31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7"/>
        <v>4.4000000000000004</v>
      </c>
      <c r="Q315" s="22">
        <f t="shared" si="28"/>
        <v>0.16850000000000001</v>
      </c>
      <c r="R315" s="72">
        <f t="shared" si="29"/>
        <v>14.613017812499999</v>
      </c>
      <c r="S315" s="22">
        <f t="shared" si="30"/>
        <v>-0.69199624999999998</v>
      </c>
      <c r="V315" s="22">
        <f t="shared" si="25"/>
        <v>2.6</v>
      </c>
      <c r="W315" s="22">
        <f t="shared" si="26"/>
        <v>-13.39999999999989</v>
      </c>
    </row>
    <row r="316" spans="1:23" x14ac:dyDescent="0.45">
      <c r="A316" s="22">
        <v>67516001</v>
      </c>
      <c r="B316" s="71">
        <v>42500</v>
      </c>
      <c r="C316" s="22">
        <v>3.2</v>
      </c>
      <c r="D316" s="22">
        <v>15.3</v>
      </c>
      <c r="E316" s="22">
        <v>2.2000000000000002</v>
      </c>
      <c r="F316" s="22">
        <v>1115</v>
      </c>
      <c r="H316" s="14">
        <v>223</v>
      </c>
      <c r="I316" s="76">
        <v>42500</v>
      </c>
      <c r="J316" s="10">
        <v>0</v>
      </c>
      <c r="K316" s="22">
        <f t="shared" si="31"/>
        <v>15.3</v>
      </c>
      <c r="L316" s="22">
        <v>14</v>
      </c>
      <c r="M316" s="22">
        <v>18.3</v>
      </c>
      <c r="N316" s="22">
        <v>2.5</v>
      </c>
      <c r="O316" s="22">
        <v>76</v>
      </c>
      <c r="P316" s="22">
        <f t="shared" si="27"/>
        <v>2.2000000000000002</v>
      </c>
      <c r="Q316" s="22">
        <f t="shared" si="28"/>
        <v>0.1115</v>
      </c>
      <c r="R316" s="72">
        <f t="shared" si="29"/>
        <v>13.806386937500001</v>
      </c>
      <c r="S316" s="22">
        <f t="shared" si="30"/>
        <v>-0.69470375000000006</v>
      </c>
      <c r="V316" s="22">
        <f t="shared" si="25"/>
        <v>3.2</v>
      </c>
      <c r="W316" s="22">
        <f t="shared" si="26"/>
        <v>-10.199999999999889</v>
      </c>
    </row>
    <row r="317" spans="1:23" x14ac:dyDescent="0.4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">
        <v>4.8000000000000016</v>
      </c>
      <c r="K317" s="22">
        <f t="shared" si="31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7"/>
        <v>3.6</v>
      </c>
      <c r="Q317" s="22">
        <f t="shared" si="28"/>
        <v>0.12559999999999999</v>
      </c>
      <c r="R317" s="72">
        <f t="shared" si="29"/>
        <v>12.395128300000001</v>
      </c>
      <c r="S317" s="22">
        <f t="shared" si="30"/>
        <v>-0.69403400000000004</v>
      </c>
      <c r="V317" s="22">
        <f t="shared" si="25"/>
        <v>23.099999999999998</v>
      </c>
      <c r="W317" s="22">
        <f t="shared" si="26"/>
        <v>12.900000000000109</v>
      </c>
    </row>
    <row r="318" spans="1:23" x14ac:dyDescent="0.4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">
        <v>18.199999999999967</v>
      </c>
      <c r="K318" s="22">
        <f t="shared" si="31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7"/>
        <v>0.5</v>
      </c>
      <c r="Q318" s="22">
        <f t="shared" si="28"/>
        <v>8.3299999999999999E-2</v>
      </c>
      <c r="R318" s="72">
        <f t="shared" si="29"/>
        <v>12.5779675625</v>
      </c>
      <c r="S318" s="22">
        <f t="shared" si="30"/>
        <v>-0.69604325</v>
      </c>
      <c r="V318" s="22">
        <f t="shared" si="25"/>
        <v>-3.499999999999968</v>
      </c>
      <c r="W318" s="22">
        <f t="shared" si="26"/>
        <v>9.4000000000001407</v>
      </c>
    </row>
    <row r="319" spans="1:23" x14ac:dyDescent="0.4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">
        <v>19.999999999999961</v>
      </c>
      <c r="K319" s="22">
        <f t="shared" si="31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7"/>
        <v>2.8</v>
      </c>
      <c r="Q319" s="22">
        <f t="shared" si="28"/>
        <v>0.1047</v>
      </c>
      <c r="R319" s="72">
        <f t="shared" si="29"/>
        <v>11.567406374999999</v>
      </c>
      <c r="S319" s="22">
        <f t="shared" si="30"/>
        <v>-0.69502675000000003</v>
      </c>
      <c r="V319" s="22">
        <f t="shared" si="25"/>
        <v>-12.899999999999961</v>
      </c>
      <c r="W319" s="22">
        <f t="shared" si="26"/>
        <v>-3.4999999999998206</v>
      </c>
    </row>
    <row r="320" spans="1:23" x14ac:dyDescent="0.4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">
        <v>8.4000000000000021</v>
      </c>
      <c r="K320" s="22">
        <f t="shared" si="31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7"/>
        <v>2.7</v>
      </c>
      <c r="Q320" s="22">
        <f t="shared" si="28"/>
        <v>0.1724</v>
      </c>
      <c r="R320" s="72">
        <f t="shared" si="29"/>
        <v>9.8509685499999993</v>
      </c>
      <c r="S320" s="22">
        <f t="shared" si="30"/>
        <v>-0.69181100000000006</v>
      </c>
      <c r="V320" s="22">
        <f t="shared" si="25"/>
        <v>-8.0000000000000018</v>
      </c>
      <c r="W320" s="22">
        <f t="shared" si="26"/>
        <v>-11.499999999999822</v>
      </c>
    </row>
    <row r="321" spans="1:23" x14ac:dyDescent="0.4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">
        <v>0.2</v>
      </c>
      <c r="K321" s="22">
        <f t="shared" si="31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7"/>
        <v>2.6</v>
      </c>
      <c r="Q321" s="22">
        <f t="shared" si="28"/>
        <v>0.14480000000000001</v>
      </c>
      <c r="R321" s="72">
        <f t="shared" si="29"/>
        <v>5.1968242</v>
      </c>
      <c r="S321" s="22">
        <f t="shared" si="30"/>
        <v>-0.69312200000000002</v>
      </c>
      <c r="V321" s="22">
        <f t="shared" si="25"/>
        <v>0</v>
      </c>
      <c r="W321" s="22">
        <f t="shared" si="26"/>
        <v>-11.499999999999822</v>
      </c>
    </row>
    <row r="322" spans="1:23" x14ac:dyDescent="0.4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">
        <v>0</v>
      </c>
      <c r="K322" s="22">
        <f t="shared" si="31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7"/>
        <v>1.6</v>
      </c>
      <c r="Q322" s="22">
        <f t="shared" si="28"/>
        <v>7.6399999999999996E-2</v>
      </c>
      <c r="R322" s="72">
        <f t="shared" si="29"/>
        <v>6.9938910499999993</v>
      </c>
      <c r="S322" s="22">
        <f t="shared" si="30"/>
        <v>-0.69637099999999996</v>
      </c>
      <c r="V322" s="22">
        <f t="shared" si="25"/>
        <v>1</v>
      </c>
      <c r="W322" s="22">
        <f t="shared" si="26"/>
        <v>-10.499999999999822</v>
      </c>
    </row>
    <row r="323" spans="1:23" x14ac:dyDescent="0.45">
      <c r="A323" s="22">
        <v>67516001</v>
      </c>
      <c r="B323" s="71">
        <v>42507</v>
      </c>
      <c r="C323" s="22">
        <v>0</v>
      </c>
      <c r="D323" s="22">
        <v>11.6</v>
      </c>
      <c r="E323" s="22">
        <v>3</v>
      </c>
      <c r="F323" s="22">
        <v>1399</v>
      </c>
      <c r="H323" s="14">
        <v>230</v>
      </c>
      <c r="I323" s="76">
        <v>42507</v>
      </c>
      <c r="J323" s="10">
        <v>2.6</v>
      </c>
      <c r="K323" s="22">
        <f t="shared" si="31"/>
        <v>11.6</v>
      </c>
      <c r="L323" s="22">
        <v>5.8</v>
      </c>
      <c r="M323" s="22">
        <v>16</v>
      </c>
      <c r="N323" s="22">
        <v>1.9</v>
      </c>
      <c r="O323" s="22">
        <v>42</v>
      </c>
      <c r="P323" s="22">
        <f t="shared" si="27"/>
        <v>3</v>
      </c>
      <c r="Q323" s="22">
        <f t="shared" si="28"/>
        <v>0.1399</v>
      </c>
      <c r="R323" s="72">
        <f t="shared" si="29"/>
        <v>8.0638907750000008</v>
      </c>
      <c r="S323" s="22">
        <f t="shared" si="30"/>
        <v>-0.69335475000000002</v>
      </c>
      <c r="V323" s="22">
        <f t="shared" si="25"/>
        <v>-2.6</v>
      </c>
      <c r="W323" s="22">
        <f t="shared" si="26"/>
        <v>-13.099999999999822</v>
      </c>
    </row>
    <row r="324" spans="1:23" x14ac:dyDescent="0.4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">
        <v>0</v>
      </c>
      <c r="K324" s="22">
        <f t="shared" si="31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7"/>
        <v>3</v>
      </c>
      <c r="Q324" s="22">
        <f t="shared" si="28"/>
        <v>0.2009</v>
      </c>
      <c r="R324" s="72">
        <f t="shared" si="29"/>
        <v>9.8370079874999998</v>
      </c>
      <c r="S324" s="22">
        <f t="shared" si="30"/>
        <v>-0.69045725000000002</v>
      </c>
      <c r="V324" s="22">
        <f t="shared" si="25"/>
        <v>8.5</v>
      </c>
      <c r="W324" s="22">
        <f t="shared" si="26"/>
        <v>-4.599999999999822</v>
      </c>
    </row>
    <row r="325" spans="1:23" x14ac:dyDescent="0.4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">
        <v>3.2000000000000006</v>
      </c>
      <c r="K325" s="22">
        <f t="shared" si="31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7"/>
        <v>2.7</v>
      </c>
      <c r="Q325" s="22">
        <f t="shared" si="28"/>
        <v>0.14749999999999999</v>
      </c>
      <c r="R325" s="72">
        <f t="shared" si="29"/>
        <v>8.7815281249999995</v>
      </c>
      <c r="S325" s="22">
        <f t="shared" si="30"/>
        <v>-0.69299375000000007</v>
      </c>
      <c r="V325" s="22">
        <f t="shared" si="25"/>
        <v>-2.4000000000000004</v>
      </c>
      <c r="W325" s="22">
        <f t="shared" si="26"/>
        <v>-6.9999999999998224</v>
      </c>
    </row>
    <row r="326" spans="1:23" x14ac:dyDescent="0.4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">
        <v>2.4</v>
      </c>
      <c r="K326" s="22">
        <f t="shared" si="31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7"/>
        <v>2.9</v>
      </c>
      <c r="Q326" s="22">
        <f t="shared" si="28"/>
        <v>0.27</v>
      </c>
      <c r="R326" s="72">
        <f t="shared" si="29"/>
        <v>10.114385</v>
      </c>
      <c r="S326" s="22">
        <f t="shared" si="30"/>
        <v>-0.68717499999999998</v>
      </c>
      <c r="V326" s="22">
        <f t="shared" si="25"/>
        <v>-2.4</v>
      </c>
      <c r="W326" s="22">
        <f t="shared" si="26"/>
        <v>-9.3999999999998227</v>
      </c>
    </row>
    <row r="327" spans="1:23" x14ac:dyDescent="0.4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">
        <v>0.2</v>
      </c>
      <c r="K327" s="22">
        <f t="shared" si="31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7"/>
        <v>4</v>
      </c>
      <c r="Q327" s="22">
        <f t="shared" si="28"/>
        <v>0.27</v>
      </c>
      <c r="R327" s="72">
        <f t="shared" si="29"/>
        <v>13.517461249999998</v>
      </c>
      <c r="S327" s="22">
        <f t="shared" si="30"/>
        <v>-0.68717499999999998</v>
      </c>
      <c r="V327" s="22">
        <f t="shared" si="25"/>
        <v>-0.2</v>
      </c>
      <c r="W327" s="22">
        <f t="shared" si="26"/>
        <v>-9.599999999999822</v>
      </c>
    </row>
    <row r="328" spans="1:23" x14ac:dyDescent="0.4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">
        <v>0</v>
      </c>
      <c r="K328" s="22">
        <f t="shared" si="31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7"/>
        <v>5.0999999999999996</v>
      </c>
      <c r="Q328" s="22">
        <f t="shared" si="28"/>
        <v>0.17</v>
      </c>
      <c r="R328" s="72">
        <f t="shared" si="29"/>
        <v>13.079257500000001</v>
      </c>
      <c r="S328" s="22">
        <f t="shared" si="30"/>
        <v>-0.69192500000000001</v>
      </c>
      <c r="V328" s="22">
        <f t="shared" si="25"/>
        <v>5.4</v>
      </c>
      <c r="W328" s="22">
        <f t="shared" si="26"/>
        <v>-4.1999999999998217</v>
      </c>
    </row>
    <row r="329" spans="1:23" x14ac:dyDescent="0.4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">
        <v>1.7999999999999998</v>
      </c>
      <c r="K329" s="22">
        <f t="shared" si="31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7"/>
        <v>1.3</v>
      </c>
      <c r="Q329" s="22">
        <f t="shared" si="28"/>
        <v>7.1999999999999995E-2</v>
      </c>
      <c r="R329" s="72">
        <f t="shared" si="29"/>
        <v>10.194445999999999</v>
      </c>
      <c r="S329" s="22">
        <f t="shared" si="30"/>
        <v>-0.69657999999999998</v>
      </c>
      <c r="V329" s="22">
        <f t="shared" si="25"/>
        <v>2.4000000000000004</v>
      </c>
      <c r="W329" s="22">
        <f t="shared" si="26"/>
        <v>-1.7999999999998213</v>
      </c>
    </row>
    <row r="330" spans="1:23" x14ac:dyDescent="0.45">
      <c r="A330" s="22">
        <v>67516001</v>
      </c>
      <c r="B330" s="71">
        <v>42514</v>
      </c>
      <c r="C330" s="22">
        <v>0.2</v>
      </c>
      <c r="D330" s="22">
        <v>10.9</v>
      </c>
      <c r="E330" s="22">
        <v>1.2</v>
      </c>
      <c r="F330" s="22">
        <v>626</v>
      </c>
      <c r="H330" s="14">
        <v>237</v>
      </c>
      <c r="I330" s="76">
        <v>42514</v>
      </c>
      <c r="J330" s="10">
        <v>8.0000000000000036</v>
      </c>
      <c r="K330" s="22">
        <f t="shared" si="31"/>
        <v>10.9</v>
      </c>
      <c r="L330" s="22">
        <v>9.4</v>
      </c>
      <c r="M330" s="22">
        <v>12.6</v>
      </c>
      <c r="N330" s="22">
        <v>2.5</v>
      </c>
      <c r="O330" s="22">
        <v>75</v>
      </c>
      <c r="P330" s="22">
        <f t="shared" si="27"/>
        <v>1.2</v>
      </c>
      <c r="Q330" s="22">
        <f t="shared" si="28"/>
        <v>6.2600000000000003E-2</v>
      </c>
      <c r="R330" s="72">
        <f t="shared" si="29"/>
        <v>9.7847576000000007</v>
      </c>
      <c r="S330" s="22">
        <f t="shared" si="30"/>
        <v>-0.69702649999999999</v>
      </c>
      <c r="V330" s="22">
        <f t="shared" si="25"/>
        <v>-7.8000000000000034</v>
      </c>
      <c r="W330" s="22">
        <f t="shared" si="26"/>
        <v>-9.5999999999998238</v>
      </c>
    </row>
    <row r="331" spans="1:23" x14ac:dyDescent="0.4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">
        <v>0.60000000000000009</v>
      </c>
      <c r="K331" s="22">
        <f t="shared" si="31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7"/>
        <v>3.2</v>
      </c>
      <c r="Q331" s="22">
        <f t="shared" si="28"/>
        <v>0.22620000000000001</v>
      </c>
      <c r="R331" s="72">
        <f t="shared" si="29"/>
        <v>10.150334174999999</v>
      </c>
      <c r="S331" s="22">
        <f t="shared" si="30"/>
        <v>-0.68925550000000002</v>
      </c>
      <c r="V331" s="22">
        <f t="shared" si="25"/>
        <v>-0.60000000000000009</v>
      </c>
      <c r="W331" s="22">
        <f t="shared" si="26"/>
        <v>-10.199999999999823</v>
      </c>
    </row>
    <row r="332" spans="1:23" x14ac:dyDescent="0.4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">
        <v>0</v>
      </c>
      <c r="K332" s="22">
        <f t="shared" si="31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7"/>
        <v>4.3</v>
      </c>
      <c r="Q332" s="22">
        <f t="shared" si="28"/>
        <v>0.26450000000000001</v>
      </c>
      <c r="R332" s="72">
        <f t="shared" si="29"/>
        <v>12.587946249999998</v>
      </c>
      <c r="S332" s="22">
        <f t="shared" si="30"/>
        <v>-0.68743624999999997</v>
      </c>
      <c r="V332" s="22">
        <f t="shared" si="25"/>
        <v>1.6</v>
      </c>
      <c r="W332" s="22">
        <f t="shared" si="26"/>
        <v>-8.5999999999998238</v>
      </c>
    </row>
    <row r="333" spans="1:23" x14ac:dyDescent="0.4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">
        <v>0</v>
      </c>
      <c r="K333" s="22">
        <f t="shared" si="31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7"/>
        <v>4.2</v>
      </c>
      <c r="Q333" s="22">
        <f t="shared" si="28"/>
        <v>0.21510000000000001</v>
      </c>
      <c r="R333" s="72">
        <f t="shared" si="29"/>
        <v>15.6786405625</v>
      </c>
      <c r="S333" s="22">
        <f t="shared" si="30"/>
        <v>-0.68978275</v>
      </c>
      <c r="V333" s="22">
        <f t="shared" si="25"/>
        <v>0</v>
      </c>
      <c r="W333" s="22">
        <f t="shared" si="26"/>
        <v>-8.5999999999998238</v>
      </c>
    </row>
    <row r="334" spans="1:23" x14ac:dyDescent="0.4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">
        <v>1.2</v>
      </c>
      <c r="K334" s="22">
        <f t="shared" si="31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7"/>
        <v>3.9</v>
      </c>
      <c r="Q334" s="22">
        <f t="shared" si="28"/>
        <v>0.2437</v>
      </c>
      <c r="R334" s="72">
        <f t="shared" si="29"/>
        <v>15.498827237499999</v>
      </c>
      <c r="S334" s="22">
        <f t="shared" si="30"/>
        <v>-0.68842424999999996</v>
      </c>
      <c r="V334" s="22">
        <f t="shared" si="25"/>
        <v>9.1000000000000014</v>
      </c>
      <c r="W334" s="22">
        <f t="shared" si="26"/>
        <v>0.50000000000017764</v>
      </c>
    </row>
    <row r="335" spans="1:23" x14ac:dyDescent="0.4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">
        <v>1.2</v>
      </c>
      <c r="K335" s="22">
        <f t="shared" si="31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7"/>
        <v>2.6</v>
      </c>
      <c r="Q335" s="22">
        <f t="shared" si="28"/>
        <v>0.14030000000000001</v>
      </c>
      <c r="R335" s="72">
        <f t="shared" si="29"/>
        <v>14.573324875000001</v>
      </c>
      <c r="S335" s="22">
        <f t="shared" si="30"/>
        <v>-0.69333574999999992</v>
      </c>
      <c r="V335" s="22">
        <f t="shared" si="25"/>
        <v>10.9</v>
      </c>
      <c r="W335" s="22">
        <f t="shared" si="26"/>
        <v>11.400000000000178</v>
      </c>
    </row>
    <row r="336" spans="1:23" x14ac:dyDescent="0.4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">
        <v>21.199999999999957</v>
      </c>
      <c r="K336" s="22">
        <f t="shared" ref="K336:K367" si="32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7"/>
        <v>1.7</v>
      </c>
      <c r="Q336" s="22">
        <f t="shared" si="28"/>
        <v>7.9000000000000001E-2</v>
      </c>
      <c r="R336" s="72">
        <f t="shared" si="29"/>
        <v>13.820816375</v>
      </c>
      <c r="S336" s="22">
        <f t="shared" si="30"/>
        <v>-0.69624750000000002</v>
      </c>
      <c r="V336" s="22">
        <f t="shared" ref="V336:V399" si="33">C336-J336</f>
        <v>-12.199999999999957</v>
      </c>
      <c r="W336" s="22">
        <f t="shared" si="26"/>
        <v>-0.79999999999977867</v>
      </c>
    </row>
    <row r="337" spans="1:23" x14ac:dyDescent="0.45">
      <c r="A337" s="22">
        <v>67516001</v>
      </c>
      <c r="B337" s="71">
        <v>42521</v>
      </c>
      <c r="C337" s="22">
        <v>0</v>
      </c>
      <c r="D337" s="22">
        <v>14.9</v>
      </c>
      <c r="E337" s="22">
        <v>3</v>
      </c>
      <c r="F337" s="22">
        <v>2117</v>
      </c>
      <c r="H337" s="14">
        <v>244</v>
      </c>
      <c r="I337" s="76">
        <v>42521</v>
      </c>
      <c r="J337" s="10">
        <v>20.599999999999959</v>
      </c>
      <c r="K337" s="22">
        <f t="shared" si="32"/>
        <v>14.9</v>
      </c>
      <c r="L337" s="22">
        <v>12.2</v>
      </c>
      <c r="M337" s="22">
        <v>19.899999999999999</v>
      </c>
      <c r="N337" s="22">
        <v>3.6</v>
      </c>
      <c r="O337" s="22">
        <v>59</v>
      </c>
      <c r="P337" s="22">
        <f t="shared" si="27"/>
        <v>3</v>
      </c>
      <c r="Q337" s="22">
        <f t="shared" si="28"/>
        <v>0.2117</v>
      </c>
      <c r="R337" s="72">
        <f t="shared" si="29"/>
        <v>12.2437146375</v>
      </c>
      <c r="S337" s="22">
        <f t="shared" si="30"/>
        <v>-0.68994425000000004</v>
      </c>
      <c r="V337" s="22">
        <f t="shared" si="33"/>
        <v>-20.599999999999959</v>
      </c>
      <c r="W337" s="22">
        <f t="shared" ref="W337:W400" si="34">W336+V337</f>
        <v>-21.399999999999736</v>
      </c>
    </row>
    <row r="338" spans="1:23" x14ac:dyDescent="0.4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">
        <v>0</v>
      </c>
      <c r="K338" s="22">
        <f t="shared" si="32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7"/>
        <v>#REF!</v>
      </c>
      <c r="Q338" s="22">
        <f t="shared" si="28"/>
        <v>0.19520000000000001</v>
      </c>
      <c r="R338" s="72">
        <f t="shared" si="29"/>
        <v>12.6262604</v>
      </c>
      <c r="S338" s="22">
        <f t="shared" si="30"/>
        <v>-0.69072800000000001</v>
      </c>
      <c r="V338" s="22">
        <f t="shared" si="33"/>
        <v>6</v>
      </c>
      <c r="W338" s="22">
        <f t="shared" si="34"/>
        <v>-15.399999999999736</v>
      </c>
    </row>
    <row r="339" spans="1:23" x14ac:dyDescent="0.4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">
        <v>0.8</v>
      </c>
      <c r="K339" s="22">
        <f t="shared" si="32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7"/>
        <v>#REF!</v>
      </c>
      <c r="Q339" s="22">
        <f t="shared" si="28"/>
        <v>0.13350000000000001</v>
      </c>
      <c r="R339" s="72">
        <f t="shared" si="29"/>
        <v>13.688389624999999</v>
      </c>
      <c r="S339" s="22">
        <f t="shared" si="30"/>
        <v>-0.69365874999999999</v>
      </c>
      <c r="V339" s="22">
        <f t="shared" si="33"/>
        <v>11.299999999999999</v>
      </c>
      <c r="W339" s="22">
        <f t="shared" si="34"/>
        <v>-4.0999999999997367</v>
      </c>
    </row>
    <row r="340" spans="1:23" x14ac:dyDescent="0.4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">
        <v>5.0000000000000018</v>
      </c>
      <c r="K340" s="22">
        <f t="shared" si="32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7"/>
        <v>#REF!</v>
      </c>
      <c r="Q340" s="22">
        <f t="shared" si="28"/>
        <v>0.15040000000000001</v>
      </c>
      <c r="R340" s="72">
        <f t="shared" si="29"/>
        <v>13.790004799999998</v>
      </c>
      <c r="S340" s="22">
        <f t="shared" si="30"/>
        <v>-0.69285600000000003</v>
      </c>
      <c r="V340" s="22">
        <f t="shared" si="33"/>
        <v>11.6</v>
      </c>
      <c r="W340" s="22">
        <f t="shared" si="34"/>
        <v>7.5000000000002629</v>
      </c>
    </row>
    <row r="341" spans="1:23" x14ac:dyDescent="0.4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">
        <v>15.199999999999978</v>
      </c>
      <c r="K341" s="22">
        <f t="shared" si="32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7"/>
        <v>#REF!</v>
      </c>
      <c r="Q341" s="22">
        <f t="shared" si="28"/>
        <v>0.1147</v>
      </c>
      <c r="R341" s="72">
        <f t="shared" si="29"/>
        <v>14.2594378625</v>
      </c>
      <c r="S341" s="22">
        <f t="shared" si="30"/>
        <v>-0.69455175000000002</v>
      </c>
      <c r="V341" s="22">
        <f t="shared" si="33"/>
        <v>3.0000000000000213</v>
      </c>
      <c r="W341" s="22">
        <f t="shared" si="34"/>
        <v>10.500000000000284</v>
      </c>
    </row>
    <row r="342" spans="1:23" x14ac:dyDescent="0.4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">
        <v>17.999999999999968</v>
      </c>
      <c r="K342" s="22">
        <f t="shared" si="32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7"/>
        <v>#REF!</v>
      </c>
      <c r="Q342" s="22">
        <f t="shared" si="28"/>
        <v>0.1862</v>
      </c>
      <c r="R342" s="72">
        <f t="shared" si="29"/>
        <v>14.475106950000001</v>
      </c>
      <c r="S342" s="22">
        <f t="shared" si="30"/>
        <v>-0.69115550000000003</v>
      </c>
      <c r="V342" s="22">
        <f t="shared" si="33"/>
        <v>-17.799999999999969</v>
      </c>
      <c r="W342" s="22">
        <f t="shared" si="34"/>
        <v>-7.2999999999996845</v>
      </c>
    </row>
    <row r="343" spans="1:23" x14ac:dyDescent="0.4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">
        <v>0.2</v>
      </c>
      <c r="K343" s="22">
        <f t="shared" si="32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7"/>
        <v>#REF!</v>
      </c>
      <c r="Q343" s="22">
        <f t="shared" si="28"/>
        <v>0.26419999999999999</v>
      </c>
      <c r="R343" s="72">
        <f t="shared" si="29"/>
        <v>16.575296999999999</v>
      </c>
      <c r="S343" s="22">
        <f t="shared" si="30"/>
        <v>-0.68745049999999996</v>
      </c>
      <c r="V343" s="22">
        <f t="shared" si="33"/>
        <v>-0.2</v>
      </c>
      <c r="W343" s="22">
        <f t="shared" si="34"/>
        <v>-7.4999999999996847</v>
      </c>
    </row>
    <row r="344" spans="1:23" x14ac:dyDescent="0.45">
      <c r="A344" s="22">
        <v>67516001</v>
      </c>
      <c r="B344" s="71">
        <v>42528</v>
      </c>
      <c r="C344" s="72">
        <v>6.3</v>
      </c>
      <c r="D344" s="72">
        <v>19.899999999999999</v>
      </c>
      <c r="E344" s="77" t="e">
        <f>AVERAGE('[1]2014'!F160,'[1]2015'!G160)</f>
        <v>#REF!</v>
      </c>
      <c r="F344" s="22">
        <v>1304</v>
      </c>
      <c r="H344" s="14">
        <v>251</v>
      </c>
      <c r="I344" s="76">
        <v>42528</v>
      </c>
      <c r="J344" s="10">
        <v>0</v>
      </c>
      <c r="K344" s="22">
        <f t="shared" si="32"/>
        <v>19.899999999999999</v>
      </c>
      <c r="L344" s="22">
        <v>16.3</v>
      </c>
      <c r="M344" s="22">
        <v>27.9</v>
      </c>
      <c r="N344" s="22">
        <v>2.2999999999999998</v>
      </c>
      <c r="O344" s="22">
        <v>47</v>
      </c>
      <c r="P344" s="22" t="e">
        <f t="shared" si="27"/>
        <v>#REF!</v>
      </c>
      <c r="Q344" s="22">
        <f t="shared" si="28"/>
        <v>0.13039999999999999</v>
      </c>
      <c r="R344" s="72">
        <f t="shared" si="29"/>
        <v>15.875925199999999</v>
      </c>
      <c r="S344" s="22">
        <f t="shared" si="30"/>
        <v>-0.69380600000000003</v>
      </c>
      <c r="V344" s="22">
        <f t="shared" si="33"/>
        <v>6.3</v>
      </c>
      <c r="W344" s="22">
        <f t="shared" si="34"/>
        <v>-1.1999999999996849</v>
      </c>
    </row>
    <row r="345" spans="1:23" x14ac:dyDescent="0.4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">
        <v>0.8</v>
      </c>
      <c r="K345" s="22">
        <f t="shared" si="32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7"/>
        <v>#REF!</v>
      </c>
      <c r="Q345" s="22">
        <f t="shared" si="28"/>
        <v>8.0100000000000005E-2</v>
      </c>
      <c r="R345" s="72">
        <f t="shared" si="29"/>
        <v>15.315843537500001</v>
      </c>
      <c r="S345" s="22">
        <f t="shared" si="30"/>
        <v>-0.69619524999999993</v>
      </c>
      <c r="V345" s="22">
        <f t="shared" si="33"/>
        <v>3.2</v>
      </c>
      <c r="W345" s="22">
        <f t="shared" si="34"/>
        <v>2.0000000000003153</v>
      </c>
    </row>
    <row r="346" spans="1:23" x14ac:dyDescent="0.4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">
        <v>8.6000000000000014</v>
      </c>
      <c r="K346" s="22">
        <f t="shared" si="32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7"/>
        <v>#REF!</v>
      </c>
      <c r="Q346" s="22">
        <f t="shared" si="28"/>
        <v>0.24199999999999999</v>
      </c>
      <c r="R346" s="72">
        <f t="shared" si="29"/>
        <v>14.319773999999999</v>
      </c>
      <c r="S346" s="22">
        <f t="shared" si="30"/>
        <v>-0.68850499999999992</v>
      </c>
      <c r="V346" s="22">
        <f t="shared" si="33"/>
        <v>-8.6000000000000014</v>
      </c>
      <c r="W346" s="22">
        <f t="shared" si="34"/>
        <v>-6.5999999999996861</v>
      </c>
    </row>
    <row r="347" spans="1:23" x14ac:dyDescent="0.4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">
        <v>0.8</v>
      </c>
      <c r="K347" s="22">
        <f t="shared" si="32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7"/>
        <v>#REF!</v>
      </c>
      <c r="Q347" s="22">
        <f t="shared" si="28"/>
        <v>0.25869999999999999</v>
      </c>
      <c r="R347" s="72">
        <f t="shared" si="29"/>
        <v>13.867415975</v>
      </c>
      <c r="S347" s="22">
        <f t="shared" si="30"/>
        <v>-0.68771174999999996</v>
      </c>
      <c r="V347" s="22">
        <f t="shared" si="33"/>
        <v>-0.4</v>
      </c>
      <c r="W347" s="22">
        <f t="shared" si="34"/>
        <v>-6.9999999999996865</v>
      </c>
    </row>
    <row r="348" spans="1:23" x14ac:dyDescent="0.4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">
        <v>0.2</v>
      </c>
      <c r="K348" s="22">
        <f t="shared" si="32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7"/>
        <v>#REF!</v>
      </c>
      <c r="Q348" s="22">
        <f t="shared" si="28"/>
        <v>0.1663</v>
      </c>
      <c r="R348" s="72">
        <f t="shared" si="29"/>
        <v>14.458302787499999</v>
      </c>
      <c r="S348" s="22">
        <f t="shared" si="30"/>
        <v>-0.69210075000000004</v>
      </c>
      <c r="V348" s="22">
        <f t="shared" si="33"/>
        <v>28.7</v>
      </c>
      <c r="W348" s="22">
        <f t="shared" si="34"/>
        <v>21.700000000000312</v>
      </c>
    </row>
    <row r="349" spans="1:23" x14ac:dyDescent="0.4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">
        <v>1.5999999999999999</v>
      </c>
      <c r="K349" s="22">
        <f t="shared" si="32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7"/>
        <v>#REF!</v>
      </c>
      <c r="Q349" s="22">
        <f t="shared" si="28"/>
        <v>0.1128</v>
      </c>
      <c r="R349" s="72">
        <f t="shared" si="29"/>
        <v>14.407681399999998</v>
      </c>
      <c r="S349" s="22">
        <f t="shared" si="30"/>
        <v>-0.69464199999999998</v>
      </c>
      <c r="V349" s="22">
        <f t="shared" si="33"/>
        <v>7.5</v>
      </c>
      <c r="W349" s="22">
        <f t="shared" si="34"/>
        <v>29.200000000000312</v>
      </c>
    </row>
    <row r="350" spans="1:23" x14ac:dyDescent="0.4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">
        <v>11.79999999999999</v>
      </c>
      <c r="K350" s="22">
        <f t="shared" si="32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5">E350</f>
        <v>#REF!</v>
      </c>
      <c r="Q350" s="22">
        <f t="shared" ref="Q350:Q413" si="36">F350/10^4</f>
        <v>0.1082</v>
      </c>
      <c r="R350" s="72">
        <f t="shared" ref="R350:R413" si="37">K350+S350*(M350-L350)/2</f>
        <v>14.12387665</v>
      </c>
      <c r="S350" s="22">
        <f t="shared" ref="S350:S413" si="38">(Q350*(1-$S$91)-14)/20</f>
        <v>-0.69486049999999999</v>
      </c>
      <c r="V350" s="22">
        <f t="shared" si="33"/>
        <v>-9.3999999999999897</v>
      </c>
      <c r="W350" s="22">
        <f t="shared" si="34"/>
        <v>19.800000000000324</v>
      </c>
    </row>
    <row r="351" spans="1:23" x14ac:dyDescent="0.45">
      <c r="A351" s="22">
        <v>67516001</v>
      </c>
      <c r="B351" s="71">
        <v>42535</v>
      </c>
      <c r="C351" s="72">
        <v>9.6999999999999993</v>
      </c>
      <c r="D351" s="72">
        <v>14.2</v>
      </c>
      <c r="E351" s="77" t="e">
        <f>AVERAGE('[1]2014'!F167,'[1]2015'!G167)</f>
        <v>#REF!</v>
      </c>
      <c r="F351" s="22">
        <v>829</v>
      </c>
      <c r="H351" s="14">
        <v>258</v>
      </c>
      <c r="I351" s="76">
        <v>42535</v>
      </c>
      <c r="J351" s="10">
        <v>6.6000000000000032</v>
      </c>
      <c r="K351" s="22">
        <f t="shared" si="32"/>
        <v>14.2</v>
      </c>
      <c r="L351" s="22">
        <v>11.7</v>
      </c>
      <c r="M351" s="22">
        <v>18.2</v>
      </c>
      <c r="N351" s="22">
        <v>3.8</v>
      </c>
      <c r="O351" s="22">
        <v>80</v>
      </c>
      <c r="P351" s="22" t="e">
        <f t="shared" si="35"/>
        <v>#REF!</v>
      </c>
      <c r="Q351" s="22">
        <f t="shared" si="36"/>
        <v>8.2900000000000001E-2</v>
      </c>
      <c r="R351" s="72">
        <f t="shared" si="37"/>
        <v>11.9377976875</v>
      </c>
      <c r="S351" s="22">
        <f t="shared" si="38"/>
        <v>-0.69606224999999999</v>
      </c>
      <c r="V351" s="22">
        <f t="shared" si="33"/>
        <v>3.0999999999999961</v>
      </c>
      <c r="W351" s="22">
        <f t="shared" si="34"/>
        <v>22.900000000000318</v>
      </c>
    </row>
    <row r="352" spans="1:23" x14ac:dyDescent="0.4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">
        <v>12.799999999999986</v>
      </c>
      <c r="K352" s="22">
        <f t="shared" si="32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5"/>
        <v>#REF!</v>
      </c>
      <c r="Q352" s="22">
        <f t="shared" si="36"/>
        <v>0.1898</v>
      </c>
      <c r="R352" s="72">
        <f t="shared" si="37"/>
        <v>12.061595725</v>
      </c>
      <c r="S352" s="22">
        <f t="shared" si="38"/>
        <v>-0.6909845</v>
      </c>
      <c r="V352" s="22">
        <f t="shared" si="33"/>
        <v>-10.199999999999987</v>
      </c>
      <c r="W352" s="22">
        <f t="shared" si="34"/>
        <v>12.700000000000331</v>
      </c>
    </row>
    <row r="353" spans="1:23" x14ac:dyDescent="0.4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">
        <v>3.2000000000000006</v>
      </c>
      <c r="K353" s="22">
        <f t="shared" si="32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5"/>
        <v>#REF!</v>
      </c>
      <c r="Q353" s="22">
        <f t="shared" si="36"/>
        <v>0.1043</v>
      </c>
      <c r="R353" s="72">
        <f t="shared" si="37"/>
        <v>11.567339875</v>
      </c>
      <c r="S353" s="22">
        <f t="shared" si="38"/>
        <v>-0.69504575000000002</v>
      </c>
      <c r="V353" s="22">
        <f t="shared" si="33"/>
        <v>8.1999999999999993</v>
      </c>
      <c r="W353" s="22">
        <f t="shared" si="34"/>
        <v>20.900000000000333</v>
      </c>
    </row>
    <row r="354" spans="1:23" x14ac:dyDescent="0.4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">
        <v>18.999999999999964</v>
      </c>
      <c r="K354" s="22">
        <f t="shared" si="32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5"/>
        <v>#REF!</v>
      </c>
      <c r="Q354" s="22">
        <f t="shared" si="36"/>
        <v>0.1643</v>
      </c>
      <c r="R354" s="72">
        <f t="shared" si="37"/>
        <v>11.761997424999999</v>
      </c>
      <c r="S354" s="22">
        <f t="shared" si="38"/>
        <v>-0.69219575</v>
      </c>
      <c r="V354" s="22">
        <f t="shared" si="33"/>
        <v>-16.999999999999964</v>
      </c>
      <c r="W354" s="22">
        <f t="shared" si="34"/>
        <v>3.9000000000003681</v>
      </c>
    </row>
    <row r="355" spans="1:23" x14ac:dyDescent="0.4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">
        <v>0.60000000000000009</v>
      </c>
      <c r="K355" s="22">
        <f t="shared" si="32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5"/>
        <v>#REF!</v>
      </c>
      <c r="Q355" s="22">
        <f t="shared" si="36"/>
        <v>0.19159999999999999</v>
      </c>
      <c r="R355" s="72">
        <f t="shared" si="37"/>
        <v>12.4745838</v>
      </c>
      <c r="S355" s="22">
        <f t="shared" si="38"/>
        <v>-0.69089900000000004</v>
      </c>
      <c r="V355" s="22">
        <f t="shared" si="33"/>
        <v>2.1999999999999997</v>
      </c>
      <c r="W355" s="22">
        <f t="shared" si="34"/>
        <v>6.1000000000003674</v>
      </c>
    </row>
    <row r="356" spans="1:23" x14ac:dyDescent="0.4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">
        <v>7.4000000000000039</v>
      </c>
      <c r="K356" s="22">
        <f t="shared" si="32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5"/>
        <v>#REF!</v>
      </c>
      <c r="Q356" s="22">
        <f t="shared" si="36"/>
        <v>0.1167</v>
      </c>
      <c r="R356" s="72">
        <f t="shared" si="37"/>
        <v>12.486075424999999</v>
      </c>
      <c r="S356" s="22">
        <f t="shared" si="38"/>
        <v>-0.69445674999999996</v>
      </c>
      <c r="V356" s="22">
        <f t="shared" si="33"/>
        <v>-7.4000000000000039</v>
      </c>
      <c r="W356" s="22">
        <f t="shared" si="34"/>
        <v>-1.2999999999996366</v>
      </c>
    </row>
    <row r="357" spans="1:23" x14ac:dyDescent="0.4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">
        <v>0</v>
      </c>
      <c r="K357" s="22">
        <f t="shared" si="32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5"/>
        <v>#REF!</v>
      </c>
      <c r="Q357" s="22">
        <f t="shared" si="36"/>
        <v>0.25180000000000002</v>
      </c>
      <c r="R357" s="72">
        <f t="shared" si="37"/>
        <v>12.143772875</v>
      </c>
      <c r="S357" s="22">
        <f t="shared" si="38"/>
        <v>-0.68803950000000003</v>
      </c>
      <c r="V357" s="22">
        <f t="shared" si="33"/>
        <v>4.8</v>
      </c>
      <c r="W357" s="22">
        <f t="shared" si="34"/>
        <v>3.5000000000003633</v>
      </c>
    </row>
    <row r="358" spans="1:23" x14ac:dyDescent="0.45">
      <c r="A358" s="22">
        <v>67516001</v>
      </c>
      <c r="B358" s="71">
        <v>42542</v>
      </c>
      <c r="C358" s="72">
        <v>0.2</v>
      </c>
      <c r="D358" s="72">
        <v>17.8</v>
      </c>
      <c r="E358" s="77" t="e">
        <f>AVERAGE('[1]2014'!F174,'[1]2015'!G174)</f>
        <v>#REF!</v>
      </c>
      <c r="F358" s="22">
        <v>1657</v>
      </c>
      <c r="H358" s="14">
        <v>265</v>
      </c>
      <c r="I358" s="76">
        <v>42542</v>
      </c>
      <c r="J358" s="10">
        <v>4.0000000000000009</v>
      </c>
      <c r="K358" s="22">
        <f t="shared" si="32"/>
        <v>17.8</v>
      </c>
      <c r="L358" s="22">
        <v>12.9</v>
      </c>
      <c r="M358" s="22">
        <v>21.4</v>
      </c>
      <c r="N358" s="22">
        <v>2.8</v>
      </c>
      <c r="O358" s="22">
        <v>71</v>
      </c>
      <c r="P358" s="22" t="e">
        <f t="shared" si="35"/>
        <v>#REF!</v>
      </c>
      <c r="Q358" s="22">
        <f t="shared" si="36"/>
        <v>0.16569999999999999</v>
      </c>
      <c r="R358" s="72">
        <f t="shared" si="37"/>
        <v>14.858450687500001</v>
      </c>
      <c r="S358" s="22">
        <f t="shared" si="38"/>
        <v>-0.69212925000000003</v>
      </c>
      <c r="V358" s="22">
        <f t="shared" si="33"/>
        <v>-3.8000000000000007</v>
      </c>
      <c r="W358" s="22">
        <f t="shared" si="34"/>
        <v>-0.29999999999963745</v>
      </c>
    </row>
    <row r="359" spans="1:23" x14ac:dyDescent="0.4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">
        <v>1.2</v>
      </c>
      <c r="K359" s="22">
        <f t="shared" si="32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5"/>
        <v>#REF!</v>
      </c>
      <c r="Q359" s="22">
        <f t="shared" si="36"/>
        <v>0.28410000000000002</v>
      </c>
      <c r="R359" s="72">
        <f t="shared" si="37"/>
        <v>18.692871649999997</v>
      </c>
      <c r="S359" s="22">
        <f t="shared" si="38"/>
        <v>-0.68650524999999996</v>
      </c>
      <c r="V359" s="22">
        <f t="shared" si="33"/>
        <v>-1.2</v>
      </c>
      <c r="W359" s="22">
        <f t="shared" si="34"/>
        <v>-1.4999999999996374</v>
      </c>
    </row>
    <row r="360" spans="1:23" x14ac:dyDescent="0.4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">
        <v>0.2</v>
      </c>
      <c r="K360" s="22">
        <f t="shared" si="32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5"/>
        <v>#REF!</v>
      </c>
      <c r="Q360" s="22">
        <f t="shared" si="36"/>
        <v>0.2928</v>
      </c>
      <c r="R360" s="72">
        <f t="shared" si="37"/>
        <v>20.554309999999997</v>
      </c>
      <c r="S360" s="22">
        <f t="shared" si="38"/>
        <v>-0.68609200000000004</v>
      </c>
      <c r="V360" s="22">
        <f t="shared" si="33"/>
        <v>-0.2</v>
      </c>
      <c r="W360" s="22">
        <f t="shared" si="34"/>
        <v>-1.6999999999996374</v>
      </c>
    </row>
    <row r="361" spans="1:23" x14ac:dyDescent="0.4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">
        <v>0</v>
      </c>
      <c r="K361" s="22">
        <f t="shared" si="32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5"/>
        <v>#REF!</v>
      </c>
      <c r="Q361" s="22">
        <f t="shared" si="36"/>
        <v>0.27379999999999999</v>
      </c>
      <c r="R361" s="72">
        <f t="shared" si="37"/>
        <v>21.29632805</v>
      </c>
      <c r="S361" s="22">
        <f t="shared" si="38"/>
        <v>-0.68699450000000006</v>
      </c>
      <c r="V361" s="22">
        <f t="shared" si="33"/>
        <v>17.8</v>
      </c>
      <c r="W361" s="22">
        <f t="shared" si="34"/>
        <v>16.100000000000364</v>
      </c>
    </row>
    <row r="362" spans="1:23" x14ac:dyDescent="0.4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">
        <v>0.2</v>
      </c>
      <c r="K362" s="22">
        <f t="shared" si="32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5"/>
        <v>#REF!</v>
      </c>
      <c r="Q362" s="22">
        <f t="shared" si="36"/>
        <v>0.16400000000000001</v>
      </c>
      <c r="R362" s="72">
        <f t="shared" si="37"/>
        <v>14.9657705</v>
      </c>
      <c r="S362" s="22">
        <f t="shared" si="38"/>
        <v>-0.69220999999999999</v>
      </c>
      <c r="V362" s="22">
        <f t="shared" si="33"/>
        <v>1.8</v>
      </c>
      <c r="W362" s="22">
        <f t="shared" si="34"/>
        <v>17.900000000000365</v>
      </c>
    </row>
    <row r="363" spans="1:23" x14ac:dyDescent="0.4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">
        <v>25.99999999999994</v>
      </c>
      <c r="K363" s="22">
        <f t="shared" si="32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5"/>
        <v>#REF!</v>
      </c>
      <c r="Q363" s="22">
        <f t="shared" si="36"/>
        <v>0.19139999999999999</v>
      </c>
      <c r="R363" s="72">
        <f t="shared" si="37"/>
        <v>13.049093774999998</v>
      </c>
      <c r="S363" s="22">
        <f t="shared" si="38"/>
        <v>-0.69090850000000004</v>
      </c>
      <c r="V363" s="22">
        <f t="shared" si="33"/>
        <v>-25.99999999999994</v>
      </c>
      <c r="W363" s="22">
        <f t="shared" si="34"/>
        <v>-8.0999999999995751</v>
      </c>
    </row>
    <row r="364" spans="1:23" x14ac:dyDescent="0.4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">
        <v>0.2</v>
      </c>
      <c r="K364" s="22">
        <f t="shared" si="32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5"/>
        <v>#REF!</v>
      </c>
      <c r="Q364" s="22">
        <f t="shared" si="36"/>
        <v>0.21959999999999999</v>
      </c>
      <c r="R364" s="72">
        <f t="shared" si="37"/>
        <v>13.583198100000002</v>
      </c>
      <c r="S364" s="22">
        <f t="shared" si="38"/>
        <v>-0.68956899999999999</v>
      </c>
      <c r="V364" s="22">
        <f t="shared" si="33"/>
        <v>0.2</v>
      </c>
      <c r="W364" s="22">
        <f t="shared" si="34"/>
        <v>-7.8999999999995749</v>
      </c>
    </row>
    <row r="365" spans="1:23" x14ac:dyDescent="0.45">
      <c r="A365" s="22">
        <v>67516001</v>
      </c>
      <c r="B365" s="71">
        <v>42549</v>
      </c>
      <c r="C365" s="72">
        <v>3</v>
      </c>
      <c r="D365" s="72">
        <v>18</v>
      </c>
      <c r="E365" s="77" t="e">
        <f>AVERAGE('[1]2014'!F181,'[1]2015'!G181)</f>
        <v>#REF!</v>
      </c>
      <c r="F365" s="22">
        <v>2383</v>
      </c>
      <c r="H365" s="14">
        <v>272</v>
      </c>
      <c r="I365" s="76">
        <v>42549</v>
      </c>
      <c r="J365" s="10">
        <v>0</v>
      </c>
      <c r="K365" s="22">
        <f t="shared" si="32"/>
        <v>18</v>
      </c>
      <c r="L365" s="22">
        <v>15.2</v>
      </c>
      <c r="M365" s="22">
        <v>21.8</v>
      </c>
      <c r="N365" s="22">
        <v>1.8</v>
      </c>
      <c r="O365" s="22">
        <v>67</v>
      </c>
      <c r="P365" s="22" t="e">
        <f t="shared" si="35"/>
        <v>#REF!</v>
      </c>
      <c r="Q365" s="22">
        <f t="shared" si="36"/>
        <v>0.23830000000000001</v>
      </c>
      <c r="R365" s="72">
        <f t="shared" si="37"/>
        <v>15.727353525</v>
      </c>
      <c r="S365" s="22">
        <f t="shared" si="38"/>
        <v>-0.68868074999999995</v>
      </c>
      <c r="V365" s="22">
        <f t="shared" si="33"/>
        <v>3</v>
      </c>
      <c r="W365" s="22">
        <f t="shared" si="34"/>
        <v>-4.8999999999995749</v>
      </c>
    </row>
    <row r="366" spans="1:23" x14ac:dyDescent="0.4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">
        <v>1.2</v>
      </c>
      <c r="K366" s="22">
        <f t="shared" si="32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5"/>
        <v>#REF!</v>
      </c>
      <c r="Q366" s="22">
        <f t="shared" si="36"/>
        <v>0.2414</v>
      </c>
      <c r="R366" s="72">
        <f t="shared" si="37"/>
        <v>17.4212794</v>
      </c>
      <c r="S366" s="22">
        <f t="shared" si="38"/>
        <v>-0.68853350000000002</v>
      </c>
      <c r="V366" s="22">
        <f t="shared" si="33"/>
        <v>-1.2</v>
      </c>
      <c r="W366" s="22">
        <f t="shared" si="34"/>
        <v>-6.0999999999995751</v>
      </c>
    </row>
    <row r="367" spans="1:23" x14ac:dyDescent="0.4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">
        <v>0</v>
      </c>
      <c r="K367" s="22">
        <f t="shared" si="32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5"/>
        <v>#REF!</v>
      </c>
      <c r="Q367" s="22">
        <f t="shared" si="36"/>
        <v>0.19420000000000001</v>
      </c>
      <c r="R367" s="72">
        <f t="shared" si="37"/>
        <v>16.964204124999998</v>
      </c>
      <c r="S367" s="22">
        <f t="shared" si="38"/>
        <v>-0.69077549999999999</v>
      </c>
      <c r="V367" s="22">
        <f t="shared" si="33"/>
        <v>0</v>
      </c>
      <c r="W367" s="22">
        <f t="shared" si="34"/>
        <v>-6.0999999999995751</v>
      </c>
    </row>
    <row r="368" spans="1:23" x14ac:dyDescent="0.4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">
        <v>0</v>
      </c>
      <c r="K368" s="22">
        <f t="shared" ref="K368:K399" si="39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5"/>
        <v>#REF!</v>
      </c>
      <c r="Q368" s="22">
        <f t="shared" si="36"/>
        <v>0.25900000000000001</v>
      </c>
      <c r="R368" s="72">
        <f t="shared" si="37"/>
        <v>18.092742750000003</v>
      </c>
      <c r="S368" s="22">
        <f t="shared" si="38"/>
        <v>-0.68769749999999996</v>
      </c>
      <c r="V368" s="22">
        <f t="shared" si="33"/>
        <v>0.4</v>
      </c>
      <c r="W368" s="22">
        <f t="shared" si="34"/>
        <v>-5.6999999999995747</v>
      </c>
    </row>
    <row r="369" spans="1:23" x14ac:dyDescent="0.4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">
        <v>0</v>
      </c>
      <c r="K369" s="22">
        <f t="shared" si="39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5"/>
        <v>#REF!</v>
      </c>
      <c r="Q369" s="22">
        <f t="shared" si="36"/>
        <v>0.12959999999999999</v>
      </c>
      <c r="R369" s="72">
        <f t="shared" si="37"/>
        <v>14.591929</v>
      </c>
      <c r="S369" s="22">
        <f t="shared" si="38"/>
        <v>-0.69384400000000002</v>
      </c>
      <c r="V369" s="22">
        <f t="shared" si="33"/>
        <v>0.6</v>
      </c>
      <c r="W369" s="22">
        <f t="shared" si="34"/>
        <v>-5.0999999999995751</v>
      </c>
    </row>
    <row r="370" spans="1:23" x14ac:dyDescent="0.4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">
        <v>0</v>
      </c>
      <c r="K370" s="22">
        <f t="shared" si="39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5"/>
        <v>#REF!</v>
      </c>
      <c r="Q370" s="22">
        <f t="shared" si="36"/>
        <v>0.1963</v>
      </c>
      <c r="R370" s="72">
        <f t="shared" si="37"/>
        <v>12.2811550375</v>
      </c>
      <c r="S370" s="22">
        <f t="shared" si="38"/>
        <v>-0.69067575000000003</v>
      </c>
      <c r="V370" s="22">
        <f t="shared" si="33"/>
        <v>0</v>
      </c>
      <c r="W370" s="22">
        <f t="shared" si="34"/>
        <v>-5.0999999999995751</v>
      </c>
    </row>
    <row r="371" spans="1:23" x14ac:dyDescent="0.4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">
        <v>0</v>
      </c>
      <c r="K371" s="22">
        <f t="shared" si="39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5"/>
        <v>#REF!</v>
      </c>
      <c r="Q371" s="22">
        <f t="shared" si="36"/>
        <v>0.25800000000000001</v>
      </c>
      <c r="R371" s="72">
        <f t="shared" si="37"/>
        <v>15.514240749999999</v>
      </c>
      <c r="S371" s="22">
        <f t="shared" si="38"/>
        <v>-0.68774499999999994</v>
      </c>
      <c r="V371" s="22">
        <f t="shared" si="33"/>
        <v>0</v>
      </c>
      <c r="W371" s="22">
        <f t="shared" si="34"/>
        <v>-5.0999999999995751</v>
      </c>
    </row>
    <row r="372" spans="1:23" x14ac:dyDescent="0.45">
      <c r="A372" s="22">
        <v>67516001</v>
      </c>
      <c r="B372" s="71">
        <v>42556</v>
      </c>
      <c r="C372" s="72">
        <v>0</v>
      </c>
      <c r="D372" s="72">
        <v>19.899999999999999</v>
      </c>
      <c r="E372" s="77" t="e">
        <f>AVERAGE('[1]2014'!F188,'[1]2015'!G188)</f>
        <v>#REF!</v>
      </c>
      <c r="F372" s="22">
        <v>2465</v>
      </c>
      <c r="H372" s="14">
        <v>279</v>
      </c>
      <c r="I372" s="76">
        <v>42556</v>
      </c>
      <c r="J372" s="10">
        <v>0</v>
      </c>
      <c r="K372" s="22">
        <f t="shared" si="39"/>
        <v>19.899999999999999</v>
      </c>
      <c r="L372" s="22">
        <v>15.8</v>
      </c>
      <c r="M372" s="22">
        <v>24.3</v>
      </c>
      <c r="N372" s="22">
        <v>3.2</v>
      </c>
      <c r="O372" s="22">
        <v>43</v>
      </c>
      <c r="P372" s="22" t="e">
        <f t="shared" si="35"/>
        <v>#REF!</v>
      </c>
      <c r="Q372" s="22">
        <f t="shared" si="36"/>
        <v>0.2465</v>
      </c>
      <c r="R372" s="72">
        <f t="shared" si="37"/>
        <v>16.974762187499998</v>
      </c>
      <c r="S372" s="22">
        <f t="shared" si="38"/>
        <v>-0.68829125000000002</v>
      </c>
      <c r="V372" s="22">
        <f t="shared" si="33"/>
        <v>0</v>
      </c>
      <c r="W372" s="22">
        <f t="shared" si="34"/>
        <v>-5.0999999999995751</v>
      </c>
    </row>
    <row r="373" spans="1:23" x14ac:dyDescent="0.4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">
        <v>0.2</v>
      </c>
      <c r="K373" s="22">
        <f t="shared" si="39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5"/>
        <v>#REF!</v>
      </c>
      <c r="Q373" s="22">
        <f t="shared" si="36"/>
        <v>0.23080000000000001</v>
      </c>
      <c r="R373" s="72">
        <f t="shared" si="37"/>
        <v>15.502689050000001</v>
      </c>
      <c r="S373" s="22">
        <f t="shared" si="38"/>
        <v>-0.68903700000000001</v>
      </c>
      <c r="V373" s="22">
        <f t="shared" si="33"/>
        <v>-0.2</v>
      </c>
      <c r="W373" s="22">
        <f t="shared" si="34"/>
        <v>-5.2999999999995753</v>
      </c>
    </row>
    <row r="374" spans="1:23" x14ac:dyDescent="0.4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">
        <v>0</v>
      </c>
      <c r="K374" s="22">
        <f t="shared" si="39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5"/>
        <v>#REF!</v>
      </c>
      <c r="Q374" s="22">
        <f t="shared" si="36"/>
        <v>0.28660000000000002</v>
      </c>
      <c r="R374" s="72">
        <f t="shared" si="37"/>
        <v>14.992336524999999</v>
      </c>
      <c r="S374" s="22">
        <f t="shared" si="38"/>
        <v>-0.68638650000000001</v>
      </c>
      <c r="V374" s="22">
        <f t="shared" si="33"/>
        <v>0</v>
      </c>
      <c r="W374" s="22">
        <f t="shared" si="34"/>
        <v>-5.2999999999995753</v>
      </c>
    </row>
    <row r="375" spans="1:23" x14ac:dyDescent="0.4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">
        <v>0</v>
      </c>
      <c r="K375" s="22">
        <f t="shared" si="39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5"/>
        <v>#REF!</v>
      </c>
      <c r="Q375" s="22">
        <f t="shared" si="36"/>
        <v>0.25</v>
      </c>
      <c r="R375" s="72">
        <f t="shared" si="37"/>
        <v>17.43584375</v>
      </c>
      <c r="S375" s="22">
        <f t="shared" si="38"/>
        <v>-0.68812499999999999</v>
      </c>
      <c r="V375" s="22">
        <f t="shared" si="33"/>
        <v>0</v>
      </c>
      <c r="W375" s="22">
        <f t="shared" si="34"/>
        <v>-5.2999999999995753</v>
      </c>
    </row>
    <row r="376" spans="1:23" x14ac:dyDescent="0.4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">
        <v>0</v>
      </c>
      <c r="K376" s="22">
        <f t="shared" si="39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5"/>
        <v>#REF!</v>
      </c>
      <c r="Q376" s="22">
        <f t="shared" si="36"/>
        <v>0.26050000000000001</v>
      </c>
      <c r="R376" s="72">
        <f t="shared" si="37"/>
        <v>19.305681874999998</v>
      </c>
      <c r="S376" s="22">
        <f t="shared" si="38"/>
        <v>-0.68762624999999999</v>
      </c>
      <c r="V376" s="22">
        <f t="shared" si="33"/>
        <v>0</v>
      </c>
      <c r="W376" s="22">
        <f t="shared" si="34"/>
        <v>-5.2999999999995753</v>
      </c>
    </row>
    <row r="377" spans="1:23" x14ac:dyDescent="0.4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">
        <v>0</v>
      </c>
      <c r="K377" s="22">
        <f t="shared" si="39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5"/>
        <v>#REF!</v>
      </c>
      <c r="Q377" s="22">
        <f t="shared" si="36"/>
        <v>0.2757</v>
      </c>
      <c r="R377" s="72">
        <f t="shared" si="37"/>
        <v>20.119944187500003</v>
      </c>
      <c r="S377" s="22">
        <f t="shared" si="38"/>
        <v>-0.68690424999999999</v>
      </c>
      <c r="V377" s="22">
        <f t="shared" si="33"/>
        <v>0</v>
      </c>
      <c r="W377" s="22">
        <f t="shared" si="34"/>
        <v>-5.2999999999995753</v>
      </c>
    </row>
    <row r="378" spans="1:23" x14ac:dyDescent="0.4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H378" s="14">
        <v>285</v>
      </c>
      <c r="I378" s="76">
        <v>42562</v>
      </c>
      <c r="J378" s="10">
        <v>0</v>
      </c>
      <c r="K378" s="22">
        <f t="shared" si="39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5"/>
        <v>#REF!</v>
      </c>
      <c r="Q378" s="22">
        <f t="shared" si="36"/>
        <v>0.1588</v>
      </c>
      <c r="R378" s="72">
        <f t="shared" si="37"/>
        <v>19.957251849999999</v>
      </c>
      <c r="S378" s="22">
        <f t="shared" si="38"/>
        <v>-0.69245699999999999</v>
      </c>
      <c r="V378" s="22">
        <f t="shared" si="33"/>
        <v>2.6</v>
      </c>
      <c r="W378" s="22">
        <f t="shared" si="34"/>
        <v>-2.6999999999995752</v>
      </c>
    </row>
    <row r="379" spans="1:23" x14ac:dyDescent="0.45">
      <c r="A379" s="22">
        <v>67516001</v>
      </c>
      <c r="B379" s="71">
        <v>42563</v>
      </c>
      <c r="C379" s="72">
        <v>2.4</v>
      </c>
      <c r="D379" s="72">
        <v>19.899999999999999</v>
      </c>
      <c r="E379" s="77" t="e">
        <f>AVERAGE('[1]2014'!F195,'[1]2015'!G195)</f>
        <v>#REF!</v>
      </c>
      <c r="F379" s="22">
        <v>1049</v>
      </c>
      <c r="H379" s="14">
        <v>286</v>
      </c>
      <c r="I379" s="76">
        <v>42563</v>
      </c>
      <c r="J379" s="10">
        <v>13.999999999999982</v>
      </c>
      <c r="K379" s="22">
        <f t="shared" si="39"/>
        <v>19.899999999999999</v>
      </c>
      <c r="L379" s="22">
        <v>17.5</v>
      </c>
      <c r="M379" s="22">
        <v>23.9</v>
      </c>
      <c r="N379" s="22">
        <v>2.8</v>
      </c>
      <c r="O379" s="22">
        <v>45</v>
      </c>
      <c r="P379" s="22" t="e">
        <f t="shared" si="35"/>
        <v>#REF!</v>
      </c>
      <c r="Q379" s="22">
        <f t="shared" si="36"/>
        <v>0.10489999999999999</v>
      </c>
      <c r="R379" s="72">
        <f t="shared" si="37"/>
        <v>17.6759448</v>
      </c>
      <c r="S379" s="22">
        <f t="shared" si="38"/>
        <v>-0.69501725000000003</v>
      </c>
      <c r="V379" s="22">
        <f t="shared" si="33"/>
        <v>-11.599999999999982</v>
      </c>
      <c r="W379" s="22">
        <f t="shared" si="34"/>
        <v>-14.299999999999557</v>
      </c>
    </row>
    <row r="380" spans="1:23" x14ac:dyDescent="0.4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0</v>
      </c>
      <c r="K380" s="22">
        <f t="shared" si="39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5"/>
        <v>#REF!</v>
      </c>
      <c r="Q380" s="22">
        <f t="shared" si="36"/>
        <v>0.1217</v>
      </c>
      <c r="R380" s="72">
        <f t="shared" si="37"/>
        <v>12.235521662499998</v>
      </c>
      <c r="S380" s="22">
        <f t="shared" si="38"/>
        <v>-0.69421924999999995</v>
      </c>
      <c r="V380" s="22">
        <f t="shared" si="33"/>
        <v>11.4</v>
      </c>
      <c r="W380" s="22">
        <f t="shared" si="34"/>
        <v>-2.8999999999995563</v>
      </c>
    </row>
    <row r="381" spans="1:23" x14ac:dyDescent="0.4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5.6000000000000023</v>
      </c>
      <c r="K381" s="22">
        <f t="shared" si="39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5"/>
        <v>#REF!</v>
      </c>
      <c r="Q381" s="22">
        <f t="shared" si="36"/>
        <v>0.14069999999999999</v>
      </c>
      <c r="R381" s="72">
        <f t="shared" si="37"/>
        <v>11.526733</v>
      </c>
      <c r="S381" s="22">
        <f t="shared" si="38"/>
        <v>-0.69331674999999993</v>
      </c>
      <c r="V381" s="22">
        <f t="shared" si="33"/>
        <v>-4.8000000000000025</v>
      </c>
      <c r="W381" s="22">
        <f t="shared" si="34"/>
        <v>-7.6999999999995588</v>
      </c>
    </row>
    <row r="382" spans="1:23" x14ac:dyDescent="0.4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</v>
      </c>
      <c r="K382" s="22">
        <f t="shared" si="39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5"/>
        <v>#REF!</v>
      </c>
      <c r="Q382" s="22">
        <f t="shared" si="36"/>
        <v>0.12239999999999999</v>
      </c>
      <c r="R382" s="72">
        <f t="shared" si="37"/>
        <v>11.681977</v>
      </c>
      <c r="S382" s="22">
        <f t="shared" si="38"/>
        <v>-0.69418599999999997</v>
      </c>
      <c r="V382" s="22">
        <f t="shared" si="33"/>
        <v>0</v>
      </c>
      <c r="W382" s="22">
        <f t="shared" si="34"/>
        <v>-7.6999999999995588</v>
      </c>
    </row>
    <row r="383" spans="1:23" x14ac:dyDescent="0.4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0.2</v>
      </c>
      <c r="K383" s="22">
        <f t="shared" si="39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5"/>
        <v>#REF!</v>
      </c>
      <c r="Q383" s="22">
        <f t="shared" si="36"/>
        <v>0.2606</v>
      </c>
      <c r="R383" s="72">
        <f t="shared" si="37"/>
        <v>13.68036305</v>
      </c>
      <c r="S383" s="22">
        <f t="shared" si="38"/>
        <v>-0.6876215</v>
      </c>
      <c r="V383" s="22">
        <f t="shared" si="33"/>
        <v>-0.2</v>
      </c>
      <c r="W383" s="22">
        <f t="shared" si="34"/>
        <v>-7.8999999999995589</v>
      </c>
    </row>
    <row r="384" spans="1:23" x14ac:dyDescent="0.4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39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5"/>
        <v>#REF!</v>
      </c>
      <c r="Q384" s="22">
        <f t="shared" si="36"/>
        <v>0.28070000000000001</v>
      </c>
      <c r="R384" s="72">
        <f t="shared" si="37"/>
        <v>17.739666137500002</v>
      </c>
      <c r="S384" s="22">
        <f t="shared" si="38"/>
        <v>-0.68666674999999999</v>
      </c>
      <c r="V384" s="22">
        <f t="shared" si="33"/>
        <v>0</v>
      </c>
      <c r="W384" s="22">
        <f t="shared" si="34"/>
        <v>-7.8999999999995589</v>
      </c>
    </row>
    <row r="385" spans="1:23" x14ac:dyDescent="0.4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39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5"/>
        <v>#REF!</v>
      </c>
      <c r="Q385" s="22">
        <f t="shared" si="36"/>
        <v>0.25209999999999999</v>
      </c>
      <c r="R385" s="72">
        <f t="shared" si="37"/>
        <v>19.775052287499999</v>
      </c>
      <c r="S385" s="22">
        <f t="shared" si="38"/>
        <v>-0.68802525000000003</v>
      </c>
      <c r="V385" s="22">
        <f t="shared" si="33"/>
        <v>0</v>
      </c>
      <c r="W385" s="22">
        <f t="shared" si="34"/>
        <v>-7.8999999999995589</v>
      </c>
    </row>
    <row r="386" spans="1:23" x14ac:dyDescent="0.4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</v>
      </c>
      <c r="K386" s="22">
        <f t="shared" si="39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5"/>
        <v>#REF!</v>
      </c>
      <c r="Q386" s="22">
        <f t="shared" si="36"/>
        <v>0.27650000000000002</v>
      </c>
      <c r="R386" s="72">
        <f t="shared" si="37"/>
        <v>20.732339437500002</v>
      </c>
      <c r="S386" s="22">
        <f t="shared" si="38"/>
        <v>-0.68686625000000001</v>
      </c>
      <c r="V386" s="22">
        <f t="shared" si="33"/>
        <v>0</v>
      </c>
      <c r="W386" s="22">
        <f t="shared" si="34"/>
        <v>-7.8999999999995589</v>
      </c>
    </row>
    <row r="387" spans="1:23" x14ac:dyDescent="0.4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0.2</v>
      </c>
      <c r="K387" s="22">
        <f t="shared" si="39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5"/>
        <v>#REF!</v>
      </c>
      <c r="Q387" s="22">
        <f t="shared" si="36"/>
        <v>0.26319999999999999</v>
      </c>
      <c r="R387" s="72">
        <f t="shared" si="37"/>
        <v>21.131266200000002</v>
      </c>
      <c r="S387" s="22">
        <f t="shared" si="38"/>
        <v>-0.68749799999999994</v>
      </c>
      <c r="V387" s="22">
        <f t="shared" si="33"/>
        <v>4.8</v>
      </c>
      <c r="W387" s="22">
        <f t="shared" si="34"/>
        <v>-3.0999999999995591</v>
      </c>
    </row>
    <row r="388" spans="1:23" x14ac:dyDescent="0.4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0</v>
      </c>
      <c r="K388" s="22">
        <f t="shared" si="39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5"/>
        <v>#REF!</v>
      </c>
      <c r="Q388" s="22">
        <f t="shared" si="36"/>
        <v>0.21210000000000001</v>
      </c>
      <c r="R388" s="72">
        <f t="shared" si="37"/>
        <v>19.084870012500001</v>
      </c>
      <c r="S388" s="22">
        <f t="shared" si="38"/>
        <v>-0.68992525000000005</v>
      </c>
      <c r="V388" s="22">
        <f t="shared" si="33"/>
        <v>0</v>
      </c>
      <c r="W388" s="22">
        <f t="shared" si="34"/>
        <v>-3.0999999999995591</v>
      </c>
    </row>
    <row r="389" spans="1:23" x14ac:dyDescent="0.4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4.2000000000000011</v>
      </c>
      <c r="K389" s="22">
        <f t="shared" si="39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5"/>
        <v>#REF!</v>
      </c>
      <c r="Q389" s="22">
        <f t="shared" si="36"/>
        <v>0.1066</v>
      </c>
      <c r="R389" s="72">
        <f t="shared" si="37"/>
        <v>17.529557974999999</v>
      </c>
      <c r="S389" s="22">
        <f t="shared" si="38"/>
        <v>-0.69493650000000007</v>
      </c>
      <c r="V389" s="22">
        <f t="shared" si="33"/>
        <v>19.600000000000001</v>
      </c>
      <c r="W389" s="22">
        <f t="shared" si="34"/>
        <v>16.500000000000441</v>
      </c>
    </row>
    <row r="390" spans="1:23" x14ac:dyDescent="0.4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1.9999999999999998</v>
      </c>
      <c r="K390" s="22">
        <f t="shared" si="39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5"/>
        <v>#REF!</v>
      </c>
      <c r="Q390" s="22">
        <f t="shared" si="36"/>
        <v>0.17799999999999999</v>
      </c>
      <c r="R390" s="72">
        <f t="shared" si="37"/>
        <v>17.510438000000001</v>
      </c>
      <c r="S390" s="22">
        <f t="shared" si="38"/>
        <v>-0.69154499999999997</v>
      </c>
      <c r="V390" s="22">
        <f t="shared" si="33"/>
        <v>0.2000000000000004</v>
      </c>
      <c r="W390" s="22">
        <f t="shared" si="34"/>
        <v>16.70000000000044</v>
      </c>
    </row>
    <row r="391" spans="1:23" x14ac:dyDescent="0.4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9</v>
      </c>
      <c r="K391" s="22">
        <f t="shared" si="39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5"/>
        <v>#REF!</v>
      </c>
      <c r="Q391" s="22">
        <f t="shared" si="36"/>
        <v>0.15029999999999999</v>
      </c>
      <c r="R391" s="72">
        <f t="shared" si="37"/>
        <v>19.001772187500002</v>
      </c>
      <c r="S391" s="22">
        <f t="shared" si="38"/>
        <v>-0.69286075000000003</v>
      </c>
      <c r="V391" s="22">
        <f t="shared" si="33"/>
        <v>-9</v>
      </c>
      <c r="W391" s="22">
        <f t="shared" si="34"/>
        <v>7.7000000000004398</v>
      </c>
    </row>
    <row r="392" spans="1:23" x14ac:dyDescent="0.4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1.5999999999999999</v>
      </c>
      <c r="K392" s="22">
        <f t="shared" si="39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5"/>
        <v>#REF!</v>
      </c>
      <c r="Q392" s="22">
        <f t="shared" si="36"/>
        <v>0.17080000000000001</v>
      </c>
      <c r="R392" s="72">
        <f t="shared" si="37"/>
        <v>20.324885899999998</v>
      </c>
      <c r="S392" s="22">
        <f t="shared" si="38"/>
        <v>-0.69188700000000003</v>
      </c>
      <c r="V392" s="22">
        <f t="shared" si="33"/>
        <v>-1.5999999999999999</v>
      </c>
      <c r="W392" s="22">
        <f t="shared" si="34"/>
        <v>6.1000000000004402</v>
      </c>
    </row>
    <row r="393" spans="1:23" x14ac:dyDescent="0.4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39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5"/>
        <v>#REF!</v>
      </c>
      <c r="Q393" s="22">
        <f t="shared" si="36"/>
        <v>0.1933</v>
      </c>
      <c r="R393" s="72">
        <f t="shared" si="37"/>
        <v>18.6968768875</v>
      </c>
      <c r="S393" s="22">
        <f t="shared" si="38"/>
        <v>-0.69081824999999997</v>
      </c>
      <c r="V393" s="22">
        <f t="shared" si="33"/>
        <v>0.2</v>
      </c>
      <c r="W393" s="22">
        <f t="shared" si="34"/>
        <v>6.3000000000004404</v>
      </c>
    </row>
    <row r="394" spans="1:23" x14ac:dyDescent="0.4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39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5"/>
        <v>#REF!</v>
      </c>
      <c r="Q394" s="22">
        <f t="shared" si="36"/>
        <v>0.1711</v>
      </c>
      <c r="R394" s="72">
        <f t="shared" si="37"/>
        <v>18.459540812499998</v>
      </c>
      <c r="S394" s="22">
        <f t="shared" si="38"/>
        <v>-0.69187275000000004</v>
      </c>
      <c r="V394" s="22">
        <f t="shared" si="33"/>
        <v>0</v>
      </c>
      <c r="W394" s="22">
        <f t="shared" si="34"/>
        <v>6.3000000000004404</v>
      </c>
    </row>
    <row r="395" spans="1:23" x14ac:dyDescent="0.4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39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5"/>
        <v>#REF!</v>
      </c>
      <c r="Q395" s="22">
        <f t="shared" si="36"/>
        <v>0.17979999999999999</v>
      </c>
      <c r="R395" s="72">
        <f t="shared" si="37"/>
        <v>16.9809944</v>
      </c>
      <c r="S395" s="22">
        <f t="shared" si="38"/>
        <v>-0.6914595</v>
      </c>
      <c r="V395" s="22">
        <f t="shared" si="33"/>
        <v>2</v>
      </c>
      <c r="W395" s="22">
        <f t="shared" si="34"/>
        <v>8.3000000000004412</v>
      </c>
    </row>
    <row r="396" spans="1:23" x14ac:dyDescent="0.4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39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5"/>
        <v>#REF!</v>
      </c>
      <c r="Q396" s="22">
        <f t="shared" si="36"/>
        <v>0.19070000000000001</v>
      </c>
      <c r="R396" s="72">
        <f t="shared" si="37"/>
        <v>18.228950474999998</v>
      </c>
      <c r="S396" s="22">
        <f t="shared" si="38"/>
        <v>-0.69094175000000002</v>
      </c>
      <c r="V396" s="22">
        <f t="shared" si="33"/>
        <v>0</v>
      </c>
      <c r="W396" s="22">
        <f t="shared" si="34"/>
        <v>8.3000000000004412</v>
      </c>
    </row>
    <row r="397" spans="1:23" x14ac:dyDescent="0.4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39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5"/>
        <v>#REF!</v>
      </c>
      <c r="Q397" s="22">
        <f t="shared" si="36"/>
        <v>0.23680000000000001</v>
      </c>
      <c r="R397" s="72">
        <f t="shared" si="37"/>
        <v>18.8085512</v>
      </c>
      <c r="S397" s="22">
        <f t="shared" si="38"/>
        <v>-0.68875200000000003</v>
      </c>
      <c r="V397" s="22">
        <f t="shared" si="33"/>
        <v>2</v>
      </c>
      <c r="W397" s="22">
        <f t="shared" si="34"/>
        <v>10.300000000000441</v>
      </c>
    </row>
    <row r="398" spans="1:23" x14ac:dyDescent="0.4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0</v>
      </c>
      <c r="K398" s="22">
        <f t="shared" si="39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5"/>
        <v>#REF!</v>
      </c>
      <c r="Q398" s="22">
        <f t="shared" si="36"/>
        <v>6.9500000000000006E-2</v>
      </c>
      <c r="R398" s="72">
        <f t="shared" si="37"/>
        <v>17.609903750000001</v>
      </c>
      <c r="S398" s="22">
        <f t="shared" si="38"/>
        <v>-0.69669875000000003</v>
      </c>
      <c r="V398" s="22">
        <f t="shared" si="33"/>
        <v>0</v>
      </c>
      <c r="W398" s="22">
        <f t="shared" si="34"/>
        <v>10.300000000000441</v>
      </c>
    </row>
    <row r="399" spans="1:23" x14ac:dyDescent="0.4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1.5999999999999999</v>
      </c>
      <c r="K399" s="22">
        <f t="shared" si="39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5"/>
        <v>#REF!</v>
      </c>
      <c r="Q399" s="22">
        <f t="shared" si="36"/>
        <v>0.193</v>
      </c>
      <c r="R399" s="72">
        <f t="shared" si="37"/>
        <v>15.116838499999998</v>
      </c>
      <c r="S399" s="22">
        <f t="shared" si="38"/>
        <v>-0.69083249999999996</v>
      </c>
      <c r="V399" s="22">
        <f t="shared" si="33"/>
        <v>-1.5999999999999999</v>
      </c>
      <c r="W399" s="22">
        <f t="shared" si="34"/>
        <v>8.7000000000004416</v>
      </c>
    </row>
    <row r="400" spans="1:23" x14ac:dyDescent="0.4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0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5"/>
        <v>#REF!</v>
      </c>
      <c r="Q400" s="22">
        <f t="shared" si="36"/>
        <v>9.6199999999999994E-2</v>
      </c>
      <c r="R400" s="72">
        <f t="shared" si="37"/>
        <v>16.170052900000002</v>
      </c>
      <c r="S400" s="22">
        <f t="shared" si="38"/>
        <v>-0.69543049999999995</v>
      </c>
      <c r="V400" s="22">
        <f t="shared" ref="V400:V463" si="41">C400-J400</f>
        <v>1</v>
      </c>
      <c r="W400" s="22">
        <f t="shared" si="34"/>
        <v>9.7000000000004416</v>
      </c>
    </row>
    <row r="401" spans="1:23" x14ac:dyDescent="0.4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0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5"/>
        <v>#REF!</v>
      </c>
      <c r="Q401" s="22">
        <f t="shared" si="36"/>
        <v>0.18149999999999999</v>
      </c>
      <c r="R401" s="72">
        <f t="shared" si="37"/>
        <v>18.131985812499998</v>
      </c>
      <c r="S401" s="22">
        <f t="shared" si="38"/>
        <v>-0.69137874999999993</v>
      </c>
      <c r="V401" s="22">
        <f t="shared" si="41"/>
        <v>0</v>
      </c>
      <c r="W401" s="22">
        <f t="shared" ref="W401:W464" si="42">W400+V401</f>
        <v>9.7000000000004416</v>
      </c>
    </row>
    <row r="402" spans="1:23" x14ac:dyDescent="0.4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0</v>
      </c>
      <c r="K402" s="22">
        <f t="shared" si="40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5"/>
        <v>#REF!</v>
      </c>
      <c r="Q402" s="22">
        <f t="shared" si="36"/>
        <v>0.13059999999999999</v>
      </c>
      <c r="R402" s="72">
        <f t="shared" si="37"/>
        <v>15.502332599999999</v>
      </c>
      <c r="S402" s="22">
        <f t="shared" si="38"/>
        <v>-0.69379650000000004</v>
      </c>
      <c r="V402" s="22">
        <f t="shared" si="41"/>
        <v>14.5</v>
      </c>
      <c r="W402" s="22">
        <f t="shared" si="42"/>
        <v>24.200000000000443</v>
      </c>
    </row>
    <row r="403" spans="1:23" x14ac:dyDescent="0.4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9.9999999999999964</v>
      </c>
      <c r="K403" s="22">
        <f t="shared" si="40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5"/>
        <v>#REF!</v>
      </c>
      <c r="Q403" s="22">
        <f t="shared" si="36"/>
        <v>0.1454</v>
      </c>
      <c r="R403" s="72">
        <f t="shared" si="37"/>
        <v>14.554352625</v>
      </c>
      <c r="S403" s="22">
        <f t="shared" si="38"/>
        <v>-0.69309350000000003</v>
      </c>
      <c r="V403" s="22">
        <f t="shared" si="41"/>
        <v>-9.9999999999999964</v>
      </c>
      <c r="W403" s="22">
        <f t="shared" si="42"/>
        <v>14.200000000000447</v>
      </c>
    </row>
    <row r="404" spans="1:23" x14ac:dyDescent="0.4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0.2</v>
      </c>
      <c r="K404" s="22">
        <f t="shared" si="40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5"/>
        <v>#REF!</v>
      </c>
      <c r="Q404" s="22">
        <f t="shared" si="36"/>
        <v>0.185</v>
      </c>
      <c r="R404" s="72">
        <f t="shared" si="37"/>
        <v>15.1674525</v>
      </c>
      <c r="S404" s="22">
        <f t="shared" si="38"/>
        <v>-0.69121250000000001</v>
      </c>
      <c r="V404" s="22">
        <f t="shared" si="41"/>
        <v>-0.2</v>
      </c>
      <c r="W404" s="22">
        <f t="shared" si="42"/>
        <v>14.000000000000448</v>
      </c>
    </row>
    <row r="405" spans="1:23" x14ac:dyDescent="0.4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0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5"/>
        <v>#REF!</v>
      </c>
      <c r="Q405" s="22">
        <f t="shared" si="36"/>
        <v>0.25669999999999998</v>
      </c>
      <c r="R405" s="72">
        <f t="shared" si="37"/>
        <v>15.788523762499999</v>
      </c>
      <c r="S405" s="22">
        <f t="shared" si="38"/>
        <v>-0.68780675000000002</v>
      </c>
      <c r="V405" s="22">
        <f t="shared" si="41"/>
        <v>0</v>
      </c>
      <c r="W405" s="22">
        <f t="shared" si="42"/>
        <v>14.000000000000448</v>
      </c>
    </row>
    <row r="406" spans="1:23" x14ac:dyDescent="0.4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0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5"/>
        <v>#REF!</v>
      </c>
      <c r="Q406" s="22">
        <f t="shared" si="36"/>
        <v>0.23250000000000001</v>
      </c>
      <c r="R406" s="72">
        <f t="shared" si="37"/>
        <v>16.614084062499998</v>
      </c>
      <c r="S406" s="22">
        <f t="shared" si="38"/>
        <v>-0.68895625000000005</v>
      </c>
      <c r="V406" s="22">
        <f t="shared" si="41"/>
        <v>0.2</v>
      </c>
      <c r="W406" s="22">
        <f t="shared" si="42"/>
        <v>14.200000000000447</v>
      </c>
    </row>
    <row r="407" spans="1:23" x14ac:dyDescent="0.4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</v>
      </c>
      <c r="K407" s="22">
        <f t="shared" si="40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5"/>
        <v>#REF!</v>
      </c>
      <c r="Q407" s="22">
        <f t="shared" si="36"/>
        <v>0.1182</v>
      </c>
      <c r="R407" s="72">
        <f t="shared" si="37"/>
        <v>14.934931474999999</v>
      </c>
      <c r="S407" s="22">
        <f t="shared" si="38"/>
        <v>-0.69438549999999999</v>
      </c>
      <c r="V407" s="22">
        <f t="shared" si="41"/>
        <v>0.4</v>
      </c>
      <c r="W407" s="22">
        <f t="shared" si="42"/>
        <v>14.600000000000447</v>
      </c>
    </row>
    <row r="408" spans="1:23" x14ac:dyDescent="0.4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0.4</v>
      </c>
      <c r="K408" s="22">
        <f t="shared" si="40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5"/>
        <v>#REF!</v>
      </c>
      <c r="Q408" s="22">
        <f t="shared" si="36"/>
        <v>0.158</v>
      </c>
      <c r="R408" s="72">
        <f t="shared" si="37"/>
        <v>10.283772500000001</v>
      </c>
      <c r="S408" s="22">
        <f t="shared" si="38"/>
        <v>-0.69249499999999997</v>
      </c>
      <c r="V408" s="22">
        <f t="shared" si="41"/>
        <v>2.8000000000000003</v>
      </c>
      <c r="W408" s="22">
        <f t="shared" si="42"/>
        <v>17.400000000000446</v>
      </c>
    </row>
    <row r="409" spans="1:23" x14ac:dyDescent="0.4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0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5"/>
        <v>#REF!</v>
      </c>
      <c r="Q409" s="22">
        <f t="shared" si="36"/>
        <v>0.2009</v>
      </c>
      <c r="R409" s="72">
        <f t="shared" si="37"/>
        <v>10.264393674999999</v>
      </c>
      <c r="S409" s="22">
        <f t="shared" si="38"/>
        <v>-0.69045725000000002</v>
      </c>
      <c r="V409" s="22">
        <f t="shared" si="41"/>
        <v>0.6</v>
      </c>
      <c r="W409" s="22">
        <f t="shared" si="42"/>
        <v>18.000000000000448</v>
      </c>
    </row>
    <row r="410" spans="1:23" x14ac:dyDescent="0.4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0</v>
      </c>
      <c r="K410" s="22">
        <f t="shared" si="40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5"/>
        <v>#REF!</v>
      </c>
      <c r="Q410" s="22">
        <f t="shared" si="36"/>
        <v>0.1731</v>
      </c>
      <c r="R410" s="72">
        <f t="shared" si="37"/>
        <v>14.656866825000002</v>
      </c>
      <c r="S410" s="22">
        <f t="shared" si="38"/>
        <v>-0.69177774999999997</v>
      </c>
      <c r="V410" s="22">
        <f t="shared" si="41"/>
        <v>0</v>
      </c>
      <c r="W410" s="22">
        <f t="shared" si="42"/>
        <v>18.000000000000448</v>
      </c>
    </row>
    <row r="411" spans="1:23" x14ac:dyDescent="0.4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1.2</v>
      </c>
      <c r="K411" s="22">
        <f t="shared" si="40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5"/>
        <v>#REF!</v>
      </c>
      <c r="Q411" s="22">
        <f t="shared" si="36"/>
        <v>0.24260000000000001</v>
      </c>
      <c r="R411" s="72">
        <f t="shared" si="37"/>
        <v>16.918359800000005</v>
      </c>
      <c r="S411" s="22">
        <f t="shared" si="38"/>
        <v>-0.68847649999999994</v>
      </c>
      <c r="V411" s="22">
        <f t="shared" si="41"/>
        <v>-1.2</v>
      </c>
      <c r="W411" s="22">
        <f t="shared" si="42"/>
        <v>16.800000000000448</v>
      </c>
    </row>
    <row r="412" spans="1:23" x14ac:dyDescent="0.4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0.2</v>
      </c>
      <c r="K412" s="22">
        <f t="shared" si="40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5"/>
        <v>#REF!</v>
      </c>
      <c r="Q412" s="22">
        <f t="shared" si="36"/>
        <v>0.224</v>
      </c>
      <c r="R412" s="72">
        <f t="shared" si="37"/>
        <v>17.843416000000001</v>
      </c>
      <c r="S412" s="22">
        <f t="shared" si="38"/>
        <v>-0.68935999999999997</v>
      </c>
      <c r="V412" s="22">
        <f t="shared" si="41"/>
        <v>-0.2</v>
      </c>
      <c r="W412" s="22">
        <f t="shared" si="42"/>
        <v>16.600000000000449</v>
      </c>
    </row>
    <row r="413" spans="1:23" x14ac:dyDescent="0.4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0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5"/>
        <v>#REF!</v>
      </c>
      <c r="Q413" s="22">
        <f t="shared" si="36"/>
        <v>0.21840000000000001</v>
      </c>
      <c r="R413" s="72">
        <f t="shared" si="37"/>
        <v>18.334650500000002</v>
      </c>
      <c r="S413" s="22">
        <f t="shared" si="38"/>
        <v>-0.68962599999999996</v>
      </c>
      <c r="V413" s="22">
        <f t="shared" si="41"/>
        <v>0</v>
      </c>
      <c r="W413" s="22">
        <f t="shared" si="42"/>
        <v>16.600000000000449</v>
      </c>
    </row>
    <row r="414" spans="1:23" x14ac:dyDescent="0.4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0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3">E414</f>
        <v>#REF!</v>
      </c>
      <c r="Q414" s="22">
        <f t="shared" ref="Q414:Q459" si="44">F414/10^4</f>
        <v>0.2223</v>
      </c>
      <c r="R414" s="72">
        <f t="shared" ref="R414:R459" si="45">K414+S414*(M414-L414)/2</f>
        <v>17.839131800000001</v>
      </c>
      <c r="S414" s="22">
        <f t="shared" ref="S414:S459" si="46">(Q414*(1-$S$91)-14)/20</f>
        <v>-0.68944074999999994</v>
      </c>
      <c r="V414" s="22">
        <f t="shared" si="41"/>
        <v>0</v>
      </c>
      <c r="W414" s="22">
        <f t="shared" si="42"/>
        <v>16.600000000000449</v>
      </c>
    </row>
    <row r="415" spans="1:23" x14ac:dyDescent="0.4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0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3"/>
        <v>#REF!</v>
      </c>
      <c r="Q415" s="22">
        <f t="shared" si="44"/>
        <v>0.17199999999999999</v>
      </c>
      <c r="R415" s="72">
        <f t="shared" si="45"/>
        <v>16.779216000000002</v>
      </c>
      <c r="S415" s="22">
        <f t="shared" si="46"/>
        <v>-0.69183000000000006</v>
      </c>
      <c r="V415" s="22">
        <f t="shared" si="41"/>
        <v>0</v>
      </c>
      <c r="W415" s="22">
        <f t="shared" si="42"/>
        <v>16.600000000000449</v>
      </c>
    </row>
    <row r="416" spans="1:23" x14ac:dyDescent="0.4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0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3"/>
        <v>#REF!</v>
      </c>
      <c r="Q416" s="22">
        <f t="shared" si="44"/>
        <v>7.1400000000000005E-2</v>
      </c>
      <c r="R416" s="72">
        <f t="shared" si="45"/>
        <v>15.748396424999999</v>
      </c>
      <c r="S416" s="22">
        <f t="shared" si="46"/>
        <v>-0.69660849999999996</v>
      </c>
      <c r="V416" s="22">
        <f t="shared" si="41"/>
        <v>0.2</v>
      </c>
      <c r="W416" s="22">
        <f t="shared" si="42"/>
        <v>16.800000000000448</v>
      </c>
    </row>
    <row r="417" spans="1:23" x14ac:dyDescent="0.4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0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3"/>
        <v>#REF!</v>
      </c>
      <c r="Q417" s="22">
        <f t="shared" si="44"/>
        <v>0.1603</v>
      </c>
      <c r="R417" s="72">
        <f t="shared" si="45"/>
        <v>15.876548399999999</v>
      </c>
      <c r="S417" s="22">
        <f t="shared" si="46"/>
        <v>-0.69238575000000002</v>
      </c>
      <c r="V417" s="22">
        <f t="shared" si="41"/>
        <v>0.2</v>
      </c>
      <c r="W417" s="22">
        <f t="shared" si="42"/>
        <v>17.000000000000448</v>
      </c>
    </row>
    <row r="418" spans="1:23" x14ac:dyDescent="0.4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0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3"/>
        <v>#REF!</v>
      </c>
      <c r="Q418" s="22">
        <f t="shared" si="44"/>
        <v>4.9099999999999998E-2</v>
      </c>
      <c r="R418" s="72">
        <f t="shared" si="45"/>
        <v>14.120947237499999</v>
      </c>
      <c r="S418" s="22">
        <f t="shared" si="46"/>
        <v>-0.69766775000000003</v>
      </c>
      <c r="V418" s="22">
        <f t="shared" si="41"/>
        <v>11.1</v>
      </c>
      <c r="W418" s="22">
        <f t="shared" si="42"/>
        <v>28.100000000000449</v>
      </c>
    </row>
    <row r="419" spans="1:23" x14ac:dyDescent="0.4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0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3"/>
        <v>#REF!</v>
      </c>
      <c r="Q419" s="22">
        <f t="shared" si="44"/>
        <v>0.2029</v>
      </c>
      <c r="R419" s="72">
        <f t="shared" si="45"/>
        <v>13.8146959</v>
      </c>
      <c r="S419" s="22">
        <f t="shared" si="46"/>
        <v>-0.69036224999999996</v>
      </c>
      <c r="V419" s="22">
        <f t="shared" si="41"/>
        <v>0</v>
      </c>
      <c r="W419" s="22">
        <f t="shared" si="42"/>
        <v>28.100000000000449</v>
      </c>
    </row>
    <row r="420" spans="1:23" x14ac:dyDescent="0.4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0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3"/>
        <v>#REF!</v>
      </c>
      <c r="Q420" s="22">
        <f t="shared" si="44"/>
        <v>0.21440000000000001</v>
      </c>
      <c r="R420" s="72">
        <f t="shared" si="45"/>
        <v>13.864576399999999</v>
      </c>
      <c r="S420" s="22">
        <f t="shared" si="46"/>
        <v>-0.68981599999999998</v>
      </c>
      <c r="V420" s="22">
        <f t="shared" si="41"/>
        <v>0</v>
      </c>
      <c r="W420" s="22">
        <f t="shared" si="42"/>
        <v>28.100000000000449</v>
      </c>
    </row>
    <row r="421" spans="1:23" x14ac:dyDescent="0.4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0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3"/>
        <v>#REF!</v>
      </c>
      <c r="Q421" s="22">
        <f t="shared" si="44"/>
        <v>0.2271</v>
      </c>
      <c r="R421" s="72">
        <f t="shared" si="45"/>
        <v>16.406589475000001</v>
      </c>
      <c r="S421" s="22">
        <f t="shared" si="46"/>
        <v>-0.68921275000000004</v>
      </c>
      <c r="V421" s="22">
        <f t="shared" si="41"/>
        <v>0</v>
      </c>
      <c r="W421" s="22">
        <f t="shared" si="42"/>
        <v>28.100000000000449</v>
      </c>
    </row>
    <row r="422" spans="1:23" x14ac:dyDescent="0.4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0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3"/>
        <v>#REF!</v>
      </c>
      <c r="Q422" s="22">
        <f t="shared" si="44"/>
        <v>0.22650000000000001</v>
      </c>
      <c r="R422" s="72">
        <f t="shared" si="45"/>
        <v>18.847621562499999</v>
      </c>
      <c r="S422" s="22">
        <f t="shared" si="46"/>
        <v>-0.68924125000000003</v>
      </c>
      <c r="V422" s="22">
        <f t="shared" si="41"/>
        <v>0</v>
      </c>
      <c r="W422" s="22">
        <f t="shared" si="42"/>
        <v>28.100000000000449</v>
      </c>
    </row>
    <row r="423" spans="1:23" x14ac:dyDescent="0.4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0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3"/>
        <v>#REF!</v>
      </c>
      <c r="Q423" s="22">
        <f t="shared" si="44"/>
        <v>0.22109999999999999</v>
      </c>
      <c r="R423" s="72">
        <f t="shared" si="45"/>
        <v>19.64931485</v>
      </c>
      <c r="S423" s="22">
        <f t="shared" si="46"/>
        <v>-0.68949775000000002</v>
      </c>
      <c r="V423" s="22">
        <f t="shared" si="41"/>
        <v>0</v>
      </c>
      <c r="W423" s="22">
        <f t="shared" si="42"/>
        <v>28.100000000000449</v>
      </c>
    </row>
    <row r="424" spans="1:23" x14ac:dyDescent="0.4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</v>
      </c>
      <c r="K424" s="22">
        <f t="shared" si="40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3"/>
        <v>#REF!</v>
      </c>
      <c r="Q424" s="22">
        <f t="shared" si="44"/>
        <v>0.21510000000000001</v>
      </c>
      <c r="R424" s="72">
        <f t="shared" si="45"/>
        <v>20.771335762500001</v>
      </c>
      <c r="S424" s="22">
        <f t="shared" si="46"/>
        <v>-0.68978275</v>
      </c>
      <c r="V424" s="22">
        <f t="shared" si="41"/>
        <v>0</v>
      </c>
      <c r="W424" s="22">
        <f t="shared" si="42"/>
        <v>28.100000000000449</v>
      </c>
    </row>
    <row r="425" spans="1:23" x14ac:dyDescent="0.4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0.2</v>
      </c>
      <c r="K425" s="22">
        <f t="shared" si="40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3"/>
        <v>#REF!</v>
      </c>
      <c r="Q425" s="22">
        <f t="shared" si="44"/>
        <v>0.21240000000000001</v>
      </c>
      <c r="R425" s="72">
        <f t="shared" si="45"/>
        <v>22.0155785</v>
      </c>
      <c r="S425" s="22">
        <f t="shared" si="46"/>
        <v>-0.68991100000000005</v>
      </c>
      <c r="V425" s="22">
        <f t="shared" si="41"/>
        <v>-0.2</v>
      </c>
      <c r="W425" s="22">
        <f t="shared" si="42"/>
        <v>27.90000000000045</v>
      </c>
    </row>
    <row r="426" spans="1:23" x14ac:dyDescent="0.4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0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3"/>
        <v>#REF!</v>
      </c>
      <c r="Q426" s="22">
        <f t="shared" si="44"/>
        <v>0.19769999999999999</v>
      </c>
      <c r="R426" s="72">
        <f t="shared" si="45"/>
        <v>21.018222650000002</v>
      </c>
      <c r="S426" s="22">
        <f t="shared" si="46"/>
        <v>-0.69060924999999995</v>
      </c>
      <c r="V426" s="22">
        <f t="shared" si="41"/>
        <v>0</v>
      </c>
      <c r="W426" s="22">
        <f t="shared" si="42"/>
        <v>27.90000000000045</v>
      </c>
    </row>
    <row r="427" spans="1:23" x14ac:dyDescent="0.4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0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3"/>
        <v>#REF!</v>
      </c>
      <c r="Q427" s="22">
        <f t="shared" si="44"/>
        <v>0.1507</v>
      </c>
      <c r="R427" s="72">
        <f t="shared" si="45"/>
        <v>19.217548487499997</v>
      </c>
      <c r="S427" s="22">
        <f t="shared" si="46"/>
        <v>-0.69284175000000003</v>
      </c>
      <c r="V427" s="22">
        <f t="shared" si="41"/>
        <v>0</v>
      </c>
      <c r="W427" s="22">
        <f t="shared" si="42"/>
        <v>27.90000000000045</v>
      </c>
    </row>
    <row r="428" spans="1:23" x14ac:dyDescent="0.4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0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3"/>
        <v>#REF!</v>
      </c>
      <c r="Q428" s="22">
        <f t="shared" si="44"/>
        <v>0.20419999999999999</v>
      </c>
      <c r="R428" s="72">
        <f t="shared" si="45"/>
        <v>16.265287149999999</v>
      </c>
      <c r="S428" s="22">
        <f t="shared" si="46"/>
        <v>-0.69030049999999998</v>
      </c>
      <c r="V428" s="22">
        <f t="shared" si="41"/>
        <v>0</v>
      </c>
      <c r="W428" s="22">
        <f t="shared" si="42"/>
        <v>27.90000000000045</v>
      </c>
    </row>
    <row r="429" spans="1:23" x14ac:dyDescent="0.4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0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3"/>
        <v>#REF!</v>
      </c>
      <c r="Q429" s="22">
        <f t="shared" si="44"/>
        <v>0.1923</v>
      </c>
      <c r="R429" s="72">
        <f t="shared" si="45"/>
        <v>17.213002487499999</v>
      </c>
      <c r="S429" s="22">
        <f t="shared" si="46"/>
        <v>-0.69086575000000006</v>
      </c>
      <c r="V429" s="22">
        <f t="shared" si="41"/>
        <v>0</v>
      </c>
      <c r="W429" s="22">
        <f t="shared" si="42"/>
        <v>27.90000000000045</v>
      </c>
    </row>
    <row r="430" spans="1:23" x14ac:dyDescent="0.4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0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3"/>
        <v>#REF!</v>
      </c>
      <c r="Q430" s="22">
        <f t="shared" si="44"/>
        <v>0.1663</v>
      </c>
      <c r="R430" s="72">
        <f t="shared" si="45"/>
        <v>18.431866025000001</v>
      </c>
      <c r="S430" s="22">
        <f t="shared" si="46"/>
        <v>-0.69210075000000004</v>
      </c>
      <c r="V430" s="22">
        <f t="shared" si="41"/>
        <v>0</v>
      </c>
      <c r="W430" s="22">
        <f t="shared" si="42"/>
        <v>27.90000000000045</v>
      </c>
    </row>
    <row r="431" spans="1:23" x14ac:dyDescent="0.4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0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3"/>
        <v>#REF!</v>
      </c>
      <c r="Q431" s="22">
        <f t="shared" si="44"/>
        <v>0.1928</v>
      </c>
      <c r="R431" s="72">
        <f t="shared" si="45"/>
        <v>16.9694532</v>
      </c>
      <c r="S431" s="22">
        <f t="shared" si="46"/>
        <v>-0.69084199999999996</v>
      </c>
      <c r="V431" s="22">
        <f t="shared" si="41"/>
        <v>0</v>
      </c>
      <c r="W431" s="22">
        <f t="shared" si="42"/>
        <v>27.90000000000045</v>
      </c>
    </row>
    <row r="432" spans="1:23" x14ac:dyDescent="0.4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7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3"/>
        <v>#REF!</v>
      </c>
      <c r="Q432" s="22">
        <f t="shared" si="44"/>
        <v>0.13769999999999999</v>
      </c>
      <c r="R432" s="72">
        <f t="shared" si="45"/>
        <v>17.365879687499998</v>
      </c>
      <c r="S432" s="22">
        <f t="shared" si="46"/>
        <v>-0.69345924999999997</v>
      </c>
      <c r="V432" s="22">
        <f t="shared" si="41"/>
        <v>0</v>
      </c>
      <c r="W432" s="22">
        <f t="shared" si="42"/>
        <v>27.90000000000045</v>
      </c>
    </row>
    <row r="433" spans="1:23" x14ac:dyDescent="0.4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</v>
      </c>
      <c r="K433" s="22">
        <f t="shared" si="47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3"/>
        <v>#REF!</v>
      </c>
      <c r="Q433" s="22">
        <f t="shared" si="44"/>
        <v>3.6200000000000003E-2</v>
      </c>
      <c r="R433" s="72">
        <f t="shared" si="45"/>
        <v>15.851276174999999</v>
      </c>
      <c r="S433" s="22">
        <f t="shared" si="46"/>
        <v>-0.69828049999999997</v>
      </c>
      <c r="V433" s="22">
        <f t="shared" si="41"/>
        <v>3.6</v>
      </c>
      <c r="W433" s="22">
        <f t="shared" si="42"/>
        <v>31.500000000000451</v>
      </c>
    </row>
    <row r="434" spans="1:23" x14ac:dyDescent="0.4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0.2</v>
      </c>
      <c r="K434" s="22">
        <f t="shared" si="47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3"/>
        <v>#REF!</v>
      </c>
      <c r="Q434" s="22">
        <f t="shared" si="44"/>
        <v>8.5099999999999995E-2</v>
      </c>
      <c r="R434" s="72">
        <f t="shared" si="45"/>
        <v>15.546924637500002</v>
      </c>
      <c r="S434" s="22">
        <f t="shared" si="46"/>
        <v>-0.69595775000000004</v>
      </c>
      <c r="V434" s="22">
        <f t="shared" si="41"/>
        <v>-0.2</v>
      </c>
      <c r="W434" s="22">
        <f t="shared" si="42"/>
        <v>31.300000000000452</v>
      </c>
    </row>
    <row r="435" spans="1:23" x14ac:dyDescent="0.4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7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3"/>
        <v>#REF!</v>
      </c>
      <c r="Q435" s="22">
        <f t="shared" si="44"/>
        <v>0.20050000000000001</v>
      </c>
      <c r="R435" s="72">
        <f t="shared" si="45"/>
        <v>14.4535710625</v>
      </c>
      <c r="S435" s="22">
        <f t="shared" si="46"/>
        <v>-0.69047625000000001</v>
      </c>
      <c r="V435" s="22">
        <f t="shared" si="41"/>
        <v>0</v>
      </c>
      <c r="W435" s="22">
        <f t="shared" si="42"/>
        <v>31.300000000000452</v>
      </c>
    </row>
    <row r="436" spans="1:23" x14ac:dyDescent="0.4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7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3"/>
        <v>#REF!</v>
      </c>
      <c r="Q436" s="22">
        <f t="shared" si="44"/>
        <v>0.19989999999999999</v>
      </c>
      <c r="R436" s="72">
        <f t="shared" si="45"/>
        <v>15.6331734</v>
      </c>
      <c r="S436" s="22">
        <f t="shared" si="46"/>
        <v>-0.69050475</v>
      </c>
      <c r="V436" s="22">
        <f t="shared" si="41"/>
        <v>0</v>
      </c>
      <c r="W436" s="22">
        <f t="shared" si="42"/>
        <v>31.300000000000452</v>
      </c>
    </row>
    <row r="437" spans="1:23" x14ac:dyDescent="0.4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7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3"/>
        <v>#REF!</v>
      </c>
      <c r="Q437" s="22">
        <f t="shared" si="44"/>
        <v>0.19520000000000001</v>
      </c>
      <c r="R437" s="72">
        <f t="shared" si="45"/>
        <v>16.428812000000001</v>
      </c>
      <c r="S437" s="22">
        <f t="shared" si="46"/>
        <v>-0.69072800000000001</v>
      </c>
      <c r="V437" s="22">
        <f t="shared" si="41"/>
        <v>0</v>
      </c>
      <c r="W437" s="22">
        <f t="shared" si="42"/>
        <v>31.300000000000452</v>
      </c>
    </row>
    <row r="438" spans="1:23" x14ac:dyDescent="0.4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7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3"/>
        <v>#REF!</v>
      </c>
      <c r="Q438" s="22">
        <f t="shared" si="44"/>
        <v>0.18379999999999999</v>
      </c>
      <c r="R438" s="72">
        <f t="shared" si="45"/>
        <v>17.090636900000003</v>
      </c>
      <c r="S438" s="22">
        <f t="shared" si="46"/>
        <v>-0.69126949999999998</v>
      </c>
      <c r="V438" s="22">
        <f t="shared" si="41"/>
        <v>0</v>
      </c>
      <c r="W438" s="22">
        <f t="shared" si="42"/>
        <v>31.300000000000452</v>
      </c>
    </row>
    <row r="439" spans="1:23" x14ac:dyDescent="0.4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</v>
      </c>
      <c r="K439" s="22">
        <f t="shared" si="47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3"/>
        <v>#REF!</v>
      </c>
      <c r="Q439" s="22">
        <f t="shared" si="44"/>
        <v>0.1792</v>
      </c>
      <c r="R439" s="72">
        <f t="shared" si="45"/>
        <v>17.767030399999996</v>
      </c>
      <c r="S439" s="22">
        <f t="shared" si="46"/>
        <v>-0.69148799999999999</v>
      </c>
      <c r="V439" s="22">
        <f t="shared" si="41"/>
        <v>0</v>
      </c>
      <c r="W439" s="22">
        <f t="shared" si="42"/>
        <v>31.300000000000452</v>
      </c>
    </row>
    <row r="440" spans="1:23" x14ac:dyDescent="0.4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0.2</v>
      </c>
      <c r="K440" s="22">
        <f t="shared" si="47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3"/>
        <v>#REF!</v>
      </c>
      <c r="Q440" s="22">
        <f t="shared" si="44"/>
        <v>0.15440000000000001</v>
      </c>
      <c r="R440" s="72">
        <f t="shared" si="45"/>
        <v>18.417170499999997</v>
      </c>
      <c r="S440" s="22">
        <f t="shared" si="46"/>
        <v>-0.692666</v>
      </c>
      <c r="V440" s="22">
        <f t="shared" si="41"/>
        <v>-0.2</v>
      </c>
      <c r="W440" s="22">
        <f t="shared" si="42"/>
        <v>31.100000000000453</v>
      </c>
    </row>
    <row r="441" spans="1:23" x14ac:dyDescent="0.4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7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3"/>
        <v>#REF!</v>
      </c>
      <c r="Q441" s="22">
        <f t="shared" si="44"/>
        <v>0.15440000000000001</v>
      </c>
      <c r="R441" s="72">
        <f t="shared" si="45"/>
        <v>19.266937599999999</v>
      </c>
      <c r="S441" s="22">
        <f t="shared" si="46"/>
        <v>-0.692666</v>
      </c>
      <c r="V441" s="22">
        <f t="shared" si="41"/>
        <v>0</v>
      </c>
      <c r="W441" s="22">
        <f t="shared" si="42"/>
        <v>31.100000000000453</v>
      </c>
    </row>
    <row r="442" spans="1:23" x14ac:dyDescent="0.4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</v>
      </c>
      <c r="K442" s="22">
        <f t="shared" si="47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3"/>
        <v>#REF!</v>
      </c>
      <c r="Q442" s="22">
        <f t="shared" si="44"/>
        <v>0.17469999999999999</v>
      </c>
      <c r="R442" s="72">
        <f t="shared" si="45"/>
        <v>18.815992137499997</v>
      </c>
      <c r="S442" s="22">
        <f t="shared" si="46"/>
        <v>-0.69170175</v>
      </c>
      <c r="V442" s="22">
        <f t="shared" si="41"/>
        <v>0</v>
      </c>
      <c r="W442" s="22">
        <f t="shared" si="42"/>
        <v>31.100000000000453</v>
      </c>
    </row>
    <row r="443" spans="1:23" x14ac:dyDescent="0.4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0.2</v>
      </c>
      <c r="K443" s="22">
        <f t="shared" si="47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3"/>
        <v>#REF!</v>
      </c>
      <c r="Q443" s="22">
        <f t="shared" si="44"/>
        <v>0.1691</v>
      </c>
      <c r="R443" s="72">
        <f t="shared" si="45"/>
        <v>20.232570924999997</v>
      </c>
      <c r="S443" s="22">
        <f t="shared" si="46"/>
        <v>-0.69196774999999999</v>
      </c>
      <c r="V443" s="22">
        <f t="shared" si="41"/>
        <v>-0.2</v>
      </c>
      <c r="W443" s="22">
        <f t="shared" si="42"/>
        <v>30.900000000000453</v>
      </c>
    </row>
    <row r="444" spans="1:23" x14ac:dyDescent="0.4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7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3"/>
        <v>#REF!</v>
      </c>
      <c r="Q444" s="22">
        <f t="shared" si="44"/>
        <v>4.1799999999999997E-2</v>
      </c>
      <c r="R444" s="72">
        <f t="shared" si="45"/>
        <v>17.454963749999997</v>
      </c>
      <c r="S444" s="22">
        <f t="shared" si="46"/>
        <v>-0.69801449999999998</v>
      </c>
      <c r="V444" s="22">
        <f t="shared" si="41"/>
        <v>0</v>
      </c>
      <c r="W444" s="22">
        <f t="shared" si="42"/>
        <v>30.900000000000453</v>
      </c>
    </row>
    <row r="445" spans="1:23" x14ac:dyDescent="0.4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</v>
      </c>
      <c r="K445" s="22">
        <f t="shared" si="47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3"/>
        <v>#REF!</v>
      </c>
      <c r="Q445" s="22">
        <f t="shared" si="44"/>
        <v>6.0999999999999999E-2</v>
      </c>
      <c r="R445" s="72">
        <f t="shared" si="45"/>
        <v>14.266374500000001</v>
      </c>
      <c r="S445" s="22">
        <f t="shared" si="46"/>
        <v>-0.69710249999999996</v>
      </c>
      <c r="V445" s="22">
        <f t="shared" si="41"/>
        <v>0.2</v>
      </c>
      <c r="W445" s="22">
        <f t="shared" si="42"/>
        <v>31.100000000000453</v>
      </c>
    </row>
    <row r="446" spans="1:23" x14ac:dyDescent="0.4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0.60000000000000009</v>
      </c>
      <c r="K446" s="22">
        <f t="shared" si="47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3"/>
        <v>#REF!</v>
      </c>
      <c r="Q446" s="22">
        <f t="shared" si="44"/>
        <v>9.4200000000000006E-2</v>
      </c>
      <c r="R446" s="72">
        <f t="shared" si="45"/>
        <v>12.326701324999998</v>
      </c>
      <c r="S446" s="22">
        <f t="shared" si="46"/>
        <v>-0.69552550000000002</v>
      </c>
      <c r="V446" s="22">
        <f t="shared" si="41"/>
        <v>11.9</v>
      </c>
      <c r="W446" s="22">
        <f t="shared" si="42"/>
        <v>43.000000000000455</v>
      </c>
    </row>
    <row r="447" spans="1:23" x14ac:dyDescent="0.4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0.8</v>
      </c>
      <c r="K447" s="22">
        <f t="shared" si="47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3"/>
        <v>#REF!</v>
      </c>
      <c r="Q447" s="22">
        <f t="shared" si="44"/>
        <v>1.89E-2</v>
      </c>
      <c r="R447" s="72">
        <f t="shared" si="45"/>
        <v>14.2659426375</v>
      </c>
      <c r="S447" s="22">
        <f t="shared" si="46"/>
        <v>-0.69910224999999993</v>
      </c>
      <c r="V447" s="22">
        <f t="shared" si="41"/>
        <v>1</v>
      </c>
      <c r="W447" s="22">
        <f t="shared" si="42"/>
        <v>44.000000000000455</v>
      </c>
    </row>
    <row r="448" spans="1:23" x14ac:dyDescent="0.4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13.599999999999984</v>
      </c>
      <c r="K448" s="22">
        <f t="shared" si="47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3"/>
        <v>#REF!</v>
      </c>
      <c r="Q448" s="22">
        <f t="shared" si="44"/>
        <v>8.3900000000000002E-2</v>
      </c>
      <c r="R448" s="72">
        <f t="shared" si="45"/>
        <v>13.264365337499999</v>
      </c>
      <c r="S448" s="22">
        <f t="shared" si="46"/>
        <v>-0.69601475000000002</v>
      </c>
      <c r="V448" s="22">
        <f t="shared" si="41"/>
        <v>-13.599999999999984</v>
      </c>
      <c r="W448" s="22">
        <f t="shared" si="42"/>
        <v>30.400000000000471</v>
      </c>
    </row>
    <row r="449" spans="1:23" x14ac:dyDescent="0.4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</v>
      </c>
      <c r="K449" s="22">
        <f t="shared" si="47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3"/>
        <v>#REF!</v>
      </c>
      <c r="Q449" s="22">
        <f t="shared" si="44"/>
        <v>8.1199999999999994E-2</v>
      </c>
      <c r="R449" s="72">
        <f t="shared" si="45"/>
        <v>10.889463749999999</v>
      </c>
      <c r="S449" s="22">
        <f t="shared" si="46"/>
        <v>-0.69614299999999996</v>
      </c>
      <c r="V449" s="22">
        <f t="shared" si="41"/>
        <v>0</v>
      </c>
      <c r="W449" s="22">
        <f t="shared" si="42"/>
        <v>30.400000000000471</v>
      </c>
    </row>
    <row r="450" spans="1:23" x14ac:dyDescent="0.4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7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3"/>
        <v>#REF!</v>
      </c>
      <c r="Q450" s="22">
        <f t="shared" si="44"/>
        <v>0.16639999999999999</v>
      </c>
      <c r="R450" s="72">
        <f t="shared" si="45"/>
        <v>11.6008256</v>
      </c>
      <c r="S450" s="22">
        <f t="shared" si="46"/>
        <v>-0.69209600000000004</v>
      </c>
      <c r="V450" s="22">
        <f t="shared" si="41"/>
        <v>-0.2</v>
      </c>
      <c r="W450" s="22">
        <f t="shared" si="42"/>
        <v>30.200000000000472</v>
      </c>
    </row>
    <row r="451" spans="1:23" x14ac:dyDescent="0.4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0.2</v>
      </c>
      <c r="K451" s="22">
        <f t="shared" si="47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3"/>
        <v>#REF!</v>
      </c>
      <c r="Q451" s="22">
        <f t="shared" si="44"/>
        <v>0.16020000000000001</v>
      </c>
      <c r="R451" s="72">
        <f t="shared" si="45"/>
        <v>9.9764179499999983</v>
      </c>
      <c r="S451" s="22">
        <f t="shared" si="46"/>
        <v>-0.69239050000000002</v>
      </c>
      <c r="V451" s="22">
        <f t="shared" si="41"/>
        <v>-0.2</v>
      </c>
      <c r="W451" s="22">
        <f t="shared" si="42"/>
        <v>30.000000000000473</v>
      </c>
    </row>
    <row r="452" spans="1:23" x14ac:dyDescent="0.4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</v>
      </c>
      <c r="K452" s="22">
        <f t="shared" si="47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3"/>
        <v>#REF!</v>
      </c>
      <c r="Q452" s="22">
        <f t="shared" si="44"/>
        <v>0.13</v>
      </c>
      <c r="R452" s="72">
        <f t="shared" si="45"/>
        <v>11.502358749999999</v>
      </c>
      <c r="S452" s="22">
        <f t="shared" si="46"/>
        <v>-0.69382500000000003</v>
      </c>
      <c r="V452" s="22">
        <f t="shared" si="41"/>
        <v>0</v>
      </c>
      <c r="W452" s="22">
        <f t="shared" si="42"/>
        <v>30.000000000000473</v>
      </c>
    </row>
    <row r="453" spans="1:23" x14ac:dyDescent="0.4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7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3"/>
        <v>#REF!</v>
      </c>
      <c r="Q453" s="22">
        <f t="shared" si="44"/>
        <v>0.1613</v>
      </c>
      <c r="R453" s="72">
        <f t="shared" si="45"/>
        <v>11.592099900000001</v>
      </c>
      <c r="S453" s="22">
        <f t="shared" si="46"/>
        <v>-0.69233824999999993</v>
      </c>
      <c r="V453" s="22">
        <f t="shared" si="41"/>
        <v>-0.2</v>
      </c>
      <c r="W453" s="22">
        <f t="shared" si="42"/>
        <v>29.800000000000473</v>
      </c>
    </row>
    <row r="454" spans="1:23" x14ac:dyDescent="0.4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7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3"/>
        <v>#REF!</v>
      </c>
      <c r="Q454" s="22">
        <f t="shared" si="44"/>
        <v>0.14829999999999999</v>
      </c>
      <c r="R454" s="72">
        <f t="shared" si="45"/>
        <v>12.0602973625</v>
      </c>
      <c r="S454" s="22">
        <f t="shared" si="46"/>
        <v>-0.69295574999999998</v>
      </c>
      <c r="V454" s="22">
        <f t="shared" si="41"/>
        <v>-0.2</v>
      </c>
      <c r="W454" s="22">
        <f t="shared" si="42"/>
        <v>29.600000000000474</v>
      </c>
    </row>
    <row r="455" spans="1:23" x14ac:dyDescent="0.4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0.2</v>
      </c>
      <c r="K455" s="22">
        <f t="shared" si="47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3"/>
        <v>#REF!</v>
      </c>
      <c r="Q455" s="22">
        <f t="shared" si="44"/>
        <v>0.1089</v>
      </c>
      <c r="R455" s="72">
        <f t="shared" si="45"/>
        <v>14.207070075000001</v>
      </c>
      <c r="S455" s="22">
        <f t="shared" si="46"/>
        <v>-0.69482725000000001</v>
      </c>
      <c r="V455" s="22">
        <f t="shared" si="41"/>
        <v>-0.2</v>
      </c>
      <c r="W455" s="22">
        <f t="shared" si="42"/>
        <v>29.400000000000475</v>
      </c>
    </row>
    <row r="456" spans="1:23" x14ac:dyDescent="0.4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7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3"/>
        <v>#REF!</v>
      </c>
      <c r="Q456" s="22">
        <f t="shared" si="44"/>
        <v>0.114</v>
      </c>
      <c r="R456" s="72">
        <f t="shared" si="45"/>
        <v>13.682743000000002</v>
      </c>
      <c r="S456" s="22">
        <f t="shared" si="46"/>
        <v>-0.69458500000000001</v>
      </c>
      <c r="V456" s="22">
        <f t="shared" si="41"/>
        <v>0</v>
      </c>
      <c r="W456" s="22">
        <f t="shared" si="42"/>
        <v>29.400000000000475</v>
      </c>
    </row>
    <row r="457" spans="1:23" x14ac:dyDescent="0.4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</v>
      </c>
      <c r="K457" s="22">
        <f t="shared" si="47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3"/>
        <v>#REF!</v>
      </c>
      <c r="Q457" s="22">
        <f t="shared" si="44"/>
        <v>0.14710000000000001</v>
      </c>
      <c r="R457" s="72">
        <f t="shared" si="45"/>
        <v>13.072622225</v>
      </c>
      <c r="S457" s="22">
        <f t="shared" si="46"/>
        <v>-0.69301275000000007</v>
      </c>
      <c r="V457" s="22">
        <f t="shared" si="41"/>
        <v>0</v>
      </c>
      <c r="W457" s="22">
        <f t="shared" si="42"/>
        <v>29.400000000000475</v>
      </c>
    </row>
    <row r="458" spans="1:23" x14ac:dyDescent="0.4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10">
        <v>0.2</v>
      </c>
      <c r="K458" s="22">
        <f t="shared" si="47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3"/>
        <v>#REF!</v>
      </c>
      <c r="Q458" s="22">
        <f t="shared" si="44"/>
        <v>0.15190000000000001</v>
      </c>
      <c r="R458" s="72">
        <f t="shared" si="45"/>
        <v>14.246589037499998</v>
      </c>
      <c r="S458" s="22">
        <f t="shared" si="46"/>
        <v>-0.69278475000000006</v>
      </c>
      <c r="V458" s="22">
        <f t="shared" si="41"/>
        <v>-0.2</v>
      </c>
      <c r="W458" s="22">
        <f t="shared" si="42"/>
        <v>29.200000000000475</v>
      </c>
    </row>
    <row r="459" spans="1:23" x14ac:dyDescent="0.4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79">
        <v>0.2</v>
      </c>
      <c r="K459" s="43">
        <f t="shared" si="47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3"/>
        <v>#REF!</v>
      </c>
      <c r="Q459" s="22">
        <f t="shared" si="44"/>
        <v>9.3600000000000003E-2</v>
      </c>
      <c r="R459" s="72">
        <f t="shared" si="45"/>
        <v>13.913450900000001</v>
      </c>
      <c r="S459" s="22">
        <f t="shared" si="46"/>
        <v>-0.69555400000000001</v>
      </c>
      <c r="T459" s="43" t="s">
        <v>203</v>
      </c>
      <c r="V459" s="22">
        <f t="shared" si="41"/>
        <v>18.400000000000002</v>
      </c>
      <c r="W459" s="22">
        <f t="shared" si="42"/>
        <v>47.600000000000477</v>
      </c>
    </row>
    <row r="460" spans="1:23" x14ac:dyDescent="0.4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0</v>
      </c>
      <c r="V460" s="22">
        <f t="shared" si="41"/>
        <v>1.6</v>
      </c>
      <c r="W460" s="22">
        <f t="shared" si="42"/>
        <v>49.200000000000479</v>
      </c>
    </row>
    <row r="461" spans="1:23" x14ac:dyDescent="0.4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19.799999999999962</v>
      </c>
      <c r="K461" s="22">
        <f t="shared" ref="K461:K524" si="48">D461</f>
        <v>13.2</v>
      </c>
      <c r="V461" s="22">
        <f t="shared" si="41"/>
        <v>-19.799999999999962</v>
      </c>
      <c r="W461" s="22">
        <f t="shared" si="42"/>
        <v>29.400000000000517</v>
      </c>
    </row>
    <row r="462" spans="1:23" x14ac:dyDescent="0.4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1</v>
      </c>
      <c r="K462" s="22">
        <f t="shared" si="48"/>
        <v>12.2</v>
      </c>
      <c r="V462" s="22">
        <f t="shared" si="41"/>
        <v>-1</v>
      </c>
      <c r="W462" s="22">
        <f t="shared" si="42"/>
        <v>28.400000000000517</v>
      </c>
    </row>
    <row r="463" spans="1:23" x14ac:dyDescent="0.4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0.2</v>
      </c>
      <c r="K463" s="22">
        <f t="shared" si="48"/>
        <v>11</v>
      </c>
      <c r="V463" s="22">
        <f t="shared" si="41"/>
        <v>-0.2</v>
      </c>
      <c r="W463" s="22">
        <f t="shared" si="42"/>
        <v>28.200000000000518</v>
      </c>
    </row>
    <row r="464" spans="1:23" x14ac:dyDescent="0.4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48"/>
        <v>8.6</v>
      </c>
      <c r="V464" s="22">
        <f t="shared" ref="V464:V527" si="49">C464-J464</f>
        <v>0</v>
      </c>
      <c r="W464" s="22">
        <f t="shared" si="42"/>
        <v>28.200000000000518</v>
      </c>
    </row>
    <row r="465" spans="1:23" x14ac:dyDescent="0.4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48"/>
        <v>7.9</v>
      </c>
      <c r="V465" s="22">
        <f t="shared" si="49"/>
        <v>0</v>
      </c>
      <c r="W465" s="22">
        <f t="shared" ref="W465:W528" si="50">W464+V465</f>
        <v>28.200000000000518</v>
      </c>
    </row>
    <row r="466" spans="1:23" x14ac:dyDescent="0.4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48"/>
        <v>10.5</v>
      </c>
      <c r="V466" s="22">
        <f t="shared" si="49"/>
        <v>0</v>
      </c>
      <c r="W466" s="22">
        <f t="shared" si="50"/>
        <v>28.200000000000518</v>
      </c>
    </row>
    <row r="467" spans="1:23" x14ac:dyDescent="0.4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48"/>
        <v>9.1999999999999993</v>
      </c>
      <c r="V467" s="22">
        <f t="shared" si="49"/>
        <v>0.2</v>
      </c>
      <c r="W467" s="22">
        <f t="shared" si="50"/>
        <v>28.400000000000517</v>
      </c>
    </row>
    <row r="468" spans="1:23" x14ac:dyDescent="0.4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48"/>
        <v>7.7</v>
      </c>
      <c r="V468" s="22">
        <f t="shared" si="49"/>
        <v>0.8</v>
      </c>
      <c r="W468" s="22">
        <f t="shared" si="50"/>
        <v>29.200000000000518</v>
      </c>
    </row>
    <row r="469" spans="1:23" x14ac:dyDescent="0.4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48"/>
        <v>7.1</v>
      </c>
      <c r="V469" s="22">
        <f t="shared" si="49"/>
        <v>0.6</v>
      </c>
      <c r="W469" s="22">
        <f t="shared" si="50"/>
        <v>29.800000000000519</v>
      </c>
    </row>
    <row r="470" spans="1:23" x14ac:dyDescent="0.4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48"/>
        <v>8.1999999999999993</v>
      </c>
      <c r="V470" s="22">
        <f t="shared" si="49"/>
        <v>0</v>
      </c>
      <c r="W470" s="22">
        <f t="shared" si="50"/>
        <v>29.800000000000519</v>
      </c>
    </row>
    <row r="471" spans="1:23" x14ac:dyDescent="0.4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48"/>
        <v>8</v>
      </c>
      <c r="V471" s="22">
        <f t="shared" si="49"/>
        <v>0</v>
      </c>
      <c r="W471" s="22">
        <f t="shared" si="50"/>
        <v>29.800000000000519</v>
      </c>
    </row>
    <row r="472" spans="1:23" x14ac:dyDescent="0.4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</v>
      </c>
      <c r="K472" s="22">
        <f t="shared" si="48"/>
        <v>7.3</v>
      </c>
      <c r="V472" s="22">
        <f t="shared" si="49"/>
        <v>0</v>
      </c>
      <c r="W472" s="22">
        <f t="shared" si="50"/>
        <v>29.800000000000519</v>
      </c>
    </row>
    <row r="473" spans="1:23" x14ac:dyDescent="0.4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48"/>
        <v>8.1999999999999993</v>
      </c>
      <c r="V473" s="22">
        <f t="shared" si="49"/>
        <v>0</v>
      </c>
      <c r="W473" s="22">
        <f t="shared" si="50"/>
        <v>29.800000000000519</v>
      </c>
    </row>
    <row r="474" spans="1:23" x14ac:dyDescent="0.4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48"/>
        <v>11.3</v>
      </c>
      <c r="V474" s="22">
        <f t="shared" si="49"/>
        <v>-0.2</v>
      </c>
      <c r="W474" s="22">
        <f t="shared" si="50"/>
        <v>29.60000000000052</v>
      </c>
    </row>
    <row r="475" spans="1:23" x14ac:dyDescent="0.4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0.2</v>
      </c>
      <c r="K475" s="22">
        <f t="shared" si="48"/>
        <v>10.4</v>
      </c>
      <c r="V475" s="22">
        <f t="shared" si="49"/>
        <v>-0.2</v>
      </c>
      <c r="W475" s="22">
        <f t="shared" si="50"/>
        <v>29.400000000000521</v>
      </c>
    </row>
    <row r="476" spans="1:23" x14ac:dyDescent="0.4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0</v>
      </c>
      <c r="K476" s="22">
        <f t="shared" si="48"/>
        <v>11.4</v>
      </c>
      <c r="V476" s="22">
        <f t="shared" si="49"/>
        <v>7.9</v>
      </c>
      <c r="W476" s="22">
        <f t="shared" si="50"/>
        <v>37.300000000000523</v>
      </c>
    </row>
    <row r="477" spans="1:23" x14ac:dyDescent="0.4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4.8000000000000016</v>
      </c>
      <c r="K477" s="22">
        <f t="shared" si="48"/>
        <v>12.6</v>
      </c>
      <c r="V477" s="22">
        <f t="shared" si="49"/>
        <v>-0.60000000000000142</v>
      </c>
      <c r="W477" s="22">
        <f t="shared" si="50"/>
        <v>36.700000000000522</v>
      </c>
    </row>
    <row r="478" spans="1:23" x14ac:dyDescent="0.4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1.5999999999999999</v>
      </c>
      <c r="K478" s="22">
        <f t="shared" si="48"/>
        <v>9.5</v>
      </c>
      <c r="V478" s="22">
        <f t="shared" si="49"/>
        <v>-0.59999999999999987</v>
      </c>
      <c r="W478" s="22">
        <f t="shared" si="50"/>
        <v>36.10000000000052</v>
      </c>
    </row>
    <row r="479" spans="1:23" x14ac:dyDescent="0.4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4.2000000000000011</v>
      </c>
      <c r="K479" s="22">
        <f t="shared" si="48"/>
        <v>9.1</v>
      </c>
      <c r="V479" s="22">
        <f t="shared" si="49"/>
        <v>1.5999999999999988</v>
      </c>
      <c r="W479" s="22">
        <f t="shared" si="50"/>
        <v>37.700000000000522</v>
      </c>
    </row>
    <row r="480" spans="1:23" x14ac:dyDescent="0.4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6.8000000000000034</v>
      </c>
      <c r="K480" s="22">
        <f t="shared" si="48"/>
        <v>7.5</v>
      </c>
      <c r="V480" s="22">
        <f t="shared" si="49"/>
        <v>-6.8000000000000034</v>
      </c>
      <c r="W480" s="22">
        <f t="shared" si="50"/>
        <v>30.900000000000517</v>
      </c>
    </row>
    <row r="481" spans="1:23" x14ac:dyDescent="0.4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2.1999999999999997</v>
      </c>
      <c r="K481" s="22">
        <f t="shared" si="48"/>
        <v>8.1999999999999993</v>
      </c>
      <c r="V481" s="22">
        <f t="shared" si="49"/>
        <v>-2.1999999999999997</v>
      </c>
      <c r="W481" s="22">
        <f t="shared" si="50"/>
        <v>28.700000000000518</v>
      </c>
    </row>
    <row r="482" spans="1:23" x14ac:dyDescent="0.4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0.2</v>
      </c>
      <c r="K482" s="22">
        <f t="shared" si="48"/>
        <v>5.9</v>
      </c>
      <c r="V482" s="22">
        <f t="shared" si="49"/>
        <v>6.5</v>
      </c>
      <c r="W482" s="22">
        <f t="shared" si="50"/>
        <v>35.200000000000514</v>
      </c>
    </row>
    <row r="483" spans="1:23" x14ac:dyDescent="0.4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1.4</v>
      </c>
      <c r="K483" s="22">
        <f t="shared" si="48"/>
        <v>11</v>
      </c>
      <c r="V483" s="22">
        <f t="shared" si="49"/>
        <v>10.9</v>
      </c>
      <c r="W483" s="22">
        <f t="shared" si="50"/>
        <v>46.100000000000513</v>
      </c>
    </row>
    <row r="484" spans="1:23" x14ac:dyDescent="0.4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4.4000000000000012</v>
      </c>
      <c r="K484" s="22">
        <f t="shared" si="48"/>
        <v>12.1</v>
      </c>
      <c r="V484" s="22">
        <f t="shared" si="49"/>
        <v>-4.4000000000000012</v>
      </c>
      <c r="W484" s="22">
        <f t="shared" si="50"/>
        <v>41.700000000000514</v>
      </c>
    </row>
    <row r="485" spans="1:23" x14ac:dyDescent="0.4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48"/>
        <v>10.3</v>
      </c>
      <c r="V485" s="22">
        <f t="shared" si="49"/>
        <v>0</v>
      </c>
      <c r="W485" s="22">
        <f t="shared" si="50"/>
        <v>41.700000000000514</v>
      </c>
    </row>
    <row r="486" spans="1:23" x14ac:dyDescent="0.4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</v>
      </c>
      <c r="K486" s="22">
        <f t="shared" si="48"/>
        <v>8.3000000000000007</v>
      </c>
      <c r="V486" s="22">
        <f t="shared" si="49"/>
        <v>0</v>
      </c>
      <c r="W486" s="22">
        <f t="shared" si="50"/>
        <v>41.700000000000514</v>
      </c>
    </row>
    <row r="487" spans="1:23" x14ac:dyDescent="0.4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48"/>
        <v>7.5</v>
      </c>
      <c r="V487" s="22">
        <f t="shared" si="49"/>
        <v>-0.2</v>
      </c>
      <c r="W487" s="22">
        <f t="shared" si="50"/>
        <v>41.500000000000512</v>
      </c>
    </row>
    <row r="488" spans="1:23" x14ac:dyDescent="0.4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0.2</v>
      </c>
      <c r="K488" s="22">
        <f t="shared" si="48"/>
        <v>10.7</v>
      </c>
      <c r="V488" s="22">
        <f t="shared" si="49"/>
        <v>-0.2</v>
      </c>
      <c r="W488" s="22">
        <f t="shared" si="50"/>
        <v>41.300000000000509</v>
      </c>
    </row>
    <row r="489" spans="1:23" x14ac:dyDescent="0.4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</v>
      </c>
      <c r="K489" s="22">
        <f t="shared" si="48"/>
        <v>8.1999999999999993</v>
      </c>
      <c r="V489" s="22">
        <f t="shared" si="49"/>
        <v>0</v>
      </c>
      <c r="W489" s="22">
        <f t="shared" si="50"/>
        <v>41.300000000000509</v>
      </c>
    </row>
    <row r="490" spans="1:23" x14ac:dyDescent="0.4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0.2</v>
      </c>
      <c r="K490" s="22">
        <f t="shared" si="48"/>
        <v>8.6999999999999993</v>
      </c>
      <c r="V490" s="22">
        <f t="shared" si="49"/>
        <v>-0.2</v>
      </c>
      <c r="W490" s="22">
        <f t="shared" si="50"/>
        <v>41.100000000000506</v>
      </c>
    </row>
    <row r="491" spans="1:23" x14ac:dyDescent="0.4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</v>
      </c>
      <c r="K491" s="22">
        <f t="shared" si="48"/>
        <v>6.9</v>
      </c>
      <c r="V491" s="22">
        <f t="shared" si="49"/>
        <v>0</v>
      </c>
      <c r="W491" s="22">
        <f t="shared" si="50"/>
        <v>41.100000000000506</v>
      </c>
    </row>
    <row r="492" spans="1:23" x14ac:dyDescent="0.4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0.2</v>
      </c>
      <c r="K492" s="22">
        <f t="shared" si="48"/>
        <v>7.9</v>
      </c>
      <c r="V492" s="22">
        <f t="shared" si="49"/>
        <v>-0.2</v>
      </c>
      <c r="W492" s="22">
        <f t="shared" si="50"/>
        <v>40.900000000000503</v>
      </c>
    </row>
    <row r="493" spans="1:23" x14ac:dyDescent="0.4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48"/>
        <v>5.2</v>
      </c>
      <c r="V493" s="22">
        <f t="shared" si="49"/>
        <v>0</v>
      </c>
      <c r="W493" s="22">
        <f t="shared" si="50"/>
        <v>40.900000000000503</v>
      </c>
    </row>
    <row r="494" spans="1:23" x14ac:dyDescent="0.4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48"/>
        <v>4.2</v>
      </c>
      <c r="V494" s="22">
        <f t="shared" si="49"/>
        <v>3.6</v>
      </c>
      <c r="W494" s="22">
        <f t="shared" si="50"/>
        <v>44.500000000000504</v>
      </c>
    </row>
    <row r="495" spans="1:23" x14ac:dyDescent="0.4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</v>
      </c>
      <c r="K495" s="22">
        <f t="shared" si="48"/>
        <v>7</v>
      </c>
      <c r="V495" s="22">
        <f t="shared" si="49"/>
        <v>11.7</v>
      </c>
      <c r="W495" s="22">
        <f t="shared" si="50"/>
        <v>56.2000000000005</v>
      </c>
    </row>
    <row r="496" spans="1:23" x14ac:dyDescent="0.4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0.4</v>
      </c>
      <c r="K496" s="22">
        <f t="shared" si="48"/>
        <v>4.5999999999999996</v>
      </c>
      <c r="V496" s="22">
        <f t="shared" si="49"/>
        <v>2</v>
      </c>
      <c r="W496" s="22">
        <f t="shared" si="50"/>
        <v>58.2000000000005</v>
      </c>
    </row>
    <row r="497" spans="1:23" x14ac:dyDescent="0.4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48"/>
        <v>2.9</v>
      </c>
      <c r="V497" s="22">
        <f t="shared" si="49"/>
        <v>0</v>
      </c>
      <c r="W497" s="22">
        <f t="shared" si="50"/>
        <v>58.2000000000005</v>
      </c>
    </row>
    <row r="498" spans="1:23" x14ac:dyDescent="0.4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</v>
      </c>
      <c r="K498" s="22">
        <f t="shared" si="48"/>
        <v>1.1000000000000001</v>
      </c>
      <c r="V498" s="22">
        <f t="shared" si="49"/>
        <v>1.2</v>
      </c>
      <c r="W498" s="22">
        <f t="shared" si="50"/>
        <v>59.400000000000503</v>
      </c>
    </row>
    <row r="499" spans="1:23" x14ac:dyDescent="0.4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0.2</v>
      </c>
      <c r="K499" s="22">
        <f t="shared" si="48"/>
        <v>3.6</v>
      </c>
      <c r="V499" s="22">
        <f t="shared" si="49"/>
        <v>5</v>
      </c>
      <c r="W499" s="22">
        <f t="shared" si="50"/>
        <v>64.400000000000503</v>
      </c>
    </row>
    <row r="500" spans="1:23" x14ac:dyDescent="0.4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0</v>
      </c>
      <c r="K500" s="22">
        <f t="shared" si="48"/>
        <v>6.6</v>
      </c>
      <c r="V500" s="22">
        <f t="shared" si="49"/>
        <v>10.1</v>
      </c>
      <c r="W500" s="22">
        <f t="shared" si="50"/>
        <v>74.500000000000497</v>
      </c>
    </row>
    <row r="501" spans="1:23" x14ac:dyDescent="0.4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2.1999999999999997</v>
      </c>
      <c r="K501" s="22">
        <f t="shared" si="48"/>
        <v>4.9000000000000004</v>
      </c>
      <c r="V501" s="22">
        <f t="shared" si="49"/>
        <v>-1.1999999999999997</v>
      </c>
      <c r="W501" s="22">
        <f t="shared" si="50"/>
        <v>73.300000000000495</v>
      </c>
    </row>
    <row r="502" spans="1:23" x14ac:dyDescent="0.4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48"/>
        <v>2.2999999999999998</v>
      </c>
      <c r="V502" s="22">
        <f t="shared" si="49"/>
        <v>0</v>
      </c>
      <c r="W502" s="22">
        <f t="shared" si="50"/>
        <v>73.300000000000495</v>
      </c>
    </row>
    <row r="503" spans="1:23" x14ac:dyDescent="0.4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48"/>
        <v>2.2000000000000002</v>
      </c>
      <c r="V503" s="22">
        <f t="shared" si="49"/>
        <v>0</v>
      </c>
      <c r="W503" s="22">
        <f t="shared" si="50"/>
        <v>73.300000000000495</v>
      </c>
    </row>
    <row r="504" spans="1:23" x14ac:dyDescent="0.4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48"/>
        <v>-0.3</v>
      </c>
      <c r="V504" s="22">
        <f t="shared" si="49"/>
        <v>0</v>
      </c>
      <c r="W504" s="22">
        <f t="shared" si="50"/>
        <v>73.300000000000495</v>
      </c>
    </row>
    <row r="505" spans="1:23" x14ac:dyDescent="0.4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0</v>
      </c>
      <c r="K505" s="22">
        <f t="shared" si="48"/>
        <v>2.7</v>
      </c>
      <c r="V505" s="22">
        <f t="shared" si="49"/>
        <v>2.6</v>
      </c>
      <c r="W505" s="22">
        <f t="shared" si="50"/>
        <v>75.900000000000489</v>
      </c>
    </row>
    <row r="506" spans="1:23" x14ac:dyDescent="0.4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1.5999999999999999</v>
      </c>
      <c r="K506" s="22">
        <f t="shared" si="48"/>
        <v>7.8</v>
      </c>
      <c r="V506" s="22">
        <f t="shared" si="49"/>
        <v>0.8</v>
      </c>
      <c r="W506" s="22">
        <f t="shared" si="50"/>
        <v>76.700000000000486</v>
      </c>
    </row>
    <row r="507" spans="1:23" x14ac:dyDescent="0.4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48"/>
        <v>10.4</v>
      </c>
      <c r="V507" s="22">
        <f t="shared" si="49"/>
        <v>0.6</v>
      </c>
      <c r="W507" s="22">
        <f t="shared" si="50"/>
        <v>77.30000000000048</v>
      </c>
    </row>
    <row r="508" spans="1:23" x14ac:dyDescent="0.4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</v>
      </c>
      <c r="K508" s="22">
        <f t="shared" si="48"/>
        <v>9.8000000000000007</v>
      </c>
      <c r="V508" s="22">
        <f t="shared" si="49"/>
        <v>2.4</v>
      </c>
      <c r="W508" s="22">
        <f t="shared" si="50"/>
        <v>79.700000000000486</v>
      </c>
    </row>
    <row r="509" spans="1:23" x14ac:dyDescent="0.4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0.60000000000000009</v>
      </c>
      <c r="K509" s="22">
        <f t="shared" si="48"/>
        <v>5.6</v>
      </c>
      <c r="V509" s="22">
        <f t="shared" si="49"/>
        <v>1.6</v>
      </c>
      <c r="W509" s="22">
        <f t="shared" si="50"/>
        <v>81.30000000000048</v>
      </c>
    </row>
    <row r="510" spans="1:23" x14ac:dyDescent="0.4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48"/>
        <v>9.1999999999999993</v>
      </c>
      <c r="V510" s="22">
        <f t="shared" si="49"/>
        <v>0</v>
      </c>
      <c r="W510" s="22">
        <f t="shared" si="50"/>
        <v>81.30000000000048</v>
      </c>
    </row>
    <row r="511" spans="1:23" x14ac:dyDescent="0.4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</v>
      </c>
      <c r="K511" s="22">
        <f t="shared" si="48"/>
        <v>8.1999999999999993</v>
      </c>
      <c r="V511" s="22">
        <f t="shared" si="49"/>
        <v>0.4</v>
      </c>
      <c r="W511" s="22">
        <f t="shared" si="50"/>
        <v>81.700000000000486</v>
      </c>
    </row>
    <row r="512" spans="1:23" x14ac:dyDescent="0.4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0.2</v>
      </c>
      <c r="K512" s="22">
        <f t="shared" si="48"/>
        <v>10</v>
      </c>
      <c r="V512" s="22">
        <f t="shared" si="49"/>
        <v>-0.2</v>
      </c>
      <c r="W512" s="22">
        <f t="shared" si="50"/>
        <v>81.500000000000483</v>
      </c>
    </row>
    <row r="513" spans="1:23" x14ac:dyDescent="0.4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48"/>
        <v>8.3000000000000007</v>
      </c>
      <c r="V513" s="22">
        <f t="shared" si="49"/>
        <v>0</v>
      </c>
      <c r="W513" s="22">
        <f t="shared" si="50"/>
        <v>81.500000000000483</v>
      </c>
    </row>
    <row r="514" spans="1:23" x14ac:dyDescent="0.4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</v>
      </c>
      <c r="K514" s="22">
        <f t="shared" si="48"/>
        <v>7.5</v>
      </c>
      <c r="V514" s="22">
        <f t="shared" si="49"/>
        <v>0</v>
      </c>
      <c r="W514" s="22">
        <f t="shared" si="50"/>
        <v>81.500000000000483</v>
      </c>
    </row>
    <row r="515" spans="1:23" x14ac:dyDescent="0.4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0.2</v>
      </c>
      <c r="K515" s="22">
        <f t="shared" si="48"/>
        <v>8.1</v>
      </c>
      <c r="V515" s="22">
        <f t="shared" si="49"/>
        <v>-0.2</v>
      </c>
      <c r="W515" s="22">
        <f t="shared" si="50"/>
        <v>81.30000000000048</v>
      </c>
    </row>
    <row r="516" spans="1:23" x14ac:dyDescent="0.4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48"/>
        <v>6.9</v>
      </c>
      <c r="V516" s="22">
        <f t="shared" si="49"/>
        <v>0.4</v>
      </c>
      <c r="W516" s="22">
        <f t="shared" si="50"/>
        <v>81.700000000000486</v>
      </c>
    </row>
    <row r="517" spans="1:23" x14ac:dyDescent="0.4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48"/>
        <v>6.3</v>
      </c>
      <c r="V517" s="22">
        <f t="shared" si="49"/>
        <v>0.2</v>
      </c>
      <c r="W517" s="22">
        <f t="shared" si="50"/>
        <v>81.900000000000489</v>
      </c>
    </row>
    <row r="518" spans="1:23" x14ac:dyDescent="0.4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48"/>
        <v>0.9</v>
      </c>
      <c r="V518" s="22">
        <f t="shared" si="49"/>
        <v>0</v>
      </c>
      <c r="W518" s="22">
        <f t="shared" si="50"/>
        <v>81.900000000000489</v>
      </c>
    </row>
    <row r="519" spans="1:23" x14ac:dyDescent="0.4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</v>
      </c>
      <c r="K519" s="22">
        <f t="shared" si="48"/>
        <v>-1.1000000000000001</v>
      </c>
      <c r="V519" s="22">
        <f t="shared" si="49"/>
        <v>0</v>
      </c>
      <c r="W519" s="22">
        <f t="shared" si="50"/>
        <v>81.900000000000489</v>
      </c>
    </row>
    <row r="520" spans="1:23" x14ac:dyDescent="0.4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0.2</v>
      </c>
      <c r="K520" s="22">
        <f t="shared" si="48"/>
        <v>-0.7</v>
      </c>
      <c r="V520" s="22">
        <f t="shared" si="49"/>
        <v>-0.2</v>
      </c>
      <c r="W520" s="22">
        <f t="shared" si="50"/>
        <v>81.700000000000486</v>
      </c>
    </row>
    <row r="521" spans="1:23" x14ac:dyDescent="0.4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48"/>
        <v>1.9</v>
      </c>
      <c r="V521" s="22">
        <f t="shared" si="49"/>
        <v>0</v>
      </c>
      <c r="W521" s="22">
        <f t="shared" si="50"/>
        <v>81.700000000000486</v>
      </c>
    </row>
    <row r="522" spans="1:23" x14ac:dyDescent="0.4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48"/>
        <v>3.5</v>
      </c>
      <c r="V522" s="22">
        <f t="shared" si="49"/>
        <v>0</v>
      </c>
      <c r="W522" s="22">
        <f t="shared" si="50"/>
        <v>81.700000000000486</v>
      </c>
    </row>
    <row r="523" spans="1:23" x14ac:dyDescent="0.4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48"/>
        <v>0.9</v>
      </c>
      <c r="V523" s="22">
        <f t="shared" si="49"/>
        <v>0</v>
      </c>
      <c r="W523" s="22">
        <f t="shared" si="50"/>
        <v>81.700000000000486</v>
      </c>
    </row>
    <row r="524" spans="1:23" x14ac:dyDescent="0.4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48"/>
        <v>-1.7</v>
      </c>
      <c r="V524" s="22">
        <f t="shared" si="49"/>
        <v>0</v>
      </c>
      <c r="W524" s="22">
        <f t="shared" si="50"/>
        <v>81.700000000000486</v>
      </c>
    </row>
    <row r="525" spans="1:23" x14ac:dyDescent="0.4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1">D525</f>
        <v>-2.7</v>
      </c>
      <c r="V525" s="22">
        <f t="shared" si="49"/>
        <v>0</v>
      </c>
      <c r="W525" s="22">
        <f t="shared" si="50"/>
        <v>81.700000000000486</v>
      </c>
    </row>
    <row r="526" spans="1:23" x14ac:dyDescent="0.4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1"/>
        <v>-2.5</v>
      </c>
      <c r="V526" s="22">
        <f t="shared" si="49"/>
        <v>0</v>
      </c>
      <c r="W526" s="22">
        <f t="shared" si="50"/>
        <v>81.700000000000486</v>
      </c>
    </row>
    <row r="527" spans="1:23" x14ac:dyDescent="0.4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1"/>
        <v>-2.4</v>
      </c>
      <c r="V527" s="22">
        <f t="shared" si="49"/>
        <v>0</v>
      </c>
      <c r="W527" s="22">
        <f t="shared" si="50"/>
        <v>81.700000000000486</v>
      </c>
    </row>
    <row r="528" spans="1:23" x14ac:dyDescent="0.4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1"/>
        <v>-1.4</v>
      </c>
      <c r="V528" s="22">
        <f t="shared" ref="V528:V591" si="52">C528-J528</f>
        <v>0</v>
      </c>
      <c r="W528" s="22">
        <f t="shared" si="50"/>
        <v>81.700000000000486</v>
      </c>
    </row>
    <row r="529" spans="1:23" x14ac:dyDescent="0.4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1"/>
        <v>3.3</v>
      </c>
      <c r="V529" s="22">
        <f t="shared" si="52"/>
        <v>0.6</v>
      </c>
      <c r="W529" s="22">
        <f t="shared" ref="W529:W592" si="53">W528+V529</f>
        <v>82.30000000000048</v>
      </c>
    </row>
    <row r="530" spans="1:23" x14ac:dyDescent="0.4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1"/>
        <v>3.9</v>
      </c>
      <c r="V530" s="22">
        <f t="shared" si="52"/>
        <v>0</v>
      </c>
      <c r="W530" s="22">
        <f t="shared" si="53"/>
        <v>82.30000000000048</v>
      </c>
    </row>
    <row r="531" spans="1:23" x14ac:dyDescent="0.4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1"/>
        <v>5.0999999999999996</v>
      </c>
      <c r="V531" s="22">
        <f t="shared" si="52"/>
        <v>1.2</v>
      </c>
      <c r="W531" s="22">
        <f t="shared" si="53"/>
        <v>83.500000000000483</v>
      </c>
    </row>
    <row r="532" spans="1:23" x14ac:dyDescent="0.4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1"/>
        <v>4.5999999999999996</v>
      </c>
      <c r="V532" s="22">
        <f t="shared" si="52"/>
        <v>0.2</v>
      </c>
      <c r="W532" s="22">
        <f t="shared" si="53"/>
        <v>83.700000000000486</v>
      </c>
    </row>
    <row r="533" spans="1:23" x14ac:dyDescent="0.4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1"/>
        <v>0.9</v>
      </c>
      <c r="V533" s="22">
        <f t="shared" si="52"/>
        <v>0.2</v>
      </c>
      <c r="W533" s="22">
        <f t="shared" si="53"/>
        <v>83.900000000000489</v>
      </c>
    </row>
    <row r="534" spans="1:23" x14ac:dyDescent="0.4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1"/>
        <v>3.8</v>
      </c>
      <c r="V534" s="22">
        <f t="shared" si="52"/>
        <v>0.4</v>
      </c>
      <c r="W534" s="22">
        <f t="shared" si="53"/>
        <v>84.300000000000495</v>
      </c>
    </row>
    <row r="535" spans="1:23" x14ac:dyDescent="0.4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1"/>
        <v>2.1</v>
      </c>
      <c r="V535" s="22">
        <f t="shared" si="52"/>
        <v>0.4</v>
      </c>
      <c r="W535" s="22">
        <f t="shared" si="53"/>
        <v>84.7000000000005</v>
      </c>
    </row>
    <row r="536" spans="1:23" x14ac:dyDescent="0.4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1"/>
        <v>0.6</v>
      </c>
      <c r="V536" s="22">
        <f t="shared" si="52"/>
        <v>0</v>
      </c>
      <c r="W536" s="22">
        <f t="shared" si="53"/>
        <v>84.7000000000005</v>
      </c>
    </row>
    <row r="537" spans="1:23" x14ac:dyDescent="0.4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1"/>
        <v>-0.2</v>
      </c>
      <c r="V537" s="22">
        <f t="shared" si="52"/>
        <v>0.2</v>
      </c>
      <c r="W537" s="22">
        <f t="shared" si="53"/>
        <v>84.900000000000503</v>
      </c>
    </row>
    <row r="538" spans="1:23" x14ac:dyDescent="0.4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1"/>
        <v>1.4</v>
      </c>
      <c r="V538" s="22">
        <f t="shared" si="52"/>
        <v>0</v>
      </c>
      <c r="W538" s="22">
        <f t="shared" si="53"/>
        <v>84.900000000000503</v>
      </c>
    </row>
    <row r="539" spans="1:23" x14ac:dyDescent="0.4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1"/>
        <v>1</v>
      </c>
      <c r="V539" s="22">
        <f t="shared" si="52"/>
        <v>0.2</v>
      </c>
      <c r="W539" s="22">
        <f t="shared" si="53"/>
        <v>85.100000000000506</v>
      </c>
    </row>
    <row r="540" spans="1:23" x14ac:dyDescent="0.4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1"/>
        <v>0.5</v>
      </c>
      <c r="V540" s="22">
        <f t="shared" si="52"/>
        <v>0</v>
      </c>
      <c r="W540" s="22">
        <f t="shared" si="53"/>
        <v>85.100000000000506</v>
      </c>
    </row>
    <row r="541" spans="1:23" x14ac:dyDescent="0.4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1"/>
        <v>-0.8</v>
      </c>
      <c r="V541" s="22">
        <f t="shared" si="52"/>
        <v>0.2</v>
      </c>
      <c r="W541" s="22">
        <f t="shared" si="53"/>
        <v>85.300000000000509</v>
      </c>
    </row>
    <row r="542" spans="1:23" x14ac:dyDescent="0.4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1"/>
        <v>-0.2</v>
      </c>
      <c r="V542" s="22">
        <f t="shared" si="52"/>
        <v>0.4</v>
      </c>
      <c r="W542" s="22">
        <f t="shared" si="53"/>
        <v>85.700000000000514</v>
      </c>
    </row>
    <row r="543" spans="1:23" x14ac:dyDescent="0.4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1"/>
        <v>4.5</v>
      </c>
      <c r="V543" s="22">
        <f t="shared" si="52"/>
        <v>0</v>
      </c>
      <c r="W543" s="22">
        <f t="shared" si="53"/>
        <v>85.700000000000514</v>
      </c>
    </row>
    <row r="544" spans="1:23" x14ac:dyDescent="0.4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1"/>
        <v>6.6</v>
      </c>
      <c r="V544" s="22">
        <f t="shared" si="52"/>
        <v>1</v>
      </c>
      <c r="W544" s="22">
        <f t="shared" si="53"/>
        <v>86.700000000000514</v>
      </c>
    </row>
    <row r="545" spans="1:23" x14ac:dyDescent="0.4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</v>
      </c>
      <c r="K545" s="22">
        <f t="shared" si="51"/>
        <v>7.7</v>
      </c>
      <c r="V545" s="22">
        <f t="shared" si="52"/>
        <v>0</v>
      </c>
      <c r="W545" s="22">
        <f t="shared" si="53"/>
        <v>86.700000000000514</v>
      </c>
    </row>
    <row r="546" spans="1:23" x14ac:dyDescent="0.4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1"/>
        <v>6.2</v>
      </c>
      <c r="V546" s="22">
        <f t="shared" si="52"/>
        <v>0.39999999999999997</v>
      </c>
      <c r="W546" s="22">
        <f t="shared" si="53"/>
        <v>87.10000000000052</v>
      </c>
    </row>
    <row r="547" spans="1:23" x14ac:dyDescent="0.4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0.2</v>
      </c>
      <c r="K547" s="22">
        <f t="shared" si="51"/>
        <v>2.5</v>
      </c>
      <c r="V547" s="22">
        <f t="shared" si="52"/>
        <v>-0.2</v>
      </c>
      <c r="W547" s="22">
        <f t="shared" si="53"/>
        <v>86.900000000000517</v>
      </c>
    </row>
    <row r="548" spans="1:23" x14ac:dyDescent="0.4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1"/>
        <v>0.8</v>
      </c>
      <c r="V548" s="22">
        <f t="shared" si="52"/>
        <v>0</v>
      </c>
      <c r="W548" s="22">
        <f t="shared" si="53"/>
        <v>86.900000000000517</v>
      </c>
    </row>
    <row r="549" spans="1:23" x14ac:dyDescent="0.4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1"/>
        <v>-0.4</v>
      </c>
      <c r="V549" s="22">
        <f t="shared" si="52"/>
        <v>0.2</v>
      </c>
      <c r="W549" s="22">
        <f t="shared" si="53"/>
        <v>87.10000000000052</v>
      </c>
    </row>
    <row r="550" spans="1:23" x14ac:dyDescent="0.4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1"/>
        <v>-3.9</v>
      </c>
      <c r="V550" s="22">
        <f t="shared" si="52"/>
        <v>0</v>
      </c>
      <c r="W550" s="22">
        <f t="shared" si="53"/>
        <v>87.10000000000052</v>
      </c>
    </row>
    <row r="551" spans="1:23" x14ac:dyDescent="0.4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1"/>
        <v>-3.6</v>
      </c>
      <c r="V551" s="22">
        <f t="shared" si="52"/>
        <v>0</v>
      </c>
      <c r="W551" s="22">
        <f t="shared" si="53"/>
        <v>87.10000000000052</v>
      </c>
    </row>
    <row r="552" spans="1:23" x14ac:dyDescent="0.4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1"/>
        <v>-2.9</v>
      </c>
      <c r="V552" s="22">
        <f t="shared" si="52"/>
        <v>0</v>
      </c>
      <c r="W552" s="22">
        <f t="shared" si="53"/>
        <v>87.10000000000052</v>
      </c>
    </row>
    <row r="553" spans="1:23" x14ac:dyDescent="0.4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1"/>
        <v>-0.9</v>
      </c>
      <c r="V553" s="22">
        <f t="shared" si="52"/>
        <v>0.2</v>
      </c>
      <c r="W553" s="22">
        <f t="shared" si="53"/>
        <v>87.300000000000523</v>
      </c>
    </row>
    <row r="554" spans="1:23" x14ac:dyDescent="0.4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1"/>
        <v>-1.1000000000000001</v>
      </c>
      <c r="V554" s="22">
        <f t="shared" si="52"/>
        <v>0</v>
      </c>
      <c r="W554" s="22">
        <f t="shared" si="53"/>
        <v>87.300000000000523</v>
      </c>
    </row>
    <row r="555" spans="1:23" x14ac:dyDescent="0.4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</v>
      </c>
      <c r="K555" s="22">
        <f t="shared" si="51"/>
        <v>0.8</v>
      </c>
      <c r="V555" s="22">
        <f t="shared" si="52"/>
        <v>1</v>
      </c>
      <c r="W555" s="22">
        <f t="shared" si="53"/>
        <v>88.300000000000523</v>
      </c>
    </row>
    <row r="556" spans="1:23" x14ac:dyDescent="0.4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0.2</v>
      </c>
      <c r="K556" s="22">
        <f t="shared" si="51"/>
        <v>-0.8</v>
      </c>
      <c r="V556" s="22">
        <f t="shared" si="52"/>
        <v>-0.2</v>
      </c>
      <c r="W556" s="22">
        <f t="shared" si="53"/>
        <v>88.10000000000052</v>
      </c>
    </row>
    <row r="557" spans="1:23" x14ac:dyDescent="0.4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1"/>
        <v>-6</v>
      </c>
      <c r="V557" s="22">
        <f t="shared" si="52"/>
        <v>0</v>
      </c>
      <c r="W557" s="22">
        <f t="shared" si="53"/>
        <v>88.10000000000052</v>
      </c>
    </row>
    <row r="558" spans="1:23" x14ac:dyDescent="0.4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1"/>
        <v>-6.5</v>
      </c>
      <c r="V558" s="22">
        <f t="shared" si="52"/>
        <v>1</v>
      </c>
      <c r="W558" s="22">
        <f t="shared" si="53"/>
        <v>89.10000000000052</v>
      </c>
    </row>
    <row r="559" spans="1:23" x14ac:dyDescent="0.4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1"/>
        <v>-1.9</v>
      </c>
      <c r="V559" s="22">
        <f t="shared" si="52"/>
        <v>0</v>
      </c>
      <c r="W559" s="22">
        <f t="shared" si="53"/>
        <v>89.10000000000052</v>
      </c>
    </row>
    <row r="560" spans="1:23" x14ac:dyDescent="0.4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1"/>
        <v>-0.3</v>
      </c>
      <c r="V560" s="22">
        <f t="shared" si="52"/>
        <v>2</v>
      </c>
      <c r="W560" s="22">
        <f t="shared" si="53"/>
        <v>91.10000000000052</v>
      </c>
    </row>
    <row r="561" spans="1:23" x14ac:dyDescent="0.4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1"/>
        <v>-0.3</v>
      </c>
      <c r="V561" s="22">
        <f t="shared" si="52"/>
        <v>5</v>
      </c>
      <c r="W561" s="22">
        <f t="shared" si="53"/>
        <v>96.10000000000052</v>
      </c>
    </row>
    <row r="562" spans="1:23" x14ac:dyDescent="0.4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1"/>
        <v>2.2999999999999998</v>
      </c>
      <c r="V562" s="22">
        <f t="shared" si="52"/>
        <v>2.2000000000000002</v>
      </c>
      <c r="W562" s="22">
        <f t="shared" si="53"/>
        <v>98.300000000000523</v>
      </c>
    </row>
    <row r="563" spans="1:23" x14ac:dyDescent="0.4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1"/>
        <v>4.7</v>
      </c>
      <c r="V563" s="22">
        <f t="shared" si="52"/>
        <v>1.4</v>
      </c>
      <c r="W563" s="22">
        <f t="shared" si="53"/>
        <v>99.700000000000529</v>
      </c>
    </row>
    <row r="564" spans="1:23" x14ac:dyDescent="0.4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</v>
      </c>
      <c r="K564" s="22">
        <f t="shared" si="51"/>
        <v>1.6</v>
      </c>
      <c r="V564" s="22">
        <f t="shared" si="52"/>
        <v>1</v>
      </c>
      <c r="W564" s="22">
        <f t="shared" si="53"/>
        <v>100.70000000000053</v>
      </c>
    </row>
    <row r="565" spans="1:23" x14ac:dyDescent="0.4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0.2</v>
      </c>
      <c r="K565" s="22">
        <f t="shared" si="51"/>
        <v>0.9</v>
      </c>
      <c r="V565" s="22">
        <f t="shared" si="52"/>
        <v>-0.2</v>
      </c>
      <c r="W565" s="22">
        <f t="shared" si="53"/>
        <v>100.50000000000053</v>
      </c>
    </row>
    <row r="566" spans="1:23" x14ac:dyDescent="0.4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1"/>
        <v>-0.2</v>
      </c>
      <c r="V566" s="22">
        <f t="shared" si="52"/>
        <v>0</v>
      </c>
      <c r="W566" s="22">
        <f t="shared" si="53"/>
        <v>100.50000000000053</v>
      </c>
    </row>
    <row r="567" spans="1:23" x14ac:dyDescent="0.4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1"/>
        <v>-2.1</v>
      </c>
      <c r="V567" s="22">
        <f t="shared" si="52"/>
        <v>0</v>
      </c>
      <c r="W567" s="22">
        <f t="shared" si="53"/>
        <v>100.50000000000053</v>
      </c>
    </row>
    <row r="568" spans="1:23" x14ac:dyDescent="0.4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1"/>
        <v>-3.2</v>
      </c>
      <c r="V568" s="22">
        <f t="shared" si="52"/>
        <v>0</v>
      </c>
      <c r="W568" s="22">
        <f t="shared" si="53"/>
        <v>100.50000000000053</v>
      </c>
    </row>
    <row r="569" spans="1:23" x14ac:dyDescent="0.4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1"/>
        <v>-3.5</v>
      </c>
      <c r="V569" s="22">
        <f t="shared" si="52"/>
        <v>0</v>
      </c>
      <c r="W569" s="22">
        <f t="shared" si="53"/>
        <v>100.50000000000053</v>
      </c>
    </row>
    <row r="570" spans="1:23" x14ac:dyDescent="0.4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1"/>
        <v>-4.4000000000000004</v>
      </c>
      <c r="V570" s="22">
        <f t="shared" si="52"/>
        <v>0</v>
      </c>
      <c r="W570" s="22">
        <f t="shared" si="53"/>
        <v>100.50000000000053</v>
      </c>
    </row>
    <row r="571" spans="1:23" x14ac:dyDescent="0.4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1"/>
        <v>-4.2</v>
      </c>
      <c r="V571" s="22">
        <f t="shared" si="52"/>
        <v>0</v>
      </c>
      <c r="W571" s="22">
        <f t="shared" si="53"/>
        <v>100.50000000000053</v>
      </c>
    </row>
    <row r="572" spans="1:23" x14ac:dyDescent="0.4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1"/>
        <v>-5.0999999999999996</v>
      </c>
      <c r="V572" s="22">
        <f t="shared" si="52"/>
        <v>0</v>
      </c>
      <c r="W572" s="22">
        <f t="shared" si="53"/>
        <v>100.50000000000053</v>
      </c>
    </row>
    <row r="573" spans="1:23" x14ac:dyDescent="0.4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1"/>
        <v>-6.5</v>
      </c>
      <c r="V573" s="22">
        <f t="shared" si="52"/>
        <v>0</v>
      </c>
      <c r="W573" s="22">
        <f t="shared" si="53"/>
        <v>100.50000000000053</v>
      </c>
    </row>
    <row r="574" spans="1:23" x14ac:dyDescent="0.4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1"/>
        <v>-7.8</v>
      </c>
      <c r="V574" s="22">
        <f t="shared" si="52"/>
        <v>0</v>
      </c>
      <c r="W574" s="22">
        <f t="shared" si="53"/>
        <v>100.50000000000053</v>
      </c>
    </row>
    <row r="575" spans="1:23" x14ac:dyDescent="0.4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1"/>
        <v>-4.9000000000000004</v>
      </c>
      <c r="V575" s="22">
        <f t="shared" si="52"/>
        <v>0</v>
      </c>
      <c r="W575" s="22">
        <f t="shared" si="53"/>
        <v>100.50000000000053</v>
      </c>
    </row>
    <row r="576" spans="1:23" x14ac:dyDescent="0.4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1"/>
        <v>-6.7</v>
      </c>
      <c r="V576" s="22">
        <f t="shared" si="52"/>
        <v>0</v>
      </c>
      <c r="W576" s="22">
        <f t="shared" si="53"/>
        <v>100.50000000000053</v>
      </c>
    </row>
    <row r="577" spans="1:23" x14ac:dyDescent="0.4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1"/>
        <v>-5</v>
      </c>
      <c r="V577" s="22">
        <f t="shared" si="52"/>
        <v>0</v>
      </c>
      <c r="W577" s="22">
        <f t="shared" si="53"/>
        <v>100.50000000000053</v>
      </c>
    </row>
    <row r="578" spans="1:23" x14ac:dyDescent="0.4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1"/>
        <v>-3.6</v>
      </c>
      <c r="V578" s="22">
        <f t="shared" si="52"/>
        <v>0</v>
      </c>
      <c r="W578" s="22">
        <f t="shared" si="53"/>
        <v>100.50000000000053</v>
      </c>
    </row>
    <row r="579" spans="1:23" x14ac:dyDescent="0.4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1"/>
        <v>-1.2</v>
      </c>
      <c r="V579" s="22">
        <f t="shared" si="52"/>
        <v>0</v>
      </c>
      <c r="W579" s="22">
        <f t="shared" si="53"/>
        <v>100.50000000000053</v>
      </c>
    </row>
    <row r="580" spans="1:23" x14ac:dyDescent="0.4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1"/>
        <v>1.3</v>
      </c>
      <c r="V580" s="22">
        <f t="shared" si="52"/>
        <v>0.4</v>
      </c>
      <c r="W580" s="22">
        <f t="shared" si="53"/>
        <v>100.90000000000053</v>
      </c>
    </row>
    <row r="581" spans="1:23" x14ac:dyDescent="0.4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1"/>
        <v>4</v>
      </c>
      <c r="V581" s="22">
        <f t="shared" si="52"/>
        <v>5</v>
      </c>
      <c r="W581" s="22">
        <f t="shared" si="53"/>
        <v>105.90000000000053</v>
      </c>
    </row>
    <row r="582" spans="1:23" x14ac:dyDescent="0.4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1"/>
        <v>3.7</v>
      </c>
      <c r="V582" s="22">
        <f t="shared" si="52"/>
        <v>2.8</v>
      </c>
      <c r="W582" s="22">
        <f t="shared" si="53"/>
        <v>108.70000000000053</v>
      </c>
    </row>
    <row r="583" spans="1:23" x14ac:dyDescent="0.4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1"/>
        <v>1.3</v>
      </c>
      <c r="V583" s="22">
        <f t="shared" si="52"/>
        <v>0.8</v>
      </c>
      <c r="W583" s="22">
        <f t="shared" si="53"/>
        <v>109.50000000000053</v>
      </c>
    </row>
    <row r="584" spans="1:23" x14ac:dyDescent="0.4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1"/>
        <v>2.8</v>
      </c>
      <c r="V584" s="22">
        <f t="shared" si="52"/>
        <v>3.2</v>
      </c>
      <c r="W584" s="22">
        <f t="shared" si="53"/>
        <v>112.70000000000053</v>
      </c>
    </row>
    <row r="585" spans="1:23" x14ac:dyDescent="0.4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1"/>
        <v>7.1</v>
      </c>
      <c r="V585" s="22">
        <f t="shared" si="52"/>
        <v>1.6</v>
      </c>
      <c r="W585" s="22">
        <f t="shared" si="53"/>
        <v>114.30000000000052</v>
      </c>
    </row>
    <row r="586" spans="1:23" x14ac:dyDescent="0.4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1"/>
        <v>4.9000000000000004</v>
      </c>
      <c r="V586" s="22">
        <f t="shared" si="52"/>
        <v>3.2</v>
      </c>
      <c r="W586" s="22">
        <f t="shared" si="53"/>
        <v>117.50000000000053</v>
      </c>
    </row>
    <row r="587" spans="1:23" x14ac:dyDescent="0.4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1"/>
        <v>3.3</v>
      </c>
      <c r="V587" s="22">
        <f t="shared" si="52"/>
        <v>12.2</v>
      </c>
      <c r="W587" s="22">
        <f t="shared" si="53"/>
        <v>129.70000000000053</v>
      </c>
    </row>
    <row r="588" spans="1:23" x14ac:dyDescent="0.4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1"/>
        <v>4</v>
      </c>
      <c r="V588" s="22">
        <f t="shared" si="52"/>
        <v>0.2</v>
      </c>
      <c r="W588" s="22">
        <f t="shared" si="53"/>
        <v>129.90000000000052</v>
      </c>
    </row>
    <row r="589" spans="1:23" x14ac:dyDescent="0.4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4">D589</f>
        <v>2.4</v>
      </c>
      <c r="V589" s="22">
        <f t="shared" si="52"/>
        <v>2</v>
      </c>
      <c r="W589" s="22">
        <f t="shared" si="53"/>
        <v>131.90000000000052</v>
      </c>
    </row>
    <row r="590" spans="1:23" x14ac:dyDescent="0.4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4"/>
        <v>3.1</v>
      </c>
      <c r="V590" s="22">
        <f t="shared" si="52"/>
        <v>0</v>
      </c>
      <c r="W590" s="22">
        <f t="shared" si="53"/>
        <v>131.90000000000052</v>
      </c>
    </row>
    <row r="591" spans="1:23" x14ac:dyDescent="0.4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4"/>
        <v>-0.1</v>
      </c>
      <c r="V591" s="22">
        <f t="shared" si="52"/>
        <v>0</v>
      </c>
      <c r="W591" s="22">
        <f t="shared" si="53"/>
        <v>131.90000000000052</v>
      </c>
    </row>
    <row r="592" spans="1:23" x14ac:dyDescent="0.4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4"/>
        <v>0.4</v>
      </c>
      <c r="V592" s="22">
        <f t="shared" ref="V592:V655" si="55">C592-J592</f>
        <v>0</v>
      </c>
      <c r="W592" s="22">
        <f t="shared" si="53"/>
        <v>131.90000000000052</v>
      </c>
    </row>
    <row r="593" spans="1:23" x14ac:dyDescent="0.4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4"/>
        <v>0.5</v>
      </c>
      <c r="V593" s="22">
        <f t="shared" si="55"/>
        <v>10</v>
      </c>
      <c r="W593" s="22">
        <f t="shared" ref="W593:W656" si="56">W592+V593</f>
        <v>141.90000000000052</v>
      </c>
    </row>
    <row r="594" spans="1:23" x14ac:dyDescent="0.4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4"/>
        <v>2.1</v>
      </c>
      <c r="V594" s="22">
        <f t="shared" si="55"/>
        <v>0.2</v>
      </c>
      <c r="W594" s="22">
        <f t="shared" si="56"/>
        <v>142.10000000000051</v>
      </c>
    </row>
    <row r="595" spans="1:23" x14ac:dyDescent="0.4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4"/>
        <v>1.6</v>
      </c>
      <c r="V595" s="22">
        <f t="shared" si="55"/>
        <v>0</v>
      </c>
      <c r="W595" s="22">
        <f t="shared" si="56"/>
        <v>142.10000000000051</v>
      </c>
    </row>
    <row r="596" spans="1:23" x14ac:dyDescent="0.4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4"/>
        <v>2.7</v>
      </c>
      <c r="V596" s="22">
        <f t="shared" si="55"/>
        <v>0</v>
      </c>
      <c r="W596" s="22">
        <f t="shared" si="56"/>
        <v>142.10000000000051</v>
      </c>
    </row>
    <row r="597" spans="1:23" x14ac:dyDescent="0.4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4"/>
        <v>4.7</v>
      </c>
      <c r="V597" s="22">
        <f t="shared" si="55"/>
        <v>0</v>
      </c>
      <c r="W597" s="22">
        <f t="shared" si="56"/>
        <v>142.10000000000051</v>
      </c>
    </row>
    <row r="598" spans="1:23" x14ac:dyDescent="0.4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4"/>
        <v>7.7</v>
      </c>
      <c r="V598" s="22">
        <f t="shared" si="55"/>
        <v>4.2</v>
      </c>
      <c r="W598" s="22">
        <f t="shared" si="56"/>
        <v>146.30000000000049</v>
      </c>
    </row>
    <row r="599" spans="1:23" x14ac:dyDescent="0.4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4"/>
        <v>7.3</v>
      </c>
      <c r="V599" s="22">
        <f t="shared" si="55"/>
        <v>0.4</v>
      </c>
      <c r="W599" s="22">
        <f t="shared" si="56"/>
        <v>146.7000000000005</v>
      </c>
    </row>
    <row r="600" spans="1:23" x14ac:dyDescent="0.4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4"/>
        <v>5.2</v>
      </c>
      <c r="V600" s="22">
        <f t="shared" si="55"/>
        <v>0</v>
      </c>
      <c r="W600" s="22">
        <f t="shared" si="56"/>
        <v>146.7000000000005</v>
      </c>
    </row>
    <row r="601" spans="1:23" x14ac:dyDescent="0.4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4"/>
        <v>5.0999999999999996</v>
      </c>
      <c r="V601" s="22">
        <f t="shared" si="55"/>
        <v>0</v>
      </c>
      <c r="W601" s="22">
        <f t="shared" si="56"/>
        <v>146.7000000000005</v>
      </c>
    </row>
    <row r="602" spans="1:23" x14ac:dyDescent="0.4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4"/>
        <v>7.6</v>
      </c>
      <c r="V602" s="22">
        <f t="shared" si="55"/>
        <v>0.6</v>
      </c>
      <c r="W602" s="22">
        <f t="shared" si="56"/>
        <v>147.30000000000049</v>
      </c>
    </row>
    <row r="603" spans="1:23" x14ac:dyDescent="0.4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4"/>
        <v>10.1</v>
      </c>
      <c r="V603" s="22">
        <f t="shared" si="55"/>
        <v>0.8</v>
      </c>
      <c r="W603" s="22">
        <f t="shared" si="56"/>
        <v>148.10000000000051</v>
      </c>
    </row>
    <row r="604" spans="1:23" x14ac:dyDescent="0.4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4"/>
        <v>9.4</v>
      </c>
      <c r="V604" s="22">
        <f t="shared" si="55"/>
        <v>0</v>
      </c>
      <c r="W604" s="22">
        <f t="shared" si="56"/>
        <v>148.10000000000051</v>
      </c>
    </row>
    <row r="605" spans="1:23" x14ac:dyDescent="0.4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4"/>
        <v>9.9</v>
      </c>
      <c r="V605" s="22">
        <f t="shared" si="55"/>
        <v>0</v>
      </c>
      <c r="W605" s="22">
        <f t="shared" si="56"/>
        <v>148.10000000000051</v>
      </c>
    </row>
    <row r="606" spans="1:23" x14ac:dyDescent="0.4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4"/>
        <v>4.5</v>
      </c>
      <c r="V606" s="22">
        <f t="shared" si="55"/>
        <v>3.2</v>
      </c>
      <c r="W606" s="22">
        <f t="shared" si="56"/>
        <v>151.30000000000049</v>
      </c>
    </row>
    <row r="607" spans="1:23" x14ac:dyDescent="0.4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4"/>
        <v>3.6</v>
      </c>
      <c r="V607" s="22">
        <f t="shared" si="55"/>
        <v>0.2</v>
      </c>
      <c r="W607" s="22">
        <f t="shared" si="56"/>
        <v>151.50000000000048</v>
      </c>
    </row>
    <row r="608" spans="1:23" x14ac:dyDescent="0.4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4"/>
        <v>7</v>
      </c>
      <c r="V608" s="22">
        <f t="shared" si="55"/>
        <v>0</v>
      </c>
      <c r="W608" s="22">
        <f t="shared" si="56"/>
        <v>151.50000000000048</v>
      </c>
    </row>
    <row r="609" spans="1:23" x14ac:dyDescent="0.4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4"/>
        <v>9.8000000000000007</v>
      </c>
      <c r="V609" s="22">
        <f t="shared" si="55"/>
        <v>5.6</v>
      </c>
      <c r="W609" s="22">
        <f t="shared" si="56"/>
        <v>157.10000000000048</v>
      </c>
    </row>
    <row r="610" spans="1:23" x14ac:dyDescent="0.4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4"/>
        <v>4.5999999999999996</v>
      </c>
      <c r="V610" s="22">
        <f t="shared" si="55"/>
        <v>2.8</v>
      </c>
      <c r="W610" s="22">
        <f t="shared" si="56"/>
        <v>159.90000000000049</v>
      </c>
    </row>
    <row r="611" spans="1:23" x14ac:dyDescent="0.4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4"/>
        <v>6.4</v>
      </c>
      <c r="V611" s="22">
        <f t="shared" si="55"/>
        <v>3.8</v>
      </c>
      <c r="W611" s="22">
        <f t="shared" si="56"/>
        <v>163.7000000000005</v>
      </c>
    </row>
    <row r="612" spans="1:23" x14ac:dyDescent="0.4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4"/>
        <v>7.5</v>
      </c>
      <c r="V612" s="22">
        <f t="shared" si="55"/>
        <v>0</v>
      </c>
      <c r="W612" s="22">
        <f t="shared" si="56"/>
        <v>163.7000000000005</v>
      </c>
    </row>
    <row r="613" spans="1:23" x14ac:dyDescent="0.4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4"/>
        <v>5.8</v>
      </c>
      <c r="V613" s="22">
        <f t="shared" si="55"/>
        <v>0</v>
      </c>
      <c r="W613" s="22">
        <f t="shared" si="56"/>
        <v>163.7000000000005</v>
      </c>
    </row>
    <row r="614" spans="1:23" x14ac:dyDescent="0.4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4"/>
        <v>7.2</v>
      </c>
      <c r="V614" s="22">
        <f t="shared" si="55"/>
        <v>1.4</v>
      </c>
      <c r="W614" s="22">
        <f t="shared" si="56"/>
        <v>165.10000000000051</v>
      </c>
    </row>
    <row r="615" spans="1:23" x14ac:dyDescent="0.4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4"/>
        <v>6.3</v>
      </c>
      <c r="V615" s="22">
        <f t="shared" si="55"/>
        <v>4</v>
      </c>
      <c r="W615" s="22">
        <f t="shared" si="56"/>
        <v>169.10000000000051</v>
      </c>
    </row>
    <row r="616" spans="1:23" x14ac:dyDescent="0.4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4"/>
        <v>6.6</v>
      </c>
      <c r="V616" s="22">
        <f t="shared" si="55"/>
        <v>1.4</v>
      </c>
      <c r="W616" s="22">
        <f t="shared" si="56"/>
        <v>170.50000000000051</v>
      </c>
    </row>
    <row r="617" spans="1:23" x14ac:dyDescent="0.4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4"/>
        <v>5.4</v>
      </c>
      <c r="V617" s="22">
        <f t="shared" si="55"/>
        <v>1</v>
      </c>
      <c r="W617" s="22">
        <f t="shared" si="56"/>
        <v>171.50000000000051</v>
      </c>
    </row>
    <row r="618" spans="1:23" x14ac:dyDescent="0.4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4"/>
        <v>5.9</v>
      </c>
      <c r="V618" s="22">
        <f t="shared" si="55"/>
        <v>5.8</v>
      </c>
      <c r="W618" s="22">
        <f t="shared" si="56"/>
        <v>177.30000000000052</v>
      </c>
    </row>
    <row r="619" spans="1:23" x14ac:dyDescent="0.4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4"/>
        <v>10.9</v>
      </c>
      <c r="V619" s="22">
        <f t="shared" si="55"/>
        <v>8</v>
      </c>
      <c r="W619" s="22">
        <f t="shared" si="56"/>
        <v>185.30000000000052</v>
      </c>
    </row>
    <row r="620" spans="1:23" x14ac:dyDescent="0.4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4"/>
        <v>7.7</v>
      </c>
      <c r="V620" s="22">
        <f t="shared" si="55"/>
        <v>0</v>
      </c>
      <c r="W620" s="22">
        <f t="shared" si="56"/>
        <v>185.30000000000052</v>
      </c>
    </row>
    <row r="621" spans="1:23" x14ac:dyDescent="0.4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4"/>
        <v>7.3</v>
      </c>
      <c r="V621" s="22">
        <f t="shared" si="55"/>
        <v>0</v>
      </c>
      <c r="W621" s="22">
        <f t="shared" si="56"/>
        <v>185.30000000000052</v>
      </c>
    </row>
    <row r="622" spans="1:23" x14ac:dyDescent="0.4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4"/>
        <v>8.4</v>
      </c>
      <c r="V622" s="22">
        <f t="shared" si="55"/>
        <v>0</v>
      </c>
      <c r="W622" s="22">
        <f t="shared" si="56"/>
        <v>185.30000000000052</v>
      </c>
    </row>
    <row r="623" spans="1:23" x14ac:dyDescent="0.4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4"/>
        <v>7.9</v>
      </c>
      <c r="V623" s="22">
        <f t="shared" si="55"/>
        <v>0</v>
      </c>
      <c r="W623" s="22">
        <f t="shared" si="56"/>
        <v>185.30000000000052</v>
      </c>
    </row>
    <row r="624" spans="1:23" x14ac:dyDescent="0.4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4"/>
        <v>9.4</v>
      </c>
      <c r="V624" s="22">
        <f t="shared" si="55"/>
        <v>0</v>
      </c>
      <c r="W624" s="22">
        <f t="shared" si="56"/>
        <v>185.30000000000052</v>
      </c>
    </row>
    <row r="625" spans="1:23" x14ac:dyDescent="0.4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4"/>
        <v>10.199999999999999</v>
      </c>
      <c r="V625" s="22">
        <f t="shared" si="55"/>
        <v>0</v>
      </c>
      <c r="W625" s="22">
        <f t="shared" si="56"/>
        <v>185.30000000000052</v>
      </c>
    </row>
    <row r="626" spans="1:23" x14ac:dyDescent="0.4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4"/>
        <v>11.7</v>
      </c>
      <c r="V626" s="22">
        <f t="shared" si="55"/>
        <v>0</v>
      </c>
      <c r="W626" s="22">
        <f t="shared" si="56"/>
        <v>185.30000000000052</v>
      </c>
    </row>
    <row r="627" spans="1:23" x14ac:dyDescent="0.4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4"/>
        <v>10.8</v>
      </c>
      <c r="V627" s="22">
        <f t="shared" si="55"/>
        <v>0.8</v>
      </c>
      <c r="W627" s="22">
        <f t="shared" si="56"/>
        <v>186.10000000000053</v>
      </c>
    </row>
    <row r="628" spans="1:23" x14ac:dyDescent="0.4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</v>
      </c>
      <c r="K628" s="22">
        <f t="shared" si="54"/>
        <v>9.1999999999999993</v>
      </c>
      <c r="V628" s="22">
        <f t="shared" si="55"/>
        <v>2.2000000000000002</v>
      </c>
      <c r="W628" s="22">
        <f t="shared" si="56"/>
        <v>188.30000000000052</v>
      </c>
    </row>
    <row r="629" spans="1:23" x14ac:dyDescent="0.4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0.2</v>
      </c>
      <c r="K629" s="22">
        <f t="shared" si="54"/>
        <v>11.6</v>
      </c>
      <c r="V629" s="22">
        <f t="shared" si="55"/>
        <v>-0.2</v>
      </c>
      <c r="W629" s="22">
        <f t="shared" si="56"/>
        <v>188.10000000000053</v>
      </c>
    </row>
    <row r="630" spans="1:23" x14ac:dyDescent="0.4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4"/>
        <v>11.1</v>
      </c>
      <c r="V630" s="22">
        <f t="shared" si="55"/>
        <v>0</v>
      </c>
      <c r="W630" s="22">
        <f t="shared" si="56"/>
        <v>188.10000000000053</v>
      </c>
    </row>
    <row r="631" spans="1:23" x14ac:dyDescent="0.4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4"/>
        <v>8.1</v>
      </c>
      <c r="V631" s="22">
        <f t="shared" si="55"/>
        <v>12.6</v>
      </c>
      <c r="W631" s="22">
        <f t="shared" si="56"/>
        <v>200.70000000000053</v>
      </c>
    </row>
    <row r="632" spans="1:23" x14ac:dyDescent="0.4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4"/>
        <v>5.7</v>
      </c>
      <c r="V632" s="22">
        <f t="shared" si="55"/>
        <v>0</v>
      </c>
      <c r="W632" s="22">
        <f t="shared" si="56"/>
        <v>200.70000000000053</v>
      </c>
    </row>
    <row r="633" spans="1:23" x14ac:dyDescent="0.4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4"/>
        <v>9.4</v>
      </c>
      <c r="V633" s="22">
        <f t="shared" si="55"/>
        <v>0</v>
      </c>
      <c r="W633" s="22">
        <f t="shared" si="56"/>
        <v>200.70000000000053</v>
      </c>
    </row>
    <row r="634" spans="1:23" x14ac:dyDescent="0.4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4"/>
        <v>8.5</v>
      </c>
      <c r="V634" s="22">
        <f t="shared" si="55"/>
        <v>0</v>
      </c>
      <c r="W634" s="22">
        <f t="shared" si="56"/>
        <v>200.70000000000053</v>
      </c>
    </row>
    <row r="635" spans="1:23" x14ac:dyDescent="0.4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4"/>
        <v>9.9</v>
      </c>
      <c r="V635" s="22">
        <f t="shared" si="55"/>
        <v>0</v>
      </c>
      <c r="W635" s="22">
        <f t="shared" si="56"/>
        <v>200.70000000000053</v>
      </c>
    </row>
    <row r="636" spans="1:23" x14ac:dyDescent="0.4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4"/>
        <v>10.1</v>
      </c>
      <c r="V636" s="22">
        <f t="shared" si="55"/>
        <v>0</v>
      </c>
      <c r="W636" s="22">
        <f t="shared" si="56"/>
        <v>200.70000000000053</v>
      </c>
    </row>
    <row r="637" spans="1:23" x14ac:dyDescent="0.4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4"/>
        <v>11.1</v>
      </c>
      <c r="V637" s="22">
        <f t="shared" si="55"/>
        <v>0</v>
      </c>
      <c r="W637" s="22">
        <f t="shared" si="56"/>
        <v>200.70000000000053</v>
      </c>
    </row>
    <row r="638" spans="1:23" x14ac:dyDescent="0.4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4"/>
        <v>13.7</v>
      </c>
      <c r="V638" s="22">
        <f t="shared" si="55"/>
        <v>0</v>
      </c>
      <c r="W638" s="22">
        <f t="shared" si="56"/>
        <v>200.70000000000053</v>
      </c>
    </row>
    <row r="639" spans="1:23" x14ac:dyDescent="0.4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4"/>
        <v>14.1</v>
      </c>
      <c r="V639" s="22">
        <f t="shared" si="55"/>
        <v>0</v>
      </c>
      <c r="W639" s="22">
        <f t="shared" si="56"/>
        <v>200.70000000000053</v>
      </c>
    </row>
    <row r="640" spans="1:23" x14ac:dyDescent="0.4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4"/>
        <v>14.7</v>
      </c>
      <c r="V640" s="22">
        <f t="shared" si="55"/>
        <v>0</v>
      </c>
      <c r="W640" s="22">
        <f t="shared" si="56"/>
        <v>200.70000000000053</v>
      </c>
    </row>
    <row r="641" spans="1:23" x14ac:dyDescent="0.4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4"/>
        <v>16.100000000000001</v>
      </c>
      <c r="V641" s="22">
        <f t="shared" si="55"/>
        <v>0</v>
      </c>
      <c r="W641" s="22">
        <f t="shared" si="56"/>
        <v>200.70000000000053</v>
      </c>
    </row>
    <row r="642" spans="1:23" x14ac:dyDescent="0.4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4"/>
        <v>12.6</v>
      </c>
      <c r="V642" s="22">
        <f t="shared" si="55"/>
        <v>0</v>
      </c>
      <c r="W642" s="22">
        <f t="shared" si="56"/>
        <v>200.70000000000053</v>
      </c>
    </row>
    <row r="643" spans="1:23" x14ac:dyDescent="0.4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4"/>
        <v>12</v>
      </c>
      <c r="V643" s="22">
        <f t="shared" si="55"/>
        <v>0</v>
      </c>
      <c r="W643" s="22">
        <f t="shared" si="56"/>
        <v>200.70000000000053</v>
      </c>
    </row>
    <row r="644" spans="1:23" x14ac:dyDescent="0.4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4"/>
        <v>13.3</v>
      </c>
      <c r="V644" s="22">
        <f t="shared" si="55"/>
        <v>0</v>
      </c>
      <c r="W644" s="22">
        <f t="shared" si="56"/>
        <v>200.70000000000053</v>
      </c>
    </row>
    <row r="645" spans="1:23" x14ac:dyDescent="0.4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4"/>
        <v>12.4</v>
      </c>
      <c r="V645" s="22">
        <f t="shared" si="55"/>
        <v>0</v>
      </c>
      <c r="W645" s="22">
        <f t="shared" si="56"/>
        <v>200.70000000000053</v>
      </c>
    </row>
    <row r="646" spans="1:23" x14ac:dyDescent="0.4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4"/>
        <v>11.4</v>
      </c>
      <c r="V646" s="22">
        <f t="shared" si="55"/>
        <v>0</v>
      </c>
      <c r="W646" s="22">
        <f t="shared" si="56"/>
        <v>200.70000000000053</v>
      </c>
    </row>
    <row r="647" spans="1:23" x14ac:dyDescent="0.4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4"/>
        <v>8.1</v>
      </c>
      <c r="V647" s="22">
        <f t="shared" si="55"/>
        <v>0</v>
      </c>
      <c r="W647" s="22">
        <f t="shared" si="56"/>
        <v>200.70000000000053</v>
      </c>
    </row>
    <row r="648" spans="1:23" x14ac:dyDescent="0.4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4"/>
        <v>9.8000000000000007</v>
      </c>
      <c r="V648" s="22">
        <f t="shared" si="55"/>
        <v>0</v>
      </c>
      <c r="W648" s="22">
        <f t="shared" si="56"/>
        <v>200.70000000000053</v>
      </c>
    </row>
    <row r="649" spans="1:23" x14ac:dyDescent="0.4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4"/>
        <v>12.6</v>
      </c>
      <c r="V649" s="22">
        <f t="shared" si="55"/>
        <v>0</v>
      </c>
      <c r="W649" s="22">
        <f t="shared" si="56"/>
        <v>200.70000000000053</v>
      </c>
    </row>
    <row r="650" spans="1:23" x14ac:dyDescent="0.4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4"/>
        <v>15.6</v>
      </c>
      <c r="V650" s="22">
        <f t="shared" si="55"/>
        <v>0</v>
      </c>
      <c r="W650" s="22">
        <f t="shared" si="56"/>
        <v>200.70000000000053</v>
      </c>
    </row>
    <row r="651" spans="1:23" x14ac:dyDescent="0.4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4"/>
        <v>15.5</v>
      </c>
      <c r="V651" s="22">
        <f t="shared" si="55"/>
        <v>0</v>
      </c>
      <c r="W651" s="22">
        <f t="shared" si="56"/>
        <v>200.70000000000053</v>
      </c>
    </row>
    <row r="652" spans="1:23" x14ac:dyDescent="0.4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4"/>
        <v>9.6</v>
      </c>
      <c r="V652" s="22">
        <f t="shared" si="55"/>
        <v>0</v>
      </c>
      <c r="W652" s="22">
        <f t="shared" si="56"/>
        <v>200.70000000000053</v>
      </c>
    </row>
    <row r="653" spans="1:23" x14ac:dyDescent="0.4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57">D653</f>
        <v>12.4</v>
      </c>
      <c r="V653" s="22">
        <f t="shared" si="55"/>
        <v>0</v>
      </c>
      <c r="W653" s="22">
        <f t="shared" si="56"/>
        <v>200.70000000000053</v>
      </c>
    </row>
    <row r="654" spans="1:23" x14ac:dyDescent="0.4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57"/>
        <v>10.9</v>
      </c>
      <c r="V654" s="22">
        <f t="shared" si="55"/>
        <v>0</v>
      </c>
      <c r="W654" s="22">
        <f t="shared" si="56"/>
        <v>200.70000000000053</v>
      </c>
    </row>
    <row r="655" spans="1:23" x14ac:dyDescent="0.4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57"/>
        <v>11.6</v>
      </c>
      <c r="V655" s="22">
        <f t="shared" si="55"/>
        <v>0</v>
      </c>
      <c r="W655" s="22">
        <f t="shared" si="56"/>
        <v>200.70000000000053</v>
      </c>
    </row>
    <row r="656" spans="1:23" x14ac:dyDescent="0.4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</v>
      </c>
      <c r="K656" s="22">
        <f t="shared" si="57"/>
        <v>10.7</v>
      </c>
      <c r="V656" s="22">
        <f t="shared" ref="V656:V670" si="58">C656-J656</f>
        <v>0.6</v>
      </c>
      <c r="W656" s="22">
        <f t="shared" si="56"/>
        <v>201.30000000000052</v>
      </c>
    </row>
    <row r="657" spans="1:23" x14ac:dyDescent="0.4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57"/>
        <v>8.3000000000000007</v>
      </c>
      <c r="V657" s="22">
        <f t="shared" si="58"/>
        <v>1</v>
      </c>
      <c r="W657" s="22">
        <f t="shared" ref="W657:W670" si="59">W656+V657</f>
        <v>202.30000000000052</v>
      </c>
    </row>
    <row r="658" spans="1:23" x14ac:dyDescent="0.4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0.60000000000000009</v>
      </c>
      <c r="K658" s="22">
        <f t="shared" si="57"/>
        <v>7.2</v>
      </c>
      <c r="V658" s="22">
        <f t="shared" si="58"/>
        <v>5</v>
      </c>
      <c r="W658" s="22">
        <f t="shared" si="59"/>
        <v>207.30000000000052</v>
      </c>
    </row>
    <row r="659" spans="1:23" x14ac:dyDescent="0.4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4.2000000000000011</v>
      </c>
      <c r="K659" s="22">
        <f t="shared" si="57"/>
        <v>3.9</v>
      </c>
      <c r="V659" s="22">
        <f t="shared" si="58"/>
        <v>-3.4000000000000012</v>
      </c>
      <c r="W659" s="22">
        <f t="shared" si="59"/>
        <v>203.90000000000052</v>
      </c>
    </row>
    <row r="660" spans="1:23" x14ac:dyDescent="0.4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0.8</v>
      </c>
      <c r="K660" s="22">
        <f t="shared" si="57"/>
        <v>3.5</v>
      </c>
      <c r="V660" s="22">
        <f t="shared" si="58"/>
        <v>-0.60000000000000009</v>
      </c>
      <c r="W660" s="22">
        <f t="shared" si="59"/>
        <v>203.30000000000052</v>
      </c>
    </row>
    <row r="661" spans="1:23" x14ac:dyDescent="0.4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57"/>
        <v>4.7</v>
      </c>
      <c r="V661" s="22">
        <f t="shared" si="58"/>
        <v>0</v>
      </c>
      <c r="W661" s="22">
        <f t="shared" si="59"/>
        <v>203.30000000000052</v>
      </c>
    </row>
    <row r="662" spans="1:23" x14ac:dyDescent="0.4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57"/>
        <v>9.3000000000000007</v>
      </c>
      <c r="V662" s="22">
        <f t="shared" si="58"/>
        <v>0</v>
      </c>
      <c r="W662" s="22">
        <f t="shared" si="59"/>
        <v>203.30000000000052</v>
      </c>
    </row>
    <row r="663" spans="1:23" x14ac:dyDescent="0.4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57"/>
        <v>8.8000000000000007</v>
      </c>
      <c r="V663" s="22">
        <f t="shared" si="58"/>
        <v>0</v>
      </c>
      <c r="W663" s="22">
        <f t="shared" si="59"/>
        <v>203.30000000000052</v>
      </c>
    </row>
    <row r="664" spans="1:23" x14ac:dyDescent="0.4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</v>
      </c>
      <c r="K664" s="22">
        <f t="shared" si="57"/>
        <v>7.2</v>
      </c>
      <c r="V664" s="22">
        <f t="shared" si="58"/>
        <v>0</v>
      </c>
      <c r="W664" s="22">
        <f t="shared" si="59"/>
        <v>203.30000000000052</v>
      </c>
    </row>
    <row r="665" spans="1:23" x14ac:dyDescent="0.4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0.2</v>
      </c>
      <c r="K665" s="22">
        <f t="shared" si="57"/>
        <v>10.8</v>
      </c>
      <c r="V665" s="22">
        <f t="shared" si="58"/>
        <v>-0.2</v>
      </c>
      <c r="W665" s="22">
        <f t="shared" si="59"/>
        <v>203.10000000000053</v>
      </c>
    </row>
    <row r="666" spans="1:23" x14ac:dyDescent="0.4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</v>
      </c>
      <c r="K666" s="22">
        <f t="shared" si="57"/>
        <v>7.6</v>
      </c>
      <c r="V666" s="22">
        <f t="shared" si="58"/>
        <v>2.8</v>
      </c>
      <c r="W666" s="22">
        <f t="shared" si="59"/>
        <v>205.90000000000055</v>
      </c>
    </row>
    <row r="667" spans="1:23" x14ac:dyDescent="0.4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0.4</v>
      </c>
      <c r="K667" s="22">
        <f t="shared" si="57"/>
        <v>5.2</v>
      </c>
      <c r="V667" s="22">
        <f t="shared" si="58"/>
        <v>5</v>
      </c>
      <c r="W667" s="22">
        <f t="shared" si="59"/>
        <v>210.90000000000055</v>
      </c>
    </row>
    <row r="668" spans="1:23" x14ac:dyDescent="0.4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3.2000000000000006</v>
      </c>
      <c r="K668" s="22">
        <f t="shared" si="57"/>
        <v>5.6</v>
      </c>
      <c r="V668" s="22">
        <f t="shared" si="58"/>
        <v>4.5999999999999996</v>
      </c>
      <c r="W668" s="22">
        <f t="shared" si="59"/>
        <v>215.50000000000054</v>
      </c>
    </row>
    <row r="669" spans="1:23" x14ac:dyDescent="0.4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0.2</v>
      </c>
      <c r="K669" s="22">
        <f t="shared" si="57"/>
        <v>7.1</v>
      </c>
      <c r="V669" s="22">
        <f t="shared" si="58"/>
        <v>-0.2</v>
      </c>
      <c r="W669" s="22">
        <f t="shared" si="59"/>
        <v>215.30000000000055</v>
      </c>
    </row>
    <row r="670" spans="1:23" x14ac:dyDescent="0.4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57"/>
        <v>9.6999999999999993</v>
      </c>
      <c r="V670" s="22">
        <f t="shared" si="58"/>
        <v>0</v>
      </c>
      <c r="W670" s="22">
        <f t="shared" si="59"/>
        <v>215.30000000000055</v>
      </c>
    </row>
    <row r="671" spans="1:23" x14ac:dyDescent="0.4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4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4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4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4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4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4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4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4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4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4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4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4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4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4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4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4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4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4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4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4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4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4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4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4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4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4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4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4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4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4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4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4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4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4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4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4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4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4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4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4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4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4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4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4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4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4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4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4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4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4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4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4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45">
      <c r="A724" s="22">
        <v>67516001</v>
      </c>
      <c r="B724" s="71">
        <v>42908</v>
      </c>
    </row>
  </sheetData>
  <mergeCells count="1">
    <mergeCell ref="H2:S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6"/>
  <sheetViews>
    <sheetView topLeftCell="L13" zoomScale="80" zoomScaleNormal="80" zoomScalePageLayoutView="80" workbookViewId="0">
      <selection activeCell="P36" sqref="P36"/>
    </sheetView>
  </sheetViews>
  <sheetFormatPr defaultColWidth="9" defaultRowHeight="14.25" x14ac:dyDescent="0.45"/>
  <cols>
    <col min="1" max="1" width="22" customWidth="1"/>
    <col min="2" max="2" width="12.3984375" customWidth="1"/>
    <col min="3" max="3" width="14.3984375" bestFit="1" customWidth="1"/>
    <col min="4" max="6" width="16.59765625" customWidth="1"/>
    <col min="7" max="13" width="16" customWidth="1"/>
    <col min="14" max="14" width="14.3984375" bestFit="1" customWidth="1"/>
    <col min="15" max="15" width="12.3984375" customWidth="1"/>
    <col min="16" max="16" width="16.796875" bestFit="1" customWidth="1"/>
    <col min="17" max="17" width="35.3984375" customWidth="1"/>
    <col min="18" max="18" width="22.19921875" bestFit="1" customWidth="1"/>
    <col min="19" max="19" width="19.19921875" bestFit="1" customWidth="1"/>
    <col min="20" max="25" width="15.796875" customWidth="1"/>
  </cols>
  <sheetData>
    <row r="1" spans="1:25" x14ac:dyDescent="0.45">
      <c r="A1" s="89" t="s">
        <v>72</v>
      </c>
      <c r="B1" s="89"/>
      <c r="C1" s="89"/>
      <c r="D1" s="8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1.25" x14ac:dyDescent="0.4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4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4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4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4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4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4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4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4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4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4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4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4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4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4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4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45">
      <c r="A20" s="90" t="s">
        <v>98</v>
      </c>
      <c r="B20" s="90"/>
      <c r="C20" s="90"/>
      <c r="D20" s="90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1.25" x14ac:dyDescent="0.4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104" t="s">
        <v>95</v>
      </c>
      <c r="X21" s="104" t="s">
        <v>96</v>
      </c>
      <c r="Y21" s="104" t="s">
        <v>97</v>
      </c>
    </row>
    <row r="22" spans="1:25" s="22" customFormat="1" x14ac:dyDescent="0.4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4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4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4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4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4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4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4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4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4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4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4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45">
      <c r="A36" s="22" t="s">
        <v>99</v>
      </c>
    </row>
    <row r="37" spans="1:24" x14ac:dyDescent="0.45">
      <c r="A37" s="22" t="s">
        <v>100</v>
      </c>
    </row>
    <row r="38" spans="1:24" x14ac:dyDescent="0.45">
      <c r="A38" s="22" t="s">
        <v>101</v>
      </c>
    </row>
    <row r="39" spans="1:24" x14ac:dyDescent="0.45">
      <c r="M39" t="s">
        <v>164</v>
      </c>
    </row>
    <row r="40" spans="1:24" x14ac:dyDescent="0.4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28.5" x14ac:dyDescent="0.4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ht="25.5" customHeight="1" x14ac:dyDescent="0.4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ht="25.5" customHeight="1" x14ac:dyDescent="0.4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ht="25.5" customHeight="1" x14ac:dyDescent="0.4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ht="25.5" customHeight="1" x14ac:dyDescent="0.4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4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45">
      <c r="M47" s="64" t="s">
        <v>162</v>
      </c>
    </row>
    <row r="48" spans="1:24" x14ac:dyDescent="0.4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28.5" x14ac:dyDescent="0.4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4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4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4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4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4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4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4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28.5" x14ac:dyDescent="0.4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4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4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4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4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4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45">
      <c r="H64" s="69" t="s">
        <v>183</v>
      </c>
      <c r="I64" t="s">
        <v>180</v>
      </c>
    </row>
    <row r="65" spans="1:8" x14ac:dyDescent="0.45">
      <c r="A65" s="30" t="s">
        <v>165</v>
      </c>
      <c r="H65" t="s">
        <v>181</v>
      </c>
    </row>
    <row r="66" spans="1:8" x14ac:dyDescent="0.45">
      <c r="H66" s="28" t="s">
        <v>182</v>
      </c>
    </row>
  </sheetData>
  <mergeCells count="2">
    <mergeCell ref="A1:D1"/>
    <mergeCell ref="A20:D20"/>
  </mergeCells>
  <hyperlinks>
    <hyperlink ref="M40" r:id="rId1" xr:uid="{00000000-0004-0000-0200-000000000000}"/>
    <hyperlink ref="M48" r:id="rId2" xr:uid="{00000000-0004-0000-0200-000001000000}"/>
    <hyperlink ref="B56" r:id="rId3" xr:uid="{00000000-0004-0000-0200-000002000000}"/>
    <hyperlink ref="B40" r:id="rId4" xr:uid="{00000000-0004-0000-0200-000003000000}"/>
    <hyperlink ref="B48" r:id="rId5" xr:uid="{00000000-0004-0000-0200-000004000000}"/>
    <hyperlink ref="J49" r:id="rId6" xr:uid="{00000000-0004-0000-0200-000005000000}"/>
    <hyperlink ref="J41" r:id="rId7" xr:uid="{00000000-0004-0000-0200-000006000000}"/>
    <hyperlink ref="J57" r:id="rId8" xr:uid="{00000000-0004-0000-0200-000007000000}"/>
    <hyperlink ref="H66" r:id="rId9" xr:uid="{00000000-0004-0000-0200-000008000000}"/>
    <hyperlink ref="J51" r:id="rId10" xr:uid="{00000000-0004-0000-0200-000009000000}"/>
  </hyperlinks>
  <pageMargins left="0.7" right="0.7" top="0.75" bottom="0.75" header="0.3" footer="0.3"/>
  <pageSetup paperSize="9" orientation="portrait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417"/>
  <sheetViews>
    <sheetView topLeftCell="A40" workbookViewId="0">
      <selection activeCell="B52" sqref="B52:P52"/>
    </sheetView>
  </sheetViews>
  <sheetFormatPr defaultColWidth="10.6640625" defaultRowHeight="14.25" x14ac:dyDescent="0.45"/>
  <cols>
    <col min="1" max="1" width="13" style="3"/>
  </cols>
  <sheetData>
    <row r="1" spans="1:1" x14ac:dyDescent="0.45">
      <c r="A1" s="2" t="s">
        <v>24</v>
      </c>
    </row>
    <row r="2" spans="1:1" x14ac:dyDescent="0.45">
      <c r="A2" s="2">
        <v>49</v>
      </c>
    </row>
    <row r="3" spans="1:1" x14ac:dyDescent="0.45">
      <c r="A3" s="2" t="s">
        <v>25</v>
      </c>
    </row>
    <row r="4" spans="1:1" x14ac:dyDescent="0.45">
      <c r="A4" s="2">
        <v>1</v>
      </c>
    </row>
    <row r="5" spans="1:1" x14ac:dyDescent="0.45">
      <c r="A5" s="2">
        <v>2</v>
      </c>
    </row>
    <row r="6" spans="1:1" x14ac:dyDescent="0.45">
      <c r="A6" s="2">
        <v>3</v>
      </c>
    </row>
    <row r="7" spans="1:1" x14ac:dyDescent="0.45">
      <c r="A7" s="2">
        <v>4</v>
      </c>
    </row>
    <row r="8" spans="1:1" x14ac:dyDescent="0.45">
      <c r="A8" s="2">
        <v>5</v>
      </c>
    </row>
    <row r="9" spans="1:1" x14ac:dyDescent="0.45">
      <c r="A9" s="2">
        <v>6</v>
      </c>
    </row>
    <row r="10" spans="1:1" x14ac:dyDescent="0.45">
      <c r="A10" s="2">
        <v>7</v>
      </c>
    </row>
    <row r="11" spans="1:1" x14ac:dyDescent="0.45">
      <c r="A11" s="2">
        <v>8</v>
      </c>
    </row>
    <row r="12" spans="1:1" x14ac:dyDescent="0.45">
      <c r="A12" s="2">
        <v>9</v>
      </c>
    </row>
    <row r="13" spans="1:1" x14ac:dyDescent="0.45">
      <c r="A13" s="2">
        <v>10</v>
      </c>
    </row>
    <row r="14" spans="1:1" x14ac:dyDescent="0.45">
      <c r="A14" s="2">
        <v>11</v>
      </c>
    </row>
    <row r="15" spans="1:1" x14ac:dyDescent="0.45">
      <c r="A15" s="2">
        <v>12</v>
      </c>
    </row>
    <row r="16" spans="1:1" x14ac:dyDescent="0.45">
      <c r="A16" s="2">
        <v>13</v>
      </c>
    </row>
    <row r="17" spans="1:1" x14ac:dyDescent="0.45">
      <c r="A17" s="2">
        <v>14</v>
      </c>
    </row>
    <row r="18" spans="1:1" x14ac:dyDescent="0.45">
      <c r="A18" s="2">
        <v>15</v>
      </c>
    </row>
    <row r="19" spans="1:1" x14ac:dyDescent="0.45">
      <c r="A19" s="2">
        <v>16</v>
      </c>
    </row>
    <row r="20" spans="1:1" x14ac:dyDescent="0.45">
      <c r="A20" s="2">
        <v>17</v>
      </c>
    </row>
    <row r="21" spans="1:1" x14ac:dyDescent="0.45">
      <c r="A21" s="2">
        <v>18</v>
      </c>
    </row>
    <row r="22" spans="1:1" x14ac:dyDescent="0.45">
      <c r="A22" s="2">
        <v>19</v>
      </c>
    </row>
    <row r="23" spans="1:1" x14ac:dyDescent="0.45">
      <c r="A23" s="2">
        <v>20</v>
      </c>
    </row>
    <row r="24" spans="1:1" x14ac:dyDescent="0.45">
      <c r="A24" s="2">
        <v>21</v>
      </c>
    </row>
    <row r="25" spans="1:1" x14ac:dyDescent="0.45">
      <c r="A25" s="2">
        <v>22</v>
      </c>
    </row>
    <row r="26" spans="1:1" x14ac:dyDescent="0.45">
      <c r="A26" s="2">
        <v>23</v>
      </c>
    </row>
    <row r="27" spans="1:1" x14ac:dyDescent="0.45">
      <c r="A27" s="2">
        <v>24</v>
      </c>
    </row>
    <row r="28" spans="1:1" x14ac:dyDescent="0.45">
      <c r="A28" s="2">
        <v>25</v>
      </c>
    </row>
    <row r="29" spans="1:1" x14ac:dyDescent="0.45">
      <c r="A29" s="2">
        <v>26</v>
      </c>
    </row>
    <row r="30" spans="1:1" x14ac:dyDescent="0.45">
      <c r="A30" s="2">
        <v>27</v>
      </c>
    </row>
    <row r="31" spans="1:1" x14ac:dyDescent="0.45">
      <c r="A31" s="2">
        <v>28</v>
      </c>
    </row>
    <row r="32" spans="1:1" x14ac:dyDescent="0.45">
      <c r="A32" s="2">
        <v>29</v>
      </c>
    </row>
    <row r="33" spans="1:1" x14ac:dyDescent="0.45">
      <c r="A33" s="2">
        <v>30</v>
      </c>
    </row>
    <row r="34" spans="1:1" x14ac:dyDescent="0.45">
      <c r="A34" s="2">
        <v>31</v>
      </c>
    </row>
    <row r="35" spans="1:1" x14ac:dyDescent="0.45">
      <c r="A35" s="2">
        <v>32</v>
      </c>
    </row>
    <row r="36" spans="1:1" x14ac:dyDescent="0.45">
      <c r="A36" s="2">
        <v>33</v>
      </c>
    </row>
    <row r="37" spans="1:1" x14ac:dyDescent="0.45">
      <c r="A37" s="2">
        <v>34</v>
      </c>
    </row>
    <row r="38" spans="1:1" x14ac:dyDescent="0.45">
      <c r="A38" s="2">
        <v>35</v>
      </c>
    </row>
    <row r="39" spans="1:1" x14ac:dyDescent="0.45">
      <c r="A39" s="2">
        <v>36</v>
      </c>
    </row>
    <row r="40" spans="1:1" x14ac:dyDescent="0.45">
      <c r="A40" s="2">
        <v>37</v>
      </c>
    </row>
    <row r="41" spans="1:1" x14ac:dyDescent="0.45">
      <c r="A41" s="2">
        <v>38</v>
      </c>
    </row>
    <row r="42" spans="1:1" x14ac:dyDescent="0.45">
      <c r="A42" s="2">
        <v>39</v>
      </c>
    </row>
    <row r="43" spans="1:1" x14ac:dyDescent="0.45">
      <c r="A43" s="2">
        <v>40</v>
      </c>
    </row>
    <row r="44" spans="1:1" x14ac:dyDescent="0.45">
      <c r="A44" s="2">
        <v>41</v>
      </c>
    </row>
    <row r="45" spans="1:1" x14ac:dyDescent="0.45">
      <c r="A45" s="2">
        <v>42</v>
      </c>
    </row>
    <row r="46" spans="1:1" x14ac:dyDescent="0.45">
      <c r="A46" s="2">
        <v>43</v>
      </c>
    </row>
    <row r="47" spans="1:1" x14ac:dyDescent="0.45">
      <c r="A47" s="2">
        <v>44</v>
      </c>
    </row>
    <row r="48" spans="1:1" x14ac:dyDescent="0.45">
      <c r="A48" s="2">
        <v>45</v>
      </c>
    </row>
    <row r="49" spans="1:49" x14ac:dyDescent="0.45">
      <c r="A49" s="2">
        <v>46</v>
      </c>
    </row>
    <row r="50" spans="1:49" x14ac:dyDescent="0.45">
      <c r="A50" s="2">
        <v>47</v>
      </c>
    </row>
    <row r="51" spans="1:49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4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4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4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4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4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4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4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4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4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4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4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4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4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4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4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4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4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4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4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4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4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4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4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4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4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4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4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4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4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4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4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4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4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4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4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4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4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4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4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4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4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4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4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4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4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4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4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4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4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4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4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4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4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4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4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4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4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4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4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4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4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4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4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4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4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4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4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4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4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4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4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4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4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4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4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4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4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4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4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4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4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4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4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4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4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4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4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4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4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4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4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4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4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4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4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4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4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4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4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4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4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4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4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4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4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4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4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4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4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4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4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4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4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4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4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4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4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4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4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4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4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4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4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4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4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4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4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4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4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4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4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4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4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4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4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4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4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4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4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4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4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4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4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4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4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4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4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4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4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4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4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4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4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4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4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4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4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4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4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4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4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4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4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4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4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4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4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4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4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4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4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4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4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4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4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4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4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4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4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4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4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4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4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4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4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4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4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4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4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4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4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4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4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4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4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4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4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4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4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4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4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4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4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4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4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4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4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4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4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4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4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4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4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4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4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4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4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4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4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4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4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4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4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4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4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4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4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4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4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4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4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4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4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4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4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4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4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4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4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4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4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4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4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4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4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4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4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4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4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4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4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4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4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4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4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4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4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4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4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4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4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4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4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4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4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4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4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4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4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4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4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4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4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4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4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4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4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4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4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4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4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4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4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4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4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4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4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4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4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4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4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4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4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4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4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4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4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4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4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4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4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4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4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4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4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4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4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4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4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4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4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4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4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4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4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4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4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4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4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4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4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4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4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4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4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4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4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4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4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4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4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4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4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4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4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4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4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4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4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4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4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4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4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4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4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4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70"/>
  <sheetViews>
    <sheetView workbookViewId="0">
      <selection activeCell="C5" sqref="C5"/>
    </sheetView>
  </sheetViews>
  <sheetFormatPr defaultColWidth="10.6640625" defaultRowHeight="14.25" x14ac:dyDescent="0.45"/>
  <sheetData>
    <row r="1" spans="1:2" x14ac:dyDescent="0.45">
      <c r="A1" s="2" t="s">
        <v>232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58</v>
      </c>
    </row>
    <row r="5" spans="1:2" x14ac:dyDescent="0.45">
      <c r="A5">
        <v>1</v>
      </c>
      <c r="B5" s="9">
        <v>0</v>
      </c>
    </row>
    <row r="6" spans="1:2" x14ac:dyDescent="0.45">
      <c r="A6">
        <v>2</v>
      </c>
      <c r="B6" s="9">
        <v>0</v>
      </c>
    </row>
    <row r="7" spans="1:2" x14ac:dyDescent="0.45">
      <c r="A7">
        <v>3</v>
      </c>
      <c r="B7" s="9">
        <v>11.3</v>
      </c>
    </row>
    <row r="8" spans="1:2" x14ac:dyDescent="0.45">
      <c r="A8">
        <v>4</v>
      </c>
      <c r="B8" s="9">
        <v>0.4</v>
      </c>
    </row>
    <row r="9" spans="1:2" x14ac:dyDescent="0.45">
      <c r="A9">
        <v>5</v>
      </c>
      <c r="B9" s="9">
        <v>5.4</v>
      </c>
    </row>
    <row r="10" spans="1:2" x14ac:dyDescent="0.45">
      <c r="A10">
        <v>6</v>
      </c>
      <c r="B10" s="9">
        <v>2.2000000000000002</v>
      </c>
    </row>
    <row r="11" spans="1:2" x14ac:dyDescent="0.45">
      <c r="A11">
        <v>7</v>
      </c>
      <c r="B11" s="9">
        <v>0.2</v>
      </c>
    </row>
    <row r="12" spans="1:2" x14ac:dyDescent="0.45">
      <c r="A12">
        <v>8</v>
      </c>
      <c r="B12" s="9">
        <v>0</v>
      </c>
    </row>
    <row r="13" spans="1:2" x14ac:dyDescent="0.45">
      <c r="A13">
        <v>9</v>
      </c>
      <c r="B13" s="9">
        <v>0</v>
      </c>
    </row>
    <row r="14" spans="1:2" x14ac:dyDescent="0.45">
      <c r="A14">
        <v>10</v>
      </c>
      <c r="B14" s="9">
        <v>0</v>
      </c>
    </row>
    <row r="15" spans="1:2" x14ac:dyDescent="0.45">
      <c r="A15">
        <v>11</v>
      </c>
      <c r="B15" s="9">
        <v>0</v>
      </c>
    </row>
    <row r="16" spans="1:2" x14ac:dyDescent="0.45">
      <c r="A16">
        <v>12</v>
      </c>
      <c r="B16" s="9">
        <v>0</v>
      </c>
    </row>
    <row r="17" spans="1:2" x14ac:dyDescent="0.45">
      <c r="A17">
        <v>13</v>
      </c>
      <c r="B17" s="9">
        <v>0</v>
      </c>
    </row>
    <row r="18" spans="1:2" x14ac:dyDescent="0.45">
      <c r="A18">
        <v>14</v>
      </c>
      <c r="B18" s="9">
        <v>0</v>
      </c>
    </row>
    <row r="19" spans="1:2" x14ac:dyDescent="0.45">
      <c r="A19">
        <v>15</v>
      </c>
      <c r="B19" s="9">
        <v>0</v>
      </c>
    </row>
    <row r="20" spans="1:2" x14ac:dyDescent="0.45">
      <c r="A20">
        <v>16</v>
      </c>
      <c r="B20" s="9">
        <v>0</v>
      </c>
    </row>
    <row r="21" spans="1:2" x14ac:dyDescent="0.45">
      <c r="A21">
        <v>17</v>
      </c>
      <c r="B21" s="9">
        <v>0</v>
      </c>
    </row>
    <row r="22" spans="1:2" x14ac:dyDescent="0.45">
      <c r="A22">
        <v>18</v>
      </c>
      <c r="B22" s="9">
        <v>0</v>
      </c>
    </row>
    <row r="23" spans="1:2" x14ac:dyDescent="0.45">
      <c r="A23">
        <v>19</v>
      </c>
      <c r="B23" s="9">
        <v>0</v>
      </c>
    </row>
    <row r="24" spans="1:2" x14ac:dyDescent="0.45">
      <c r="A24">
        <v>20</v>
      </c>
      <c r="B24" s="9">
        <v>0</v>
      </c>
    </row>
    <row r="25" spans="1:2" x14ac:dyDescent="0.45">
      <c r="A25">
        <v>21</v>
      </c>
      <c r="B25" s="9">
        <v>0</v>
      </c>
    </row>
    <row r="26" spans="1:2" x14ac:dyDescent="0.45">
      <c r="A26">
        <v>22</v>
      </c>
      <c r="B26" s="9">
        <v>0.6</v>
      </c>
    </row>
    <row r="27" spans="1:2" x14ac:dyDescent="0.45">
      <c r="A27">
        <v>23</v>
      </c>
      <c r="B27" s="9">
        <v>0</v>
      </c>
    </row>
    <row r="28" spans="1:2" x14ac:dyDescent="0.45">
      <c r="A28">
        <v>24</v>
      </c>
      <c r="B28" s="9">
        <v>0</v>
      </c>
    </row>
    <row r="29" spans="1:2" x14ac:dyDescent="0.45">
      <c r="A29">
        <v>25</v>
      </c>
      <c r="B29" s="9">
        <v>0.4</v>
      </c>
    </row>
    <row r="30" spans="1:2" x14ac:dyDescent="0.45">
      <c r="A30">
        <v>26</v>
      </c>
      <c r="B30" s="9">
        <v>0.4</v>
      </c>
    </row>
    <row r="31" spans="1:2" x14ac:dyDescent="0.45">
      <c r="A31">
        <v>27</v>
      </c>
      <c r="B31" s="9">
        <v>0.4</v>
      </c>
    </row>
    <row r="32" spans="1:2" x14ac:dyDescent="0.45">
      <c r="A32">
        <v>28</v>
      </c>
      <c r="B32" s="9">
        <v>3.4</v>
      </c>
    </row>
    <row r="33" spans="1:2" x14ac:dyDescent="0.45">
      <c r="A33">
        <v>29</v>
      </c>
      <c r="B33" s="9">
        <v>0.2</v>
      </c>
    </row>
    <row r="34" spans="1:2" x14ac:dyDescent="0.45">
      <c r="A34">
        <v>30</v>
      </c>
      <c r="B34" s="9">
        <v>0.2</v>
      </c>
    </row>
    <row r="35" spans="1:2" x14ac:dyDescent="0.45">
      <c r="A35">
        <v>31</v>
      </c>
      <c r="B35" s="9">
        <v>0.2</v>
      </c>
    </row>
    <row r="36" spans="1:2" x14ac:dyDescent="0.45">
      <c r="A36">
        <v>32</v>
      </c>
      <c r="B36" s="9">
        <v>0.8</v>
      </c>
    </row>
    <row r="37" spans="1:2" x14ac:dyDescent="0.45">
      <c r="A37">
        <v>33</v>
      </c>
      <c r="B37" s="9">
        <v>0</v>
      </c>
    </row>
    <row r="38" spans="1:2" x14ac:dyDescent="0.45">
      <c r="A38">
        <v>34</v>
      </c>
      <c r="B38" s="9">
        <v>0</v>
      </c>
    </row>
    <row r="39" spans="1:2" x14ac:dyDescent="0.45">
      <c r="A39">
        <v>35</v>
      </c>
      <c r="B39" s="9">
        <v>0</v>
      </c>
    </row>
    <row r="40" spans="1:2" x14ac:dyDescent="0.45">
      <c r="A40">
        <v>36</v>
      </c>
      <c r="B40" s="9">
        <v>0</v>
      </c>
    </row>
    <row r="41" spans="1:2" x14ac:dyDescent="0.45">
      <c r="A41">
        <v>37</v>
      </c>
      <c r="B41" s="9">
        <v>0.2</v>
      </c>
    </row>
    <row r="42" spans="1:2" x14ac:dyDescent="0.45">
      <c r="A42">
        <v>38</v>
      </c>
      <c r="B42" s="9">
        <v>0</v>
      </c>
    </row>
    <row r="43" spans="1:2" x14ac:dyDescent="0.45">
      <c r="A43">
        <v>39</v>
      </c>
      <c r="B43" s="9">
        <v>0</v>
      </c>
    </row>
    <row r="44" spans="1:2" x14ac:dyDescent="0.45">
      <c r="A44">
        <v>40</v>
      </c>
      <c r="B44" s="9">
        <v>0</v>
      </c>
    </row>
    <row r="45" spans="1:2" x14ac:dyDescent="0.45">
      <c r="A45">
        <v>41</v>
      </c>
      <c r="B45" s="9">
        <v>0</v>
      </c>
    </row>
    <row r="46" spans="1:2" x14ac:dyDescent="0.45">
      <c r="A46">
        <v>42</v>
      </c>
      <c r="B46" s="9">
        <v>0</v>
      </c>
    </row>
    <row r="47" spans="1:2" x14ac:dyDescent="0.45">
      <c r="A47">
        <v>43</v>
      </c>
      <c r="B47" s="9">
        <v>0</v>
      </c>
    </row>
    <row r="48" spans="1:2" x14ac:dyDescent="0.45">
      <c r="A48">
        <v>44</v>
      </c>
      <c r="B48" s="9">
        <v>0.4</v>
      </c>
    </row>
    <row r="49" spans="1:2" x14ac:dyDescent="0.45">
      <c r="A49">
        <v>45</v>
      </c>
      <c r="B49" s="9">
        <v>0</v>
      </c>
    </row>
    <row r="50" spans="1:2" x14ac:dyDescent="0.45">
      <c r="A50">
        <v>46</v>
      </c>
      <c r="B50" s="9">
        <v>0</v>
      </c>
    </row>
    <row r="51" spans="1:2" x14ac:dyDescent="0.45">
      <c r="A51">
        <v>47</v>
      </c>
      <c r="B51" s="9">
        <v>0</v>
      </c>
    </row>
    <row r="52" spans="1:2" x14ac:dyDescent="0.45">
      <c r="A52">
        <v>48</v>
      </c>
      <c r="B52" s="9">
        <v>2</v>
      </c>
    </row>
    <row r="53" spans="1:2" x14ac:dyDescent="0.45">
      <c r="A53">
        <v>49</v>
      </c>
      <c r="B53" s="9">
        <v>0</v>
      </c>
    </row>
    <row r="54" spans="1:2" x14ac:dyDescent="0.45">
      <c r="A54">
        <v>50</v>
      </c>
      <c r="B54" s="9">
        <v>9.3000000000000007</v>
      </c>
    </row>
    <row r="55" spans="1:2" x14ac:dyDescent="0.45">
      <c r="A55">
        <v>51</v>
      </c>
      <c r="B55" s="9">
        <v>36.5</v>
      </c>
    </row>
    <row r="56" spans="1:2" x14ac:dyDescent="0.45">
      <c r="A56">
        <v>52</v>
      </c>
      <c r="B56" s="9">
        <v>3.4</v>
      </c>
    </row>
    <row r="57" spans="1:2" x14ac:dyDescent="0.45">
      <c r="A57">
        <v>53</v>
      </c>
      <c r="B57" s="9">
        <v>0.6</v>
      </c>
    </row>
    <row r="58" spans="1:2" x14ac:dyDescent="0.45">
      <c r="A58">
        <v>54</v>
      </c>
      <c r="B58" s="9">
        <v>0</v>
      </c>
    </row>
    <row r="59" spans="1:2" x14ac:dyDescent="0.45">
      <c r="A59">
        <v>55</v>
      </c>
      <c r="B59" s="9">
        <v>3.6</v>
      </c>
    </row>
    <row r="60" spans="1:2" x14ac:dyDescent="0.45">
      <c r="A60">
        <v>56</v>
      </c>
      <c r="B60" s="9">
        <v>1.6</v>
      </c>
    </row>
    <row r="61" spans="1:2" x14ac:dyDescent="0.45">
      <c r="A61">
        <v>57</v>
      </c>
      <c r="B61" s="9">
        <v>0</v>
      </c>
    </row>
    <row r="62" spans="1:2" x14ac:dyDescent="0.45">
      <c r="A62">
        <v>58</v>
      </c>
      <c r="B62" s="9">
        <v>0</v>
      </c>
    </row>
    <row r="63" spans="1:2" x14ac:dyDescent="0.45">
      <c r="A63">
        <v>59</v>
      </c>
      <c r="B63" s="9">
        <v>2</v>
      </c>
    </row>
    <row r="64" spans="1:2" x14ac:dyDescent="0.45">
      <c r="A64">
        <v>60</v>
      </c>
      <c r="B64" s="9">
        <v>0</v>
      </c>
    </row>
    <row r="65" spans="1:2" x14ac:dyDescent="0.45">
      <c r="A65">
        <v>61</v>
      </c>
      <c r="B65" s="9">
        <v>4</v>
      </c>
    </row>
    <row r="66" spans="1:2" x14ac:dyDescent="0.45">
      <c r="A66">
        <v>62</v>
      </c>
      <c r="B66" s="9">
        <v>0.2</v>
      </c>
    </row>
    <row r="67" spans="1:2" x14ac:dyDescent="0.45">
      <c r="A67">
        <v>63</v>
      </c>
      <c r="B67" s="9">
        <v>0</v>
      </c>
    </row>
    <row r="68" spans="1:2" x14ac:dyDescent="0.45">
      <c r="A68">
        <v>64</v>
      </c>
      <c r="B68" s="9">
        <v>0</v>
      </c>
    </row>
    <row r="69" spans="1:2" x14ac:dyDescent="0.45">
      <c r="A69">
        <v>65</v>
      </c>
      <c r="B69" s="9">
        <v>0</v>
      </c>
    </row>
    <row r="70" spans="1:2" x14ac:dyDescent="0.45">
      <c r="A70">
        <v>66</v>
      </c>
      <c r="B70" s="9">
        <v>0</v>
      </c>
    </row>
    <row r="71" spans="1:2" x14ac:dyDescent="0.45">
      <c r="A71">
        <v>67</v>
      </c>
      <c r="B71" s="9">
        <v>0</v>
      </c>
    </row>
    <row r="72" spans="1:2" x14ac:dyDescent="0.45">
      <c r="A72">
        <v>68</v>
      </c>
      <c r="B72" s="9">
        <v>0</v>
      </c>
    </row>
    <row r="73" spans="1:2" x14ac:dyDescent="0.45">
      <c r="A73">
        <v>69</v>
      </c>
      <c r="B73" s="9">
        <v>1.6</v>
      </c>
    </row>
    <row r="74" spans="1:2" x14ac:dyDescent="0.45">
      <c r="A74">
        <v>70</v>
      </c>
      <c r="B74" s="9">
        <v>0</v>
      </c>
    </row>
    <row r="75" spans="1:2" x14ac:dyDescent="0.45">
      <c r="A75">
        <v>71</v>
      </c>
      <c r="B75" s="9">
        <v>0.2</v>
      </c>
    </row>
    <row r="76" spans="1:2" x14ac:dyDescent="0.45">
      <c r="A76">
        <v>72</v>
      </c>
      <c r="B76" s="9">
        <v>0.2</v>
      </c>
    </row>
    <row r="77" spans="1:2" x14ac:dyDescent="0.45">
      <c r="A77">
        <v>73</v>
      </c>
      <c r="B77" s="9">
        <v>0</v>
      </c>
    </row>
    <row r="78" spans="1:2" x14ac:dyDescent="0.45">
      <c r="A78">
        <v>74</v>
      </c>
      <c r="B78" s="9">
        <v>0</v>
      </c>
    </row>
    <row r="79" spans="1:2" x14ac:dyDescent="0.45">
      <c r="A79">
        <v>75</v>
      </c>
      <c r="B79" s="9">
        <v>0</v>
      </c>
    </row>
    <row r="80" spans="1:2" x14ac:dyDescent="0.45">
      <c r="A80">
        <v>76</v>
      </c>
      <c r="B80" s="9">
        <v>1.6</v>
      </c>
    </row>
    <row r="81" spans="1:2" x14ac:dyDescent="0.45">
      <c r="A81">
        <v>77</v>
      </c>
      <c r="B81" s="9">
        <v>0.6</v>
      </c>
    </row>
    <row r="82" spans="1:2" x14ac:dyDescent="0.45">
      <c r="A82">
        <v>78</v>
      </c>
      <c r="B82" s="9">
        <v>0</v>
      </c>
    </row>
    <row r="83" spans="1:2" x14ac:dyDescent="0.45">
      <c r="A83">
        <v>79</v>
      </c>
      <c r="B83" s="9">
        <v>0</v>
      </c>
    </row>
    <row r="84" spans="1:2" x14ac:dyDescent="0.45">
      <c r="A84">
        <v>80</v>
      </c>
      <c r="B84" s="9">
        <v>0</v>
      </c>
    </row>
    <row r="85" spans="1:2" x14ac:dyDescent="0.45">
      <c r="A85">
        <v>81</v>
      </c>
      <c r="B85" s="9">
        <v>0.4</v>
      </c>
    </row>
    <row r="86" spans="1:2" x14ac:dyDescent="0.45">
      <c r="A86">
        <v>82</v>
      </c>
      <c r="B86" s="9">
        <v>0</v>
      </c>
    </row>
    <row r="87" spans="1:2" x14ac:dyDescent="0.45">
      <c r="A87">
        <v>83</v>
      </c>
      <c r="B87" s="9">
        <v>0</v>
      </c>
    </row>
    <row r="88" spans="1:2" x14ac:dyDescent="0.45">
      <c r="A88">
        <v>84</v>
      </c>
      <c r="B88" s="9">
        <v>0.2</v>
      </c>
    </row>
    <row r="89" spans="1:2" x14ac:dyDescent="0.45">
      <c r="A89">
        <v>85</v>
      </c>
      <c r="B89" s="9">
        <v>0</v>
      </c>
    </row>
    <row r="90" spans="1:2" x14ac:dyDescent="0.45">
      <c r="A90">
        <v>86</v>
      </c>
      <c r="B90" s="9">
        <v>0</v>
      </c>
    </row>
    <row r="91" spans="1:2" x14ac:dyDescent="0.45">
      <c r="A91">
        <v>87</v>
      </c>
      <c r="B91" s="9">
        <v>0.2</v>
      </c>
    </row>
    <row r="92" spans="1:2" x14ac:dyDescent="0.45">
      <c r="A92">
        <v>88</v>
      </c>
      <c r="B92" s="9">
        <v>0.2</v>
      </c>
    </row>
    <row r="93" spans="1:2" x14ac:dyDescent="0.45">
      <c r="A93">
        <v>89</v>
      </c>
      <c r="B93" s="9">
        <v>0</v>
      </c>
    </row>
    <row r="94" spans="1:2" x14ac:dyDescent="0.45">
      <c r="A94">
        <v>90</v>
      </c>
      <c r="B94" s="9">
        <v>0.2</v>
      </c>
    </row>
    <row r="95" spans="1:2" x14ac:dyDescent="0.45">
      <c r="A95">
        <v>91</v>
      </c>
      <c r="B95" s="9">
        <v>0.2</v>
      </c>
    </row>
    <row r="96" spans="1:2" x14ac:dyDescent="0.45">
      <c r="A96">
        <v>92</v>
      </c>
      <c r="B96" s="9">
        <v>0.4</v>
      </c>
    </row>
    <row r="97" spans="1:2" x14ac:dyDescent="0.45">
      <c r="A97">
        <v>93</v>
      </c>
      <c r="B97" s="9">
        <v>0.8</v>
      </c>
    </row>
    <row r="98" spans="1:2" x14ac:dyDescent="0.45">
      <c r="A98">
        <v>94</v>
      </c>
      <c r="B98" s="9">
        <v>4.2</v>
      </c>
    </row>
    <row r="99" spans="1:2" x14ac:dyDescent="0.45">
      <c r="A99">
        <v>95</v>
      </c>
      <c r="B99" s="9">
        <v>12.1</v>
      </c>
    </row>
    <row r="100" spans="1:2" x14ac:dyDescent="0.45">
      <c r="A100">
        <v>96</v>
      </c>
      <c r="B100" s="9">
        <v>3.6</v>
      </c>
    </row>
    <row r="101" spans="1:2" x14ac:dyDescent="0.45">
      <c r="A101">
        <v>97</v>
      </c>
      <c r="B101" s="9">
        <v>3</v>
      </c>
    </row>
    <row r="102" spans="1:2" x14ac:dyDescent="0.45">
      <c r="A102">
        <v>98</v>
      </c>
      <c r="B102" s="9">
        <v>1</v>
      </c>
    </row>
    <row r="103" spans="1:2" x14ac:dyDescent="0.45">
      <c r="A103">
        <v>99</v>
      </c>
      <c r="B103" s="9">
        <v>5.8</v>
      </c>
    </row>
    <row r="104" spans="1:2" x14ac:dyDescent="0.45">
      <c r="A104">
        <v>100</v>
      </c>
      <c r="B104" s="9">
        <v>0</v>
      </c>
    </row>
    <row r="105" spans="1:2" x14ac:dyDescent="0.45">
      <c r="A105">
        <v>101</v>
      </c>
      <c r="B105" s="9">
        <v>2</v>
      </c>
    </row>
    <row r="106" spans="1:2" x14ac:dyDescent="0.45">
      <c r="A106">
        <v>102</v>
      </c>
      <c r="B106" s="9">
        <v>3.6</v>
      </c>
    </row>
    <row r="107" spans="1:2" x14ac:dyDescent="0.45">
      <c r="A107">
        <v>103</v>
      </c>
      <c r="B107" s="9">
        <v>8.3000000000000007</v>
      </c>
    </row>
    <row r="108" spans="1:2" x14ac:dyDescent="0.45">
      <c r="A108">
        <v>104</v>
      </c>
      <c r="B108" s="9">
        <v>1.2</v>
      </c>
    </row>
    <row r="109" spans="1:2" x14ac:dyDescent="0.45">
      <c r="A109">
        <v>105</v>
      </c>
      <c r="B109" s="9">
        <v>0.2</v>
      </c>
    </row>
    <row r="110" spans="1:2" x14ac:dyDescent="0.45">
      <c r="A110">
        <v>106</v>
      </c>
      <c r="B110" s="9">
        <v>3</v>
      </c>
    </row>
    <row r="111" spans="1:2" x14ac:dyDescent="0.45">
      <c r="A111">
        <v>107</v>
      </c>
      <c r="B111" s="9">
        <v>4</v>
      </c>
    </row>
    <row r="112" spans="1:2" x14ac:dyDescent="0.45">
      <c r="A112">
        <v>108</v>
      </c>
      <c r="B112" s="9">
        <v>0.2</v>
      </c>
    </row>
    <row r="113" spans="1:2" x14ac:dyDescent="0.45">
      <c r="A113">
        <v>109</v>
      </c>
      <c r="B113" s="9">
        <v>0</v>
      </c>
    </row>
    <row r="114" spans="1:2" x14ac:dyDescent="0.45">
      <c r="A114">
        <v>110</v>
      </c>
      <c r="B114" s="9">
        <v>0</v>
      </c>
    </row>
    <row r="115" spans="1:2" x14ac:dyDescent="0.45">
      <c r="A115">
        <v>111</v>
      </c>
      <c r="B115" s="9">
        <v>0</v>
      </c>
    </row>
    <row r="116" spans="1:2" x14ac:dyDescent="0.45">
      <c r="A116">
        <v>112</v>
      </c>
      <c r="B116" s="9">
        <v>0</v>
      </c>
    </row>
    <row r="117" spans="1:2" x14ac:dyDescent="0.45">
      <c r="A117">
        <v>113</v>
      </c>
      <c r="B117" s="9">
        <v>0</v>
      </c>
    </row>
    <row r="118" spans="1:2" x14ac:dyDescent="0.45">
      <c r="A118">
        <v>114</v>
      </c>
      <c r="B118" s="9">
        <v>3</v>
      </c>
    </row>
    <row r="119" spans="1:2" x14ac:dyDescent="0.45">
      <c r="A119">
        <v>115</v>
      </c>
      <c r="B119" s="9">
        <v>0</v>
      </c>
    </row>
    <row r="120" spans="1:2" x14ac:dyDescent="0.45">
      <c r="A120">
        <v>116</v>
      </c>
      <c r="B120" s="9">
        <v>0.2</v>
      </c>
    </row>
    <row r="121" spans="1:2" x14ac:dyDescent="0.45">
      <c r="A121">
        <v>117</v>
      </c>
      <c r="B121" s="9">
        <v>0</v>
      </c>
    </row>
    <row r="122" spans="1:2" x14ac:dyDescent="0.45">
      <c r="A122">
        <v>118</v>
      </c>
      <c r="B122" s="9">
        <v>0</v>
      </c>
    </row>
    <row r="123" spans="1:2" x14ac:dyDescent="0.45">
      <c r="A123">
        <v>119</v>
      </c>
      <c r="B123" s="9">
        <v>0</v>
      </c>
    </row>
    <row r="124" spans="1:2" x14ac:dyDescent="0.45">
      <c r="A124">
        <v>120</v>
      </c>
      <c r="B124" s="9">
        <v>3</v>
      </c>
    </row>
    <row r="125" spans="1:2" x14ac:dyDescent="0.45">
      <c r="A125">
        <v>121</v>
      </c>
      <c r="B125" s="9">
        <v>0</v>
      </c>
    </row>
    <row r="126" spans="1:2" x14ac:dyDescent="0.45">
      <c r="A126">
        <v>122</v>
      </c>
      <c r="B126" s="9">
        <v>4</v>
      </c>
    </row>
    <row r="127" spans="1:2" x14ac:dyDescent="0.45">
      <c r="A127">
        <v>123</v>
      </c>
      <c r="B127" s="9">
        <v>3.2</v>
      </c>
    </row>
    <row r="128" spans="1:2" x14ac:dyDescent="0.45">
      <c r="A128">
        <v>124</v>
      </c>
      <c r="B128" s="9">
        <v>0.2</v>
      </c>
    </row>
    <row r="129" spans="1:2" x14ac:dyDescent="0.45">
      <c r="A129">
        <v>125</v>
      </c>
      <c r="B129" s="9">
        <v>1</v>
      </c>
    </row>
    <row r="130" spans="1:2" x14ac:dyDescent="0.45">
      <c r="A130">
        <v>126</v>
      </c>
      <c r="B130" s="9">
        <v>2</v>
      </c>
    </row>
    <row r="131" spans="1:2" x14ac:dyDescent="0.45">
      <c r="A131">
        <v>127</v>
      </c>
      <c r="B131" s="9">
        <v>3.8</v>
      </c>
    </row>
    <row r="132" spans="1:2" x14ac:dyDescent="0.45">
      <c r="A132">
        <v>128</v>
      </c>
      <c r="B132" s="9">
        <v>0</v>
      </c>
    </row>
    <row r="133" spans="1:2" x14ac:dyDescent="0.45">
      <c r="A133">
        <v>129</v>
      </c>
      <c r="B133" s="9">
        <v>0</v>
      </c>
    </row>
    <row r="134" spans="1:2" x14ac:dyDescent="0.45">
      <c r="A134">
        <v>130</v>
      </c>
      <c r="B134" s="9">
        <v>5.4</v>
      </c>
    </row>
    <row r="135" spans="1:2" x14ac:dyDescent="0.45">
      <c r="A135">
        <v>131</v>
      </c>
      <c r="B135" s="9">
        <v>6</v>
      </c>
    </row>
    <row r="136" spans="1:2" x14ac:dyDescent="0.45">
      <c r="A136">
        <v>132</v>
      </c>
      <c r="B136" s="9">
        <v>13.7</v>
      </c>
    </row>
    <row r="137" spans="1:2" x14ac:dyDescent="0.45">
      <c r="A137">
        <v>133</v>
      </c>
      <c r="B137" s="9">
        <v>0.2</v>
      </c>
    </row>
    <row r="138" spans="1:2" x14ac:dyDescent="0.45">
      <c r="A138">
        <v>134</v>
      </c>
      <c r="B138" s="9">
        <v>0</v>
      </c>
    </row>
    <row r="139" spans="1:2" x14ac:dyDescent="0.45">
      <c r="A139">
        <v>135</v>
      </c>
      <c r="B139" s="9">
        <v>2.2000000000000002</v>
      </c>
    </row>
    <row r="140" spans="1:2" x14ac:dyDescent="0.45">
      <c r="A140">
        <v>136</v>
      </c>
      <c r="B140" s="9">
        <v>3.2</v>
      </c>
    </row>
    <row r="141" spans="1:2" x14ac:dyDescent="0.45">
      <c r="A141">
        <v>137</v>
      </c>
      <c r="B141" s="9">
        <v>0.2</v>
      </c>
    </row>
    <row r="142" spans="1:2" x14ac:dyDescent="0.45">
      <c r="A142">
        <v>138</v>
      </c>
      <c r="B142" s="9">
        <v>0.2</v>
      </c>
    </row>
    <row r="143" spans="1:2" x14ac:dyDescent="0.45">
      <c r="A143">
        <v>139</v>
      </c>
      <c r="B143" s="9">
        <v>0</v>
      </c>
    </row>
    <row r="144" spans="1:2" x14ac:dyDescent="0.45">
      <c r="A144">
        <v>140</v>
      </c>
      <c r="B144" s="9">
        <v>0</v>
      </c>
    </row>
    <row r="145" spans="1:2" x14ac:dyDescent="0.45">
      <c r="A145">
        <v>141</v>
      </c>
      <c r="B145" s="9">
        <v>0</v>
      </c>
    </row>
    <row r="146" spans="1:2" x14ac:dyDescent="0.45">
      <c r="A146">
        <v>142</v>
      </c>
      <c r="B146" s="9">
        <v>0.4</v>
      </c>
    </row>
    <row r="147" spans="1:2" x14ac:dyDescent="0.45">
      <c r="A147">
        <v>143</v>
      </c>
      <c r="B147" s="9">
        <v>3.4</v>
      </c>
    </row>
    <row r="148" spans="1:2" x14ac:dyDescent="0.45">
      <c r="A148">
        <v>144</v>
      </c>
      <c r="B148" s="9">
        <v>0</v>
      </c>
    </row>
    <row r="149" spans="1:2" x14ac:dyDescent="0.45">
      <c r="A149">
        <v>145</v>
      </c>
      <c r="B149" s="9">
        <v>1</v>
      </c>
    </row>
    <row r="150" spans="1:2" x14ac:dyDescent="0.45">
      <c r="A150">
        <v>146</v>
      </c>
      <c r="B150" s="9">
        <v>7.1</v>
      </c>
    </row>
    <row r="151" spans="1:2" x14ac:dyDescent="0.45">
      <c r="A151">
        <v>147</v>
      </c>
      <c r="B151" s="9">
        <v>0.2</v>
      </c>
    </row>
    <row r="152" spans="1:2" x14ac:dyDescent="0.45">
      <c r="A152">
        <v>148</v>
      </c>
      <c r="B152" s="9">
        <v>0</v>
      </c>
    </row>
    <row r="153" spans="1:2" x14ac:dyDescent="0.45">
      <c r="A153">
        <v>149</v>
      </c>
      <c r="B153" s="9">
        <v>0</v>
      </c>
    </row>
    <row r="154" spans="1:2" x14ac:dyDescent="0.45">
      <c r="A154">
        <v>150</v>
      </c>
      <c r="B154" s="9">
        <v>0</v>
      </c>
    </row>
    <row r="155" spans="1:2" x14ac:dyDescent="0.45">
      <c r="A155">
        <v>151</v>
      </c>
      <c r="B155" s="9">
        <v>0</v>
      </c>
    </row>
    <row r="156" spans="1:2" x14ac:dyDescent="0.45">
      <c r="A156">
        <v>152</v>
      </c>
      <c r="B156" s="9">
        <v>0</v>
      </c>
    </row>
    <row r="157" spans="1:2" x14ac:dyDescent="0.45">
      <c r="A157">
        <v>153</v>
      </c>
      <c r="B157" s="9">
        <v>2.8</v>
      </c>
    </row>
    <row r="158" spans="1:2" x14ac:dyDescent="0.45">
      <c r="A158">
        <v>154</v>
      </c>
      <c r="B158" s="9">
        <v>9.1</v>
      </c>
    </row>
    <row r="159" spans="1:2" x14ac:dyDescent="0.45">
      <c r="A159">
        <v>155</v>
      </c>
      <c r="B159" s="9">
        <v>2.8</v>
      </c>
    </row>
    <row r="160" spans="1:2" x14ac:dyDescent="0.45">
      <c r="A160">
        <v>156</v>
      </c>
      <c r="B160" s="9">
        <v>4.2</v>
      </c>
    </row>
    <row r="161" spans="1:2" x14ac:dyDescent="0.45">
      <c r="A161">
        <v>157</v>
      </c>
      <c r="B161" s="9">
        <v>2.4</v>
      </c>
    </row>
    <row r="162" spans="1:2" x14ac:dyDescent="0.45">
      <c r="A162">
        <v>158</v>
      </c>
      <c r="B162" s="9">
        <v>2.8</v>
      </c>
    </row>
    <row r="163" spans="1:2" x14ac:dyDescent="0.45">
      <c r="A163">
        <v>159</v>
      </c>
      <c r="B163" s="9">
        <v>0.8</v>
      </c>
    </row>
    <row r="164" spans="1:2" x14ac:dyDescent="0.45">
      <c r="A164">
        <v>160</v>
      </c>
      <c r="B164" s="9">
        <v>4.4000000000000004</v>
      </c>
    </row>
    <row r="165" spans="1:2" x14ac:dyDescent="0.45">
      <c r="A165">
        <v>161</v>
      </c>
      <c r="B165" s="9">
        <v>0</v>
      </c>
    </row>
    <row r="166" spans="1:2" x14ac:dyDescent="0.45">
      <c r="A166">
        <v>162</v>
      </c>
      <c r="B166" s="9">
        <v>0</v>
      </c>
    </row>
    <row r="167" spans="1:2" x14ac:dyDescent="0.45">
      <c r="A167">
        <v>163</v>
      </c>
      <c r="B167" s="9">
        <v>0</v>
      </c>
    </row>
    <row r="168" spans="1:2" x14ac:dyDescent="0.45">
      <c r="A168">
        <v>164</v>
      </c>
      <c r="B168" s="9">
        <v>0</v>
      </c>
    </row>
    <row r="169" spans="1:2" x14ac:dyDescent="0.45">
      <c r="A169">
        <v>165</v>
      </c>
      <c r="B169" s="9">
        <v>0</v>
      </c>
    </row>
    <row r="170" spans="1:2" x14ac:dyDescent="0.45">
      <c r="A170">
        <v>166</v>
      </c>
      <c r="B170" s="9">
        <v>0</v>
      </c>
    </row>
    <row r="171" spans="1:2" x14ac:dyDescent="0.45">
      <c r="A171">
        <v>167</v>
      </c>
      <c r="B171" s="9">
        <v>1.2</v>
      </c>
    </row>
    <row r="172" spans="1:2" x14ac:dyDescent="0.45">
      <c r="A172">
        <v>168</v>
      </c>
      <c r="B172" s="9">
        <v>0</v>
      </c>
    </row>
    <row r="173" spans="1:2" x14ac:dyDescent="0.45">
      <c r="A173">
        <v>169</v>
      </c>
      <c r="B173" s="9">
        <v>0</v>
      </c>
    </row>
    <row r="174" spans="1:2" x14ac:dyDescent="0.45">
      <c r="A174">
        <v>170</v>
      </c>
      <c r="B174" s="9">
        <v>0</v>
      </c>
    </row>
    <row r="175" spans="1:2" x14ac:dyDescent="0.45">
      <c r="A175">
        <v>171</v>
      </c>
      <c r="B175" s="9">
        <v>0</v>
      </c>
    </row>
    <row r="176" spans="1:2" x14ac:dyDescent="0.45">
      <c r="A176">
        <v>172</v>
      </c>
      <c r="B176" s="9">
        <v>0</v>
      </c>
    </row>
    <row r="177" spans="1:2" x14ac:dyDescent="0.45">
      <c r="A177">
        <v>173</v>
      </c>
      <c r="B177" s="9">
        <v>0</v>
      </c>
    </row>
    <row r="178" spans="1:2" x14ac:dyDescent="0.45">
      <c r="A178">
        <v>174</v>
      </c>
      <c r="B178" s="9">
        <v>0.2</v>
      </c>
    </row>
    <row r="179" spans="1:2" x14ac:dyDescent="0.45">
      <c r="A179">
        <v>175</v>
      </c>
      <c r="B179" s="9">
        <v>0.2</v>
      </c>
    </row>
    <row r="180" spans="1:2" x14ac:dyDescent="0.45">
      <c r="A180">
        <v>176</v>
      </c>
      <c r="B180" s="9">
        <v>0.6</v>
      </c>
    </row>
    <row r="181" spans="1:2" x14ac:dyDescent="0.45">
      <c r="A181">
        <v>177</v>
      </c>
      <c r="B181" s="9">
        <v>2.6</v>
      </c>
    </row>
    <row r="182" spans="1:2" x14ac:dyDescent="0.45">
      <c r="A182">
        <v>178</v>
      </c>
      <c r="B182" s="9">
        <v>0</v>
      </c>
    </row>
    <row r="183" spans="1:2" x14ac:dyDescent="0.45">
      <c r="A183">
        <v>179</v>
      </c>
      <c r="B183" s="10">
        <v>0.2</v>
      </c>
    </row>
    <row r="184" spans="1:2" x14ac:dyDescent="0.45">
      <c r="A184">
        <v>180</v>
      </c>
      <c r="B184" s="10">
        <v>0</v>
      </c>
    </row>
    <row r="185" spans="1:2" x14ac:dyDescent="0.45">
      <c r="A185">
        <v>181</v>
      </c>
      <c r="B185" s="10">
        <v>3.4000000000000008</v>
      </c>
    </row>
    <row r="186" spans="1:2" x14ac:dyDescent="0.45">
      <c r="A186">
        <v>182</v>
      </c>
      <c r="B186" s="10">
        <v>0.60000000000000009</v>
      </c>
    </row>
    <row r="187" spans="1:2" x14ac:dyDescent="0.45">
      <c r="A187">
        <v>183</v>
      </c>
      <c r="B187" s="10">
        <v>18.199999999999967</v>
      </c>
    </row>
    <row r="188" spans="1:2" x14ac:dyDescent="0.45">
      <c r="A188">
        <v>184</v>
      </c>
      <c r="B188" s="10">
        <v>8.4000000000000021</v>
      </c>
    </row>
    <row r="189" spans="1:2" x14ac:dyDescent="0.45">
      <c r="A189">
        <v>185</v>
      </c>
      <c r="B189" s="10">
        <v>3.2000000000000006</v>
      </c>
    </row>
    <row r="190" spans="1:2" x14ac:dyDescent="0.45">
      <c r="A190">
        <v>186</v>
      </c>
      <c r="B190" s="10">
        <v>0</v>
      </c>
    </row>
    <row r="191" spans="1:2" x14ac:dyDescent="0.45">
      <c r="A191">
        <v>187</v>
      </c>
      <c r="B191" s="10">
        <v>0.8</v>
      </c>
    </row>
    <row r="192" spans="1:2" x14ac:dyDescent="0.45">
      <c r="A192">
        <v>188</v>
      </c>
      <c r="B192" s="10">
        <v>2.8000000000000003</v>
      </c>
    </row>
    <row r="193" spans="1:2" x14ac:dyDescent="0.45">
      <c r="A193">
        <v>189</v>
      </c>
      <c r="B193" s="10">
        <v>10.199999999999996</v>
      </c>
    </row>
    <row r="194" spans="1:2" x14ac:dyDescent="0.45">
      <c r="A194">
        <v>190</v>
      </c>
      <c r="B194" s="10">
        <v>1</v>
      </c>
    </row>
    <row r="195" spans="1:2" x14ac:dyDescent="0.45">
      <c r="A195">
        <v>191</v>
      </c>
      <c r="B195" s="10">
        <v>0.8</v>
      </c>
    </row>
    <row r="196" spans="1:2" x14ac:dyDescent="0.45">
      <c r="A196">
        <v>192</v>
      </c>
      <c r="B196" s="10">
        <v>0</v>
      </c>
    </row>
    <row r="197" spans="1:2" x14ac:dyDescent="0.45">
      <c r="A197">
        <v>193</v>
      </c>
      <c r="B197" s="10">
        <v>0</v>
      </c>
    </row>
    <row r="198" spans="1:2" x14ac:dyDescent="0.45">
      <c r="A198">
        <v>194</v>
      </c>
      <c r="B198" s="10">
        <v>0</v>
      </c>
    </row>
    <row r="199" spans="1:2" x14ac:dyDescent="0.45">
      <c r="A199">
        <v>195</v>
      </c>
      <c r="B199" s="10">
        <v>0</v>
      </c>
    </row>
    <row r="200" spans="1:2" x14ac:dyDescent="0.45">
      <c r="A200">
        <v>196</v>
      </c>
      <c r="B200" s="10">
        <v>3.0000000000000004</v>
      </c>
    </row>
    <row r="201" spans="1:2" x14ac:dyDescent="0.45">
      <c r="A201">
        <v>197</v>
      </c>
      <c r="B201" s="10">
        <v>0</v>
      </c>
    </row>
    <row r="202" spans="1:2" x14ac:dyDescent="0.45">
      <c r="A202">
        <v>198</v>
      </c>
      <c r="B202" s="10">
        <v>0.2</v>
      </c>
    </row>
    <row r="203" spans="1:2" x14ac:dyDescent="0.45">
      <c r="A203">
        <v>199</v>
      </c>
      <c r="B203" s="10">
        <v>5.200000000000002</v>
      </c>
    </row>
    <row r="204" spans="1:2" x14ac:dyDescent="0.45">
      <c r="A204">
        <v>200</v>
      </c>
      <c r="B204" s="10">
        <v>18.199999999999967</v>
      </c>
    </row>
    <row r="205" spans="1:2" x14ac:dyDescent="0.45">
      <c r="A205">
        <v>201</v>
      </c>
      <c r="B205" s="10">
        <v>9.1999999999999993</v>
      </c>
    </row>
    <row r="206" spans="1:2" x14ac:dyDescent="0.45">
      <c r="A206">
        <v>202</v>
      </c>
      <c r="B206" s="10">
        <v>0.8</v>
      </c>
    </row>
    <row r="207" spans="1:2" x14ac:dyDescent="0.45">
      <c r="A207">
        <v>203</v>
      </c>
      <c r="B207" s="10">
        <v>0</v>
      </c>
    </row>
    <row r="208" spans="1:2" x14ac:dyDescent="0.45">
      <c r="A208">
        <v>204</v>
      </c>
      <c r="B208" s="10">
        <v>0</v>
      </c>
    </row>
    <row r="209" spans="1:2" x14ac:dyDescent="0.45">
      <c r="A209">
        <v>205</v>
      </c>
      <c r="B209" s="10">
        <v>0</v>
      </c>
    </row>
    <row r="210" spans="1:2" x14ac:dyDescent="0.45">
      <c r="A210">
        <v>206</v>
      </c>
      <c r="B210" s="10">
        <v>0</v>
      </c>
    </row>
    <row r="211" spans="1:2" x14ac:dyDescent="0.45">
      <c r="A211">
        <v>207</v>
      </c>
      <c r="B211" s="10">
        <v>1.7999999999999998</v>
      </c>
    </row>
    <row r="212" spans="1:2" x14ac:dyDescent="0.45">
      <c r="A212">
        <v>208</v>
      </c>
      <c r="B212" s="10">
        <v>0.60000000000000009</v>
      </c>
    </row>
    <row r="213" spans="1:2" x14ac:dyDescent="0.45">
      <c r="A213">
        <v>209</v>
      </c>
      <c r="B213" s="10">
        <v>0.2</v>
      </c>
    </row>
    <row r="214" spans="1:2" x14ac:dyDescent="0.45">
      <c r="A214">
        <v>210</v>
      </c>
      <c r="B214" s="10">
        <v>6.400000000000003</v>
      </c>
    </row>
    <row r="215" spans="1:2" x14ac:dyDescent="0.45">
      <c r="A215">
        <v>211</v>
      </c>
      <c r="B215" s="10">
        <v>1</v>
      </c>
    </row>
    <row r="216" spans="1:2" x14ac:dyDescent="0.45">
      <c r="A216">
        <v>212</v>
      </c>
      <c r="B216" s="10">
        <v>1.9999999999999998</v>
      </c>
    </row>
    <row r="217" spans="1:2" x14ac:dyDescent="0.45">
      <c r="A217">
        <v>213</v>
      </c>
      <c r="B217" s="10">
        <v>0.2</v>
      </c>
    </row>
    <row r="218" spans="1:2" x14ac:dyDescent="0.45">
      <c r="A218">
        <v>214</v>
      </c>
      <c r="B218" s="10">
        <v>14.999999999999979</v>
      </c>
    </row>
    <row r="219" spans="1:2" x14ac:dyDescent="0.45">
      <c r="A219">
        <v>215</v>
      </c>
      <c r="B219" s="10">
        <v>16.599999999999973</v>
      </c>
    </row>
    <row r="220" spans="1:2" x14ac:dyDescent="0.45">
      <c r="A220">
        <v>216</v>
      </c>
      <c r="B220" s="10">
        <v>0</v>
      </c>
    </row>
    <row r="221" spans="1:2" x14ac:dyDescent="0.45">
      <c r="A221">
        <v>217</v>
      </c>
      <c r="B221" s="10">
        <v>5.200000000000002</v>
      </c>
    </row>
    <row r="222" spans="1:2" x14ac:dyDescent="0.45">
      <c r="A222">
        <v>218</v>
      </c>
      <c r="B222" s="10">
        <v>0.2</v>
      </c>
    </row>
    <row r="223" spans="1:2" x14ac:dyDescent="0.45">
      <c r="A223">
        <v>219</v>
      </c>
      <c r="B223" s="10">
        <v>0</v>
      </c>
    </row>
    <row r="224" spans="1:2" x14ac:dyDescent="0.45">
      <c r="A224">
        <v>220</v>
      </c>
      <c r="B224" s="10">
        <v>0</v>
      </c>
    </row>
    <row r="225" spans="1:2" x14ac:dyDescent="0.45">
      <c r="A225">
        <v>221</v>
      </c>
      <c r="B225" s="10">
        <v>0</v>
      </c>
    </row>
    <row r="226" spans="1:2" x14ac:dyDescent="0.45">
      <c r="A226">
        <v>222</v>
      </c>
      <c r="B226" s="10">
        <v>0</v>
      </c>
    </row>
    <row r="227" spans="1:2" x14ac:dyDescent="0.45">
      <c r="A227">
        <v>223</v>
      </c>
      <c r="B227" s="10">
        <v>0</v>
      </c>
    </row>
    <row r="228" spans="1:2" x14ac:dyDescent="0.45">
      <c r="A228">
        <v>224</v>
      </c>
      <c r="B228" s="10">
        <v>4.8000000000000016</v>
      </c>
    </row>
    <row r="229" spans="1:2" x14ac:dyDescent="0.45">
      <c r="A229">
        <v>225</v>
      </c>
      <c r="B229" s="10">
        <v>18.199999999999967</v>
      </c>
    </row>
    <row r="230" spans="1:2" x14ac:dyDescent="0.45">
      <c r="A230">
        <v>226</v>
      </c>
      <c r="B230" s="10">
        <v>19.999999999999961</v>
      </c>
    </row>
    <row r="231" spans="1:2" x14ac:dyDescent="0.45">
      <c r="A231">
        <v>227</v>
      </c>
      <c r="B231" s="10">
        <v>8.4000000000000021</v>
      </c>
    </row>
    <row r="232" spans="1:2" x14ac:dyDescent="0.45">
      <c r="A232">
        <v>228</v>
      </c>
      <c r="B232" s="10">
        <v>0.2</v>
      </c>
    </row>
    <row r="233" spans="1:2" x14ac:dyDescent="0.45">
      <c r="A233">
        <v>229</v>
      </c>
      <c r="B233" s="10">
        <v>0</v>
      </c>
    </row>
    <row r="234" spans="1:2" x14ac:dyDescent="0.45">
      <c r="A234">
        <v>230</v>
      </c>
      <c r="B234" s="10">
        <v>2.6</v>
      </c>
    </row>
    <row r="235" spans="1:2" x14ac:dyDescent="0.45">
      <c r="A235">
        <v>231</v>
      </c>
      <c r="B235" s="10">
        <v>0</v>
      </c>
    </row>
    <row r="236" spans="1:2" x14ac:dyDescent="0.45">
      <c r="A236">
        <v>232</v>
      </c>
      <c r="B236" s="10">
        <v>3.2000000000000006</v>
      </c>
    </row>
    <row r="237" spans="1:2" x14ac:dyDescent="0.45">
      <c r="A237">
        <v>233</v>
      </c>
      <c r="B237" s="10">
        <v>2.4</v>
      </c>
    </row>
    <row r="238" spans="1:2" x14ac:dyDescent="0.45">
      <c r="A238">
        <v>234</v>
      </c>
      <c r="B238" s="10">
        <v>0.2</v>
      </c>
    </row>
    <row r="239" spans="1:2" x14ac:dyDescent="0.45">
      <c r="A239">
        <v>235</v>
      </c>
      <c r="B239" s="10">
        <v>0</v>
      </c>
    </row>
    <row r="240" spans="1:2" x14ac:dyDescent="0.45">
      <c r="A240">
        <v>236</v>
      </c>
      <c r="B240" s="10">
        <v>1.7999999999999998</v>
      </c>
    </row>
    <row r="241" spans="1:2" x14ac:dyDescent="0.45">
      <c r="A241">
        <v>237</v>
      </c>
      <c r="B241" s="10">
        <v>8.0000000000000036</v>
      </c>
    </row>
    <row r="242" spans="1:2" x14ac:dyDescent="0.45">
      <c r="A242">
        <v>238</v>
      </c>
      <c r="B242" s="10">
        <v>0.60000000000000009</v>
      </c>
    </row>
    <row r="243" spans="1:2" x14ac:dyDescent="0.45">
      <c r="A243">
        <v>239</v>
      </c>
      <c r="B243" s="10">
        <v>0</v>
      </c>
    </row>
    <row r="244" spans="1:2" x14ac:dyDescent="0.45">
      <c r="A244">
        <v>240</v>
      </c>
      <c r="B244" s="10">
        <v>0</v>
      </c>
    </row>
    <row r="245" spans="1:2" x14ac:dyDescent="0.45">
      <c r="A245">
        <v>241</v>
      </c>
      <c r="B245" s="10">
        <v>1.2</v>
      </c>
    </row>
    <row r="246" spans="1:2" x14ac:dyDescent="0.45">
      <c r="A246">
        <v>242</v>
      </c>
      <c r="B246" s="10">
        <v>1.2</v>
      </c>
    </row>
    <row r="247" spans="1:2" x14ac:dyDescent="0.45">
      <c r="A247">
        <v>243</v>
      </c>
      <c r="B247" s="10">
        <v>21.199999999999957</v>
      </c>
    </row>
    <row r="248" spans="1:2" x14ac:dyDescent="0.45">
      <c r="A248">
        <v>244</v>
      </c>
      <c r="B248" s="10">
        <v>20.599999999999959</v>
      </c>
    </row>
    <row r="249" spans="1:2" x14ac:dyDescent="0.45">
      <c r="A249">
        <v>245</v>
      </c>
      <c r="B249" s="10">
        <v>0</v>
      </c>
    </row>
    <row r="250" spans="1:2" x14ac:dyDescent="0.45">
      <c r="A250">
        <v>246</v>
      </c>
      <c r="B250" s="10">
        <v>0.8</v>
      </c>
    </row>
    <row r="251" spans="1:2" x14ac:dyDescent="0.45">
      <c r="A251">
        <v>247</v>
      </c>
      <c r="B251" s="10">
        <v>5.0000000000000018</v>
      </c>
    </row>
    <row r="252" spans="1:2" x14ac:dyDescent="0.45">
      <c r="A252">
        <v>248</v>
      </c>
      <c r="B252" s="10">
        <v>15.199999999999978</v>
      </c>
    </row>
    <row r="253" spans="1:2" x14ac:dyDescent="0.45">
      <c r="A253">
        <v>249</v>
      </c>
      <c r="B253" s="10">
        <v>17.999999999999968</v>
      </c>
    </row>
    <row r="254" spans="1:2" x14ac:dyDescent="0.45">
      <c r="A254">
        <v>250</v>
      </c>
      <c r="B254" s="10">
        <v>0.2</v>
      </c>
    </row>
    <row r="255" spans="1:2" x14ac:dyDescent="0.45">
      <c r="A255">
        <v>251</v>
      </c>
      <c r="B255" s="10">
        <v>0</v>
      </c>
    </row>
    <row r="256" spans="1:2" x14ac:dyDescent="0.45">
      <c r="A256">
        <v>252</v>
      </c>
      <c r="B256" s="10">
        <v>0.8</v>
      </c>
    </row>
    <row r="257" spans="1:2" x14ac:dyDescent="0.45">
      <c r="A257">
        <v>253</v>
      </c>
      <c r="B257" s="10">
        <v>8.6000000000000014</v>
      </c>
    </row>
    <row r="258" spans="1:2" x14ac:dyDescent="0.45">
      <c r="A258">
        <v>254</v>
      </c>
      <c r="B258" s="10">
        <v>0.8</v>
      </c>
    </row>
    <row r="259" spans="1:2" x14ac:dyDescent="0.45">
      <c r="A259">
        <v>255</v>
      </c>
      <c r="B259" s="10">
        <v>0.2</v>
      </c>
    </row>
    <row r="260" spans="1:2" x14ac:dyDescent="0.45">
      <c r="A260">
        <v>256</v>
      </c>
      <c r="B260" s="10">
        <v>1.5999999999999999</v>
      </c>
    </row>
    <row r="261" spans="1:2" x14ac:dyDescent="0.45">
      <c r="A261">
        <v>257</v>
      </c>
      <c r="B261" s="10">
        <v>11.79999999999999</v>
      </c>
    </row>
    <row r="262" spans="1:2" x14ac:dyDescent="0.45">
      <c r="A262">
        <v>258</v>
      </c>
      <c r="B262" s="10">
        <v>6.6000000000000032</v>
      </c>
    </row>
    <row r="263" spans="1:2" x14ac:dyDescent="0.45">
      <c r="A263">
        <v>259</v>
      </c>
      <c r="B263" s="10">
        <v>12.799999999999986</v>
      </c>
    </row>
    <row r="264" spans="1:2" x14ac:dyDescent="0.45">
      <c r="A264">
        <v>260</v>
      </c>
      <c r="B264" s="10">
        <v>3.2000000000000006</v>
      </c>
    </row>
    <row r="265" spans="1:2" x14ac:dyDescent="0.45">
      <c r="A265">
        <v>261</v>
      </c>
      <c r="B265" s="10">
        <v>18.999999999999964</v>
      </c>
    </row>
    <row r="266" spans="1:2" x14ac:dyDescent="0.45">
      <c r="A266">
        <v>262</v>
      </c>
      <c r="B266" s="10">
        <v>0.60000000000000009</v>
      </c>
    </row>
    <row r="267" spans="1:2" x14ac:dyDescent="0.45">
      <c r="A267">
        <v>263</v>
      </c>
      <c r="B267" s="10">
        <v>7.4000000000000039</v>
      </c>
    </row>
    <row r="268" spans="1:2" x14ac:dyDescent="0.45">
      <c r="A268">
        <v>264</v>
      </c>
      <c r="B268" s="10">
        <v>0</v>
      </c>
    </row>
    <row r="269" spans="1:2" x14ac:dyDescent="0.45">
      <c r="A269">
        <v>265</v>
      </c>
      <c r="B269" s="10">
        <v>4.0000000000000009</v>
      </c>
    </row>
    <row r="270" spans="1:2" x14ac:dyDescent="0.45">
      <c r="A270">
        <v>266</v>
      </c>
      <c r="B270" s="10">
        <v>1.2</v>
      </c>
    </row>
    <row r="271" spans="1:2" x14ac:dyDescent="0.45">
      <c r="A271">
        <v>267</v>
      </c>
      <c r="B271" s="10">
        <v>0.2</v>
      </c>
    </row>
    <row r="272" spans="1:2" x14ac:dyDescent="0.45">
      <c r="A272">
        <v>268</v>
      </c>
      <c r="B272" s="10">
        <v>0</v>
      </c>
    </row>
    <row r="273" spans="1:2" x14ac:dyDescent="0.45">
      <c r="A273">
        <v>269</v>
      </c>
      <c r="B273" s="10">
        <v>0.2</v>
      </c>
    </row>
    <row r="274" spans="1:2" x14ac:dyDescent="0.45">
      <c r="A274">
        <v>270</v>
      </c>
      <c r="B274" s="10">
        <v>25.99999999999994</v>
      </c>
    </row>
    <row r="275" spans="1:2" x14ac:dyDescent="0.45">
      <c r="A275">
        <v>271</v>
      </c>
      <c r="B275" s="10">
        <v>0.2</v>
      </c>
    </row>
    <row r="276" spans="1:2" x14ac:dyDescent="0.45">
      <c r="A276">
        <v>272</v>
      </c>
      <c r="B276" s="10">
        <v>0</v>
      </c>
    </row>
    <row r="277" spans="1:2" x14ac:dyDescent="0.45">
      <c r="A277">
        <v>273</v>
      </c>
      <c r="B277" s="10">
        <v>1.2</v>
      </c>
    </row>
    <row r="278" spans="1:2" x14ac:dyDescent="0.45">
      <c r="A278">
        <v>274</v>
      </c>
      <c r="B278" s="10">
        <v>0</v>
      </c>
    </row>
    <row r="279" spans="1:2" x14ac:dyDescent="0.45">
      <c r="A279">
        <v>275</v>
      </c>
      <c r="B279" s="10">
        <v>0</v>
      </c>
    </row>
    <row r="280" spans="1:2" x14ac:dyDescent="0.45">
      <c r="A280">
        <v>276</v>
      </c>
      <c r="B280" s="10">
        <v>0</v>
      </c>
    </row>
    <row r="281" spans="1:2" x14ac:dyDescent="0.45">
      <c r="A281">
        <v>277</v>
      </c>
      <c r="B281" s="10">
        <v>0</v>
      </c>
    </row>
    <row r="282" spans="1:2" x14ac:dyDescent="0.45">
      <c r="A282">
        <v>278</v>
      </c>
      <c r="B282" s="10">
        <v>0</v>
      </c>
    </row>
    <row r="283" spans="1:2" x14ac:dyDescent="0.45">
      <c r="A283">
        <v>279</v>
      </c>
      <c r="B283" s="10">
        <v>0</v>
      </c>
    </row>
    <row r="284" spans="1:2" x14ac:dyDescent="0.45">
      <c r="A284">
        <v>280</v>
      </c>
      <c r="B284" s="10">
        <v>0.2</v>
      </c>
    </row>
    <row r="285" spans="1:2" x14ac:dyDescent="0.45">
      <c r="A285">
        <v>281</v>
      </c>
      <c r="B285" s="10">
        <v>0</v>
      </c>
    </row>
    <row r="286" spans="1:2" x14ac:dyDescent="0.45">
      <c r="A286">
        <v>282</v>
      </c>
      <c r="B286" s="10">
        <v>0</v>
      </c>
    </row>
    <row r="287" spans="1:2" x14ac:dyDescent="0.45">
      <c r="A287">
        <v>283</v>
      </c>
      <c r="B287" s="10">
        <v>0</v>
      </c>
    </row>
    <row r="288" spans="1:2" x14ac:dyDescent="0.45">
      <c r="A288">
        <v>284</v>
      </c>
      <c r="B288" s="10">
        <v>0</v>
      </c>
    </row>
    <row r="289" spans="1:2" x14ac:dyDescent="0.45">
      <c r="A289">
        <v>285</v>
      </c>
      <c r="B289" s="10">
        <v>0</v>
      </c>
    </row>
    <row r="290" spans="1:2" x14ac:dyDescent="0.45">
      <c r="A290">
        <v>286</v>
      </c>
      <c r="B290" s="10">
        <v>13.999999999999982</v>
      </c>
    </row>
    <row r="291" spans="1:2" x14ac:dyDescent="0.45">
      <c r="A291">
        <v>287</v>
      </c>
      <c r="B291" s="10">
        <v>0</v>
      </c>
    </row>
    <row r="292" spans="1:2" x14ac:dyDescent="0.45">
      <c r="A292">
        <v>288</v>
      </c>
      <c r="B292" s="10">
        <v>5.6000000000000023</v>
      </c>
    </row>
    <row r="293" spans="1:2" x14ac:dyDescent="0.45">
      <c r="A293">
        <v>289</v>
      </c>
      <c r="B293" s="10">
        <v>0</v>
      </c>
    </row>
    <row r="294" spans="1:2" x14ac:dyDescent="0.45">
      <c r="A294">
        <v>290</v>
      </c>
      <c r="B294" s="10">
        <v>0.2</v>
      </c>
    </row>
    <row r="295" spans="1:2" x14ac:dyDescent="0.45">
      <c r="A295">
        <v>291</v>
      </c>
      <c r="B295" s="10">
        <v>0</v>
      </c>
    </row>
    <row r="296" spans="1:2" x14ac:dyDescent="0.45">
      <c r="A296">
        <v>292</v>
      </c>
      <c r="B296" s="10">
        <v>0</v>
      </c>
    </row>
    <row r="297" spans="1:2" x14ac:dyDescent="0.45">
      <c r="A297">
        <v>293</v>
      </c>
      <c r="B297" s="10">
        <v>0</v>
      </c>
    </row>
    <row r="298" spans="1:2" x14ac:dyDescent="0.45">
      <c r="A298">
        <v>294</v>
      </c>
      <c r="B298" s="10">
        <v>0.2</v>
      </c>
    </row>
    <row r="299" spans="1:2" x14ac:dyDescent="0.45">
      <c r="A299">
        <v>295</v>
      </c>
      <c r="B299" s="10">
        <v>0</v>
      </c>
    </row>
    <row r="300" spans="1:2" x14ac:dyDescent="0.45">
      <c r="A300">
        <v>296</v>
      </c>
      <c r="B300" s="10">
        <v>4.2000000000000011</v>
      </c>
    </row>
    <row r="301" spans="1:2" x14ac:dyDescent="0.45">
      <c r="A301">
        <v>297</v>
      </c>
      <c r="B301" s="10">
        <v>1.9999999999999998</v>
      </c>
    </row>
    <row r="302" spans="1:2" x14ac:dyDescent="0.45">
      <c r="A302">
        <v>298</v>
      </c>
      <c r="B302" s="10">
        <v>9</v>
      </c>
    </row>
    <row r="303" spans="1:2" x14ac:dyDescent="0.45">
      <c r="A303">
        <v>299</v>
      </c>
      <c r="B303" s="10">
        <v>1.5999999999999999</v>
      </c>
    </row>
    <row r="304" spans="1:2" x14ac:dyDescent="0.45">
      <c r="A304">
        <v>300</v>
      </c>
      <c r="B304" s="10">
        <v>0</v>
      </c>
    </row>
    <row r="305" spans="1:2" x14ac:dyDescent="0.45">
      <c r="A305">
        <v>301</v>
      </c>
      <c r="B305" s="10">
        <v>0</v>
      </c>
    </row>
    <row r="306" spans="1:2" x14ac:dyDescent="0.45">
      <c r="A306">
        <v>302</v>
      </c>
      <c r="B306" s="10">
        <v>0</v>
      </c>
    </row>
    <row r="307" spans="1:2" x14ac:dyDescent="0.45">
      <c r="A307">
        <v>303</v>
      </c>
      <c r="B307" s="10">
        <v>0</v>
      </c>
    </row>
    <row r="308" spans="1:2" x14ac:dyDescent="0.45">
      <c r="A308">
        <v>304</v>
      </c>
      <c r="B308" s="10">
        <v>0</v>
      </c>
    </row>
    <row r="309" spans="1:2" x14ac:dyDescent="0.45">
      <c r="A309">
        <v>305</v>
      </c>
      <c r="B309" s="10">
        <v>0</v>
      </c>
    </row>
    <row r="310" spans="1:2" x14ac:dyDescent="0.45">
      <c r="A310">
        <v>306</v>
      </c>
      <c r="B310" s="10">
        <v>1.5999999999999999</v>
      </c>
    </row>
    <row r="311" spans="1:2" x14ac:dyDescent="0.45">
      <c r="A311">
        <v>307</v>
      </c>
      <c r="B311" s="10">
        <v>0</v>
      </c>
    </row>
    <row r="312" spans="1:2" x14ac:dyDescent="0.45">
      <c r="A312">
        <v>308</v>
      </c>
      <c r="B312" s="10">
        <v>0</v>
      </c>
    </row>
    <row r="313" spans="1:2" x14ac:dyDescent="0.45">
      <c r="A313">
        <v>309</v>
      </c>
      <c r="B313" s="10">
        <v>0</v>
      </c>
    </row>
    <row r="314" spans="1:2" x14ac:dyDescent="0.45">
      <c r="A314">
        <v>310</v>
      </c>
      <c r="B314" s="10">
        <v>9.9999999999999964</v>
      </c>
    </row>
    <row r="315" spans="1:2" x14ac:dyDescent="0.45">
      <c r="A315">
        <v>311</v>
      </c>
      <c r="B315" s="10">
        <v>0.2</v>
      </c>
    </row>
    <row r="316" spans="1:2" x14ac:dyDescent="0.45">
      <c r="A316">
        <v>312</v>
      </c>
      <c r="B316" s="10">
        <v>0</v>
      </c>
    </row>
    <row r="317" spans="1:2" x14ac:dyDescent="0.45">
      <c r="A317">
        <v>313</v>
      </c>
      <c r="B317" s="10">
        <v>0</v>
      </c>
    </row>
    <row r="318" spans="1:2" x14ac:dyDescent="0.45">
      <c r="A318">
        <v>314</v>
      </c>
      <c r="B318" s="10">
        <v>0</v>
      </c>
    </row>
    <row r="319" spans="1:2" x14ac:dyDescent="0.45">
      <c r="A319">
        <v>315</v>
      </c>
      <c r="B319" s="10">
        <v>0.4</v>
      </c>
    </row>
    <row r="320" spans="1:2" x14ac:dyDescent="0.45">
      <c r="A320">
        <v>316</v>
      </c>
      <c r="B320" s="10">
        <v>0</v>
      </c>
    </row>
    <row r="321" spans="1:2" x14ac:dyDescent="0.45">
      <c r="A321">
        <v>317</v>
      </c>
      <c r="B321" s="10">
        <v>0</v>
      </c>
    </row>
    <row r="322" spans="1:2" x14ac:dyDescent="0.45">
      <c r="A322">
        <v>318</v>
      </c>
      <c r="B322" s="10">
        <v>1.2</v>
      </c>
    </row>
    <row r="323" spans="1:2" x14ac:dyDescent="0.45">
      <c r="A323">
        <v>319</v>
      </c>
      <c r="B323" s="10">
        <v>0.2</v>
      </c>
    </row>
    <row r="324" spans="1:2" x14ac:dyDescent="0.45">
      <c r="A324">
        <v>320</v>
      </c>
      <c r="B324" s="10">
        <v>0</v>
      </c>
    </row>
    <row r="325" spans="1:2" x14ac:dyDescent="0.45">
      <c r="A325">
        <v>321</v>
      </c>
      <c r="B325" s="10">
        <v>0</v>
      </c>
    </row>
    <row r="326" spans="1:2" x14ac:dyDescent="0.45">
      <c r="A326">
        <v>322</v>
      </c>
      <c r="B326" s="10">
        <v>0</v>
      </c>
    </row>
    <row r="327" spans="1:2" x14ac:dyDescent="0.45">
      <c r="A327">
        <v>323</v>
      </c>
      <c r="B327" s="10">
        <v>0</v>
      </c>
    </row>
    <row r="328" spans="1:2" x14ac:dyDescent="0.45">
      <c r="A328">
        <v>324</v>
      </c>
      <c r="B328" s="10">
        <v>0</v>
      </c>
    </row>
    <row r="329" spans="1:2" x14ac:dyDescent="0.45">
      <c r="A329">
        <v>325</v>
      </c>
      <c r="B329" s="10">
        <v>0</v>
      </c>
    </row>
    <row r="330" spans="1:2" x14ac:dyDescent="0.45">
      <c r="A330">
        <v>326</v>
      </c>
      <c r="B330" s="10">
        <v>0</v>
      </c>
    </row>
    <row r="331" spans="1:2" x14ac:dyDescent="0.45">
      <c r="A331">
        <v>327</v>
      </c>
      <c r="B331" s="10">
        <v>0</v>
      </c>
    </row>
    <row r="332" spans="1:2" x14ac:dyDescent="0.45">
      <c r="A332">
        <v>328</v>
      </c>
      <c r="B332" s="10">
        <v>0</v>
      </c>
    </row>
    <row r="333" spans="1:2" x14ac:dyDescent="0.45">
      <c r="A333">
        <v>329</v>
      </c>
      <c r="B333" s="10">
        <v>0</v>
      </c>
    </row>
    <row r="334" spans="1:2" x14ac:dyDescent="0.45">
      <c r="A334">
        <v>330</v>
      </c>
      <c r="B334" s="10">
        <v>0</v>
      </c>
    </row>
    <row r="335" spans="1:2" x14ac:dyDescent="0.45">
      <c r="A335">
        <v>331</v>
      </c>
      <c r="B335" s="10">
        <v>0</v>
      </c>
    </row>
    <row r="336" spans="1:2" x14ac:dyDescent="0.45">
      <c r="A336">
        <v>332</v>
      </c>
      <c r="B336" s="10">
        <v>0.2</v>
      </c>
    </row>
    <row r="337" spans="1:2" x14ac:dyDescent="0.45">
      <c r="A337">
        <v>333</v>
      </c>
      <c r="B337" s="10">
        <v>0</v>
      </c>
    </row>
    <row r="338" spans="1:2" x14ac:dyDescent="0.45">
      <c r="A338">
        <v>334</v>
      </c>
      <c r="B338" s="10">
        <v>0</v>
      </c>
    </row>
    <row r="339" spans="1:2" x14ac:dyDescent="0.45">
      <c r="A339">
        <v>335</v>
      </c>
      <c r="B339" s="10">
        <v>0</v>
      </c>
    </row>
    <row r="340" spans="1:2" x14ac:dyDescent="0.45">
      <c r="A340">
        <v>336</v>
      </c>
      <c r="B340" s="10">
        <v>0</v>
      </c>
    </row>
    <row r="341" spans="1:2" x14ac:dyDescent="0.45">
      <c r="A341">
        <v>337</v>
      </c>
      <c r="B341" s="10">
        <v>0</v>
      </c>
    </row>
    <row r="342" spans="1:2" x14ac:dyDescent="0.45">
      <c r="A342">
        <v>338</v>
      </c>
      <c r="B342" s="10">
        <v>0</v>
      </c>
    </row>
    <row r="343" spans="1:2" x14ac:dyDescent="0.45">
      <c r="A343">
        <v>339</v>
      </c>
      <c r="B343" s="10">
        <v>0</v>
      </c>
    </row>
    <row r="344" spans="1:2" x14ac:dyDescent="0.45">
      <c r="A344">
        <v>340</v>
      </c>
      <c r="B344" s="10">
        <v>0</v>
      </c>
    </row>
    <row r="345" spans="1:2" x14ac:dyDescent="0.45">
      <c r="A345">
        <v>341</v>
      </c>
      <c r="B345" s="10">
        <v>0.2</v>
      </c>
    </row>
    <row r="346" spans="1:2" x14ac:dyDescent="0.45">
      <c r="A346">
        <v>342</v>
      </c>
      <c r="B346" s="10">
        <v>0</v>
      </c>
    </row>
    <row r="347" spans="1:2" x14ac:dyDescent="0.45">
      <c r="A347">
        <v>343</v>
      </c>
      <c r="B347" s="10">
        <v>0</v>
      </c>
    </row>
    <row r="348" spans="1:2" x14ac:dyDescent="0.45">
      <c r="A348">
        <v>344</v>
      </c>
      <c r="B348" s="10">
        <v>0</v>
      </c>
    </row>
    <row r="349" spans="1:2" x14ac:dyDescent="0.45">
      <c r="A349">
        <v>345</v>
      </c>
      <c r="B349" s="10">
        <v>0</v>
      </c>
    </row>
    <row r="350" spans="1:2" x14ac:dyDescent="0.45">
      <c r="A350">
        <v>346</v>
      </c>
      <c r="B350" s="10">
        <v>0</v>
      </c>
    </row>
    <row r="351" spans="1:2" x14ac:dyDescent="0.45">
      <c r="A351">
        <v>347</v>
      </c>
      <c r="B351" s="10">
        <v>0.2</v>
      </c>
    </row>
    <row r="352" spans="1:2" x14ac:dyDescent="0.45">
      <c r="A352">
        <v>348</v>
      </c>
      <c r="B352" s="10">
        <v>0</v>
      </c>
    </row>
    <row r="353" spans="1:2" x14ac:dyDescent="0.45">
      <c r="A353">
        <v>349</v>
      </c>
      <c r="B353" s="10">
        <v>0</v>
      </c>
    </row>
    <row r="354" spans="1:2" x14ac:dyDescent="0.45">
      <c r="A354">
        <v>350</v>
      </c>
      <c r="B354" s="10">
        <v>0.2</v>
      </c>
    </row>
    <row r="355" spans="1:2" x14ac:dyDescent="0.45">
      <c r="A355">
        <v>351</v>
      </c>
      <c r="B355" s="10">
        <v>0</v>
      </c>
    </row>
    <row r="356" spans="1:2" x14ac:dyDescent="0.45">
      <c r="A356">
        <v>352</v>
      </c>
      <c r="B356" s="10">
        <v>0</v>
      </c>
    </row>
    <row r="357" spans="1:2" x14ac:dyDescent="0.45">
      <c r="A357">
        <v>353</v>
      </c>
      <c r="B357" s="10">
        <v>0.60000000000000009</v>
      </c>
    </row>
    <row r="358" spans="1:2" x14ac:dyDescent="0.45">
      <c r="A358">
        <v>354</v>
      </c>
      <c r="B358" s="10">
        <v>0.8</v>
      </c>
    </row>
    <row r="359" spans="1:2" x14ac:dyDescent="0.45">
      <c r="A359">
        <v>355</v>
      </c>
      <c r="B359" s="10">
        <v>13.599999999999984</v>
      </c>
    </row>
    <row r="360" spans="1:2" x14ac:dyDescent="0.45">
      <c r="A360">
        <v>356</v>
      </c>
      <c r="B360" s="10">
        <v>0</v>
      </c>
    </row>
    <row r="361" spans="1:2" x14ac:dyDescent="0.45">
      <c r="A361">
        <v>357</v>
      </c>
      <c r="B361" s="10">
        <v>0.2</v>
      </c>
    </row>
    <row r="362" spans="1:2" x14ac:dyDescent="0.45">
      <c r="A362">
        <v>358</v>
      </c>
      <c r="B362" s="10">
        <v>0.2</v>
      </c>
    </row>
    <row r="363" spans="1:2" x14ac:dyDescent="0.45">
      <c r="A363">
        <v>359</v>
      </c>
      <c r="B363" s="10">
        <v>0</v>
      </c>
    </row>
    <row r="364" spans="1:2" x14ac:dyDescent="0.45">
      <c r="A364">
        <v>360</v>
      </c>
      <c r="B364" s="10">
        <v>0.2</v>
      </c>
    </row>
    <row r="365" spans="1:2" x14ac:dyDescent="0.45">
      <c r="A365">
        <v>361</v>
      </c>
      <c r="B365" s="10">
        <v>0.2</v>
      </c>
    </row>
    <row r="366" spans="1:2" x14ac:dyDescent="0.45">
      <c r="A366">
        <v>362</v>
      </c>
      <c r="B366" s="10">
        <v>0.2</v>
      </c>
    </row>
    <row r="367" spans="1:2" x14ac:dyDescent="0.45">
      <c r="A367">
        <v>363</v>
      </c>
      <c r="B367" s="10">
        <v>0</v>
      </c>
    </row>
    <row r="368" spans="1:2" x14ac:dyDescent="0.45">
      <c r="A368">
        <v>364</v>
      </c>
      <c r="B368" s="10">
        <v>0</v>
      </c>
    </row>
    <row r="369" spans="1:2" x14ac:dyDescent="0.45">
      <c r="A369">
        <v>365</v>
      </c>
      <c r="B369" s="10">
        <v>0.2</v>
      </c>
    </row>
    <row r="370" spans="1:2" x14ac:dyDescent="0.45">
      <c r="A370">
        <v>366</v>
      </c>
      <c r="B370" s="10">
        <v>0.2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70"/>
  <sheetViews>
    <sheetView workbookViewId="0">
      <selection activeCell="C7" sqref="C7"/>
    </sheetView>
  </sheetViews>
  <sheetFormatPr defaultColWidth="10.6640625" defaultRowHeight="14.25" x14ac:dyDescent="0.45"/>
  <sheetData>
    <row r="1" spans="1:2" x14ac:dyDescent="0.45">
      <c r="A1" s="2" t="s">
        <v>233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69</v>
      </c>
    </row>
    <row r="5" spans="1:2" x14ac:dyDescent="0.45">
      <c r="A5" s="14">
        <v>1</v>
      </c>
      <c r="B5">
        <v>11.1</v>
      </c>
    </row>
    <row r="6" spans="1:2" x14ac:dyDescent="0.45">
      <c r="A6" s="14">
        <v>2</v>
      </c>
      <c r="B6">
        <v>13.2</v>
      </c>
    </row>
    <row r="7" spans="1:2" x14ac:dyDescent="0.45">
      <c r="A7" s="14">
        <v>3</v>
      </c>
      <c r="B7">
        <v>15.1</v>
      </c>
    </row>
    <row r="8" spans="1:2" x14ac:dyDescent="0.45">
      <c r="A8" s="14">
        <v>4</v>
      </c>
      <c r="B8">
        <v>13.3</v>
      </c>
    </row>
    <row r="9" spans="1:2" x14ac:dyDescent="0.45">
      <c r="A9" s="14">
        <v>5</v>
      </c>
      <c r="B9">
        <v>13.1</v>
      </c>
    </row>
    <row r="10" spans="1:2" x14ac:dyDescent="0.45">
      <c r="A10" s="14">
        <v>6</v>
      </c>
      <c r="B10">
        <v>15.9</v>
      </c>
    </row>
    <row r="11" spans="1:2" x14ac:dyDescent="0.45">
      <c r="A11" s="14">
        <v>7</v>
      </c>
      <c r="B11">
        <v>13.9</v>
      </c>
    </row>
    <row r="12" spans="1:2" x14ac:dyDescent="0.45">
      <c r="A12" s="14">
        <v>8</v>
      </c>
      <c r="B12">
        <v>12</v>
      </c>
    </row>
    <row r="13" spans="1:2" x14ac:dyDescent="0.45">
      <c r="A13" s="14">
        <v>9</v>
      </c>
      <c r="B13">
        <v>12.6</v>
      </c>
    </row>
    <row r="14" spans="1:2" x14ac:dyDescent="0.45">
      <c r="A14" s="14">
        <v>10</v>
      </c>
      <c r="B14">
        <v>11.1</v>
      </c>
    </row>
    <row r="15" spans="1:2" x14ac:dyDescent="0.45">
      <c r="A15" s="14">
        <v>11</v>
      </c>
      <c r="B15">
        <v>9.6</v>
      </c>
    </row>
    <row r="16" spans="1:2" x14ac:dyDescent="0.45">
      <c r="A16" s="14">
        <v>12</v>
      </c>
      <c r="B16">
        <v>7.4</v>
      </c>
    </row>
    <row r="17" spans="1:2" x14ac:dyDescent="0.45">
      <c r="A17" s="14">
        <v>13</v>
      </c>
      <c r="B17">
        <v>6.6</v>
      </c>
    </row>
    <row r="18" spans="1:2" x14ac:dyDescent="0.45">
      <c r="A18" s="14">
        <v>14</v>
      </c>
      <c r="B18">
        <v>4.5</v>
      </c>
    </row>
    <row r="19" spans="1:2" x14ac:dyDescent="0.45">
      <c r="A19" s="14">
        <v>15</v>
      </c>
      <c r="B19">
        <v>5.2</v>
      </c>
    </row>
    <row r="20" spans="1:2" x14ac:dyDescent="0.45">
      <c r="A20" s="14">
        <v>16</v>
      </c>
      <c r="B20">
        <v>5.4</v>
      </c>
    </row>
    <row r="21" spans="1:2" x14ac:dyDescent="0.45">
      <c r="A21" s="14">
        <v>17</v>
      </c>
      <c r="B21">
        <v>5.7</v>
      </c>
    </row>
    <row r="22" spans="1:2" x14ac:dyDescent="0.45">
      <c r="A22" s="14">
        <v>18</v>
      </c>
      <c r="B22">
        <v>6.9</v>
      </c>
    </row>
    <row r="23" spans="1:2" x14ac:dyDescent="0.45">
      <c r="A23" s="14">
        <v>19</v>
      </c>
      <c r="B23">
        <v>6.8</v>
      </c>
    </row>
    <row r="24" spans="1:2" x14ac:dyDescent="0.45">
      <c r="A24" s="14">
        <v>20</v>
      </c>
      <c r="B24">
        <v>8</v>
      </c>
    </row>
    <row r="25" spans="1:2" x14ac:dyDescent="0.45">
      <c r="A25" s="14">
        <v>21</v>
      </c>
      <c r="B25">
        <v>9.1</v>
      </c>
    </row>
    <row r="26" spans="1:2" x14ac:dyDescent="0.45">
      <c r="A26" s="14">
        <v>22</v>
      </c>
      <c r="B26">
        <v>9.4</v>
      </c>
    </row>
    <row r="27" spans="1:2" x14ac:dyDescent="0.45">
      <c r="A27" s="14">
        <v>23</v>
      </c>
      <c r="B27">
        <v>11.2</v>
      </c>
    </row>
    <row r="28" spans="1:2" x14ac:dyDescent="0.45">
      <c r="A28" s="14">
        <v>24</v>
      </c>
      <c r="B28">
        <v>11.9</v>
      </c>
    </row>
    <row r="29" spans="1:2" x14ac:dyDescent="0.45">
      <c r="A29" s="14">
        <v>25</v>
      </c>
      <c r="B29">
        <v>12.8</v>
      </c>
    </row>
    <row r="30" spans="1:2" x14ac:dyDescent="0.45">
      <c r="A30" s="14">
        <v>26</v>
      </c>
      <c r="B30">
        <v>7.9</v>
      </c>
    </row>
    <row r="31" spans="1:2" x14ac:dyDescent="0.45">
      <c r="A31" s="14">
        <v>27</v>
      </c>
      <c r="B31">
        <v>7.1</v>
      </c>
    </row>
    <row r="32" spans="1:2" x14ac:dyDescent="0.45">
      <c r="A32" s="14">
        <v>28</v>
      </c>
      <c r="B32">
        <v>7.6</v>
      </c>
    </row>
    <row r="33" spans="1:2" x14ac:dyDescent="0.45">
      <c r="A33" s="14">
        <v>29</v>
      </c>
      <c r="B33">
        <v>10.6</v>
      </c>
    </row>
    <row r="34" spans="1:2" x14ac:dyDescent="0.45">
      <c r="A34" s="14">
        <v>30</v>
      </c>
      <c r="B34">
        <v>8.9</v>
      </c>
    </row>
    <row r="35" spans="1:2" x14ac:dyDescent="0.45">
      <c r="A35" s="14">
        <v>31</v>
      </c>
      <c r="B35">
        <v>8.3000000000000007</v>
      </c>
    </row>
    <row r="36" spans="1:2" x14ac:dyDescent="0.45">
      <c r="A36" s="14">
        <v>32</v>
      </c>
      <c r="B36">
        <v>5.6</v>
      </c>
    </row>
    <row r="37" spans="1:2" x14ac:dyDescent="0.45">
      <c r="A37" s="14">
        <v>33</v>
      </c>
      <c r="B37">
        <v>5.4</v>
      </c>
    </row>
    <row r="38" spans="1:2" x14ac:dyDescent="0.45">
      <c r="A38" s="14">
        <v>34</v>
      </c>
      <c r="B38">
        <v>4.4000000000000004</v>
      </c>
    </row>
    <row r="39" spans="1:2" x14ac:dyDescent="0.45">
      <c r="A39" s="14">
        <v>35</v>
      </c>
      <c r="B39">
        <v>7.2</v>
      </c>
    </row>
    <row r="40" spans="1:2" x14ac:dyDescent="0.45">
      <c r="A40" s="14">
        <v>36</v>
      </c>
      <c r="B40">
        <v>10.8</v>
      </c>
    </row>
    <row r="41" spans="1:2" x14ac:dyDescent="0.45">
      <c r="A41" s="14">
        <v>37</v>
      </c>
      <c r="B41">
        <v>13.4</v>
      </c>
    </row>
    <row r="42" spans="1:2" x14ac:dyDescent="0.45">
      <c r="A42" s="14">
        <v>38</v>
      </c>
      <c r="B42">
        <v>16.399999999999999</v>
      </c>
    </row>
    <row r="43" spans="1:2" x14ac:dyDescent="0.45">
      <c r="A43" s="14">
        <v>39</v>
      </c>
      <c r="B43">
        <v>16.2</v>
      </c>
    </row>
    <row r="44" spans="1:2" x14ac:dyDescent="0.45">
      <c r="A44" s="14">
        <v>40</v>
      </c>
      <c r="B44">
        <v>16</v>
      </c>
    </row>
    <row r="45" spans="1:2" x14ac:dyDescent="0.45">
      <c r="A45" s="14">
        <v>41</v>
      </c>
      <c r="B45">
        <v>13.2</v>
      </c>
    </row>
    <row r="46" spans="1:2" x14ac:dyDescent="0.45">
      <c r="A46" s="14">
        <v>42</v>
      </c>
      <c r="B46">
        <v>10.3</v>
      </c>
    </row>
    <row r="47" spans="1:2" x14ac:dyDescent="0.45">
      <c r="A47" s="14">
        <v>43</v>
      </c>
      <c r="B47">
        <v>10.199999999999999</v>
      </c>
    </row>
    <row r="48" spans="1:2" x14ac:dyDescent="0.45">
      <c r="A48" s="14">
        <v>44</v>
      </c>
      <c r="B48">
        <v>9.8000000000000007</v>
      </c>
    </row>
    <row r="49" spans="1:2" x14ac:dyDescent="0.45">
      <c r="A49" s="14">
        <v>45</v>
      </c>
      <c r="B49">
        <v>9.3000000000000007</v>
      </c>
    </row>
    <row r="50" spans="1:2" x14ac:dyDescent="0.45">
      <c r="A50" s="14">
        <v>46</v>
      </c>
      <c r="B50">
        <v>12.4</v>
      </c>
    </row>
    <row r="51" spans="1:2" x14ac:dyDescent="0.45">
      <c r="A51" s="14">
        <v>47</v>
      </c>
      <c r="B51">
        <v>9.6999999999999993</v>
      </c>
    </row>
    <row r="52" spans="1:2" x14ac:dyDescent="0.45">
      <c r="A52" s="14">
        <v>48</v>
      </c>
      <c r="B52">
        <v>12</v>
      </c>
    </row>
    <row r="53" spans="1:2" x14ac:dyDescent="0.45">
      <c r="A53" s="14">
        <v>49</v>
      </c>
      <c r="B53">
        <v>13</v>
      </c>
    </row>
    <row r="54" spans="1:2" x14ac:dyDescent="0.45">
      <c r="A54" s="14">
        <v>50</v>
      </c>
      <c r="B54">
        <v>14.3</v>
      </c>
    </row>
    <row r="55" spans="1:2" x14ac:dyDescent="0.45">
      <c r="A55" s="14">
        <v>51</v>
      </c>
      <c r="B55">
        <v>8.6</v>
      </c>
    </row>
    <row r="56" spans="1:2" x14ac:dyDescent="0.45">
      <c r="A56" s="14">
        <v>52</v>
      </c>
      <c r="B56">
        <v>2.8</v>
      </c>
    </row>
    <row r="57" spans="1:2" x14ac:dyDescent="0.45">
      <c r="A57" s="14">
        <v>53</v>
      </c>
      <c r="B57">
        <v>2.2999999999999998</v>
      </c>
    </row>
    <row r="58" spans="1:2" x14ac:dyDescent="0.45">
      <c r="A58" s="14">
        <v>54</v>
      </c>
      <c r="B58">
        <v>1.2</v>
      </c>
    </row>
    <row r="59" spans="1:2" x14ac:dyDescent="0.45">
      <c r="A59" s="14">
        <v>55</v>
      </c>
      <c r="B59">
        <v>-0.1</v>
      </c>
    </row>
    <row r="60" spans="1:2" x14ac:dyDescent="0.45">
      <c r="A60" s="14">
        <v>56</v>
      </c>
      <c r="B60">
        <v>3</v>
      </c>
    </row>
    <row r="61" spans="1:2" x14ac:dyDescent="0.45">
      <c r="A61" s="14">
        <v>57</v>
      </c>
      <c r="B61">
        <v>3.9</v>
      </c>
    </row>
    <row r="62" spans="1:2" x14ac:dyDescent="0.45">
      <c r="A62" s="14">
        <v>58</v>
      </c>
      <c r="B62">
        <v>0.1</v>
      </c>
    </row>
    <row r="63" spans="1:2" x14ac:dyDescent="0.45">
      <c r="A63" s="14">
        <v>59</v>
      </c>
      <c r="B63">
        <v>2.5</v>
      </c>
    </row>
    <row r="64" spans="1:2" x14ac:dyDescent="0.45">
      <c r="A64" s="14">
        <v>60</v>
      </c>
      <c r="B64">
        <v>7.7</v>
      </c>
    </row>
    <row r="65" spans="1:2" x14ac:dyDescent="0.45">
      <c r="A65" s="14">
        <v>61</v>
      </c>
      <c r="B65">
        <v>10.6</v>
      </c>
    </row>
    <row r="66" spans="1:2" x14ac:dyDescent="0.45">
      <c r="A66" s="14">
        <v>62</v>
      </c>
      <c r="B66">
        <v>9.8000000000000007</v>
      </c>
    </row>
    <row r="67" spans="1:2" x14ac:dyDescent="0.45">
      <c r="A67" s="14">
        <v>63</v>
      </c>
      <c r="B67">
        <v>9.1999999999999993</v>
      </c>
    </row>
    <row r="68" spans="1:2" x14ac:dyDescent="0.45">
      <c r="A68" s="14">
        <v>64</v>
      </c>
      <c r="B68">
        <v>4.9000000000000004</v>
      </c>
    </row>
    <row r="69" spans="1:2" x14ac:dyDescent="0.45">
      <c r="A69" s="14">
        <v>65</v>
      </c>
      <c r="B69">
        <v>6.1</v>
      </c>
    </row>
    <row r="70" spans="1:2" x14ac:dyDescent="0.45">
      <c r="A70" s="14">
        <v>66</v>
      </c>
      <c r="B70">
        <v>6.3</v>
      </c>
    </row>
    <row r="71" spans="1:2" x14ac:dyDescent="0.45">
      <c r="A71" s="14">
        <v>67</v>
      </c>
      <c r="B71">
        <v>8.5</v>
      </c>
    </row>
    <row r="72" spans="1:2" x14ac:dyDescent="0.45">
      <c r="A72" s="14">
        <v>68</v>
      </c>
      <c r="B72">
        <v>9.1999999999999993</v>
      </c>
    </row>
    <row r="73" spans="1:2" x14ac:dyDescent="0.45">
      <c r="A73" s="14">
        <v>69</v>
      </c>
      <c r="B73">
        <v>4</v>
      </c>
    </row>
    <row r="74" spans="1:2" x14ac:dyDescent="0.45">
      <c r="A74" s="14">
        <v>70</v>
      </c>
      <c r="B74">
        <v>6.7</v>
      </c>
    </row>
    <row r="75" spans="1:2" x14ac:dyDescent="0.45">
      <c r="A75" s="14">
        <v>71</v>
      </c>
      <c r="B75">
        <v>-0.2</v>
      </c>
    </row>
    <row r="76" spans="1:2" x14ac:dyDescent="0.45">
      <c r="A76" s="14">
        <v>72</v>
      </c>
      <c r="B76">
        <v>4.3</v>
      </c>
    </row>
    <row r="77" spans="1:2" x14ac:dyDescent="0.45">
      <c r="A77" s="14">
        <v>73</v>
      </c>
      <c r="B77">
        <v>8.4</v>
      </c>
    </row>
    <row r="78" spans="1:2" x14ac:dyDescent="0.45">
      <c r="A78" s="14">
        <v>74</v>
      </c>
      <c r="B78">
        <v>6.8</v>
      </c>
    </row>
    <row r="79" spans="1:2" x14ac:dyDescent="0.45">
      <c r="A79" s="14">
        <v>75</v>
      </c>
      <c r="B79">
        <v>1.7</v>
      </c>
    </row>
    <row r="80" spans="1:2" x14ac:dyDescent="0.45">
      <c r="A80" s="14">
        <v>76</v>
      </c>
      <c r="B80">
        <v>5.4</v>
      </c>
    </row>
    <row r="81" spans="1:2" x14ac:dyDescent="0.45">
      <c r="A81" s="14">
        <v>77</v>
      </c>
      <c r="B81">
        <v>9.3000000000000007</v>
      </c>
    </row>
    <row r="82" spans="1:2" x14ac:dyDescent="0.45">
      <c r="A82" s="14">
        <v>78</v>
      </c>
      <c r="B82">
        <v>11.1</v>
      </c>
    </row>
    <row r="83" spans="1:2" x14ac:dyDescent="0.45">
      <c r="A83" s="14">
        <v>79</v>
      </c>
      <c r="B83">
        <v>10.7</v>
      </c>
    </row>
    <row r="84" spans="1:2" x14ac:dyDescent="0.45">
      <c r="A84" s="14">
        <v>80</v>
      </c>
      <c r="B84">
        <v>9.1999999999999993</v>
      </c>
    </row>
    <row r="85" spans="1:2" x14ac:dyDescent="0.45">
      <c r="A85" s="14">
        <v>81</v>
      </c>
      <c r="B85">
        <v>6.6</v>
      </c>
    </row>
    <row r="86" spans="1:2" x14ac:dyDescent="0.45">
      <c r="A86" s="14">
        <v>82</v>
      </c>
      <c r="B86">
        <v>9.8000000000000007</v>
      </c>
    </row>
    <row r="87" spans="1:2" x14ac:dyDescent="0.45">
      <c r="A87" s="14">
        <v>83</v>
      </c>
      <c r="B87">
        <v>10.6</v>
      </c>
    </row>
    <row r="88" spans="1:2" x14ac:dyDescent="0.45">
      <c r="A88" s="14">
        <v>84</v>
      </c>
      <c r="B88">
        <v>9.1</v>
      </c>
    </row>
    <row r="89" spans="1:2" x14ac:dyDescent="0.45">
      <c r="A89" s="14">
        <v>85</v>
      </c>
      <c r="B89">
        <v>10.6</v>
      </c>
    </row>
    <row r="90" spans="1:2" x14ac:dyDescent="0.45">
      <c r="A90" s="14">
        <v>86</v>
      </c>
      <c r="B90">
        <v>11.1</v>
      </c>
    </row>
    <row r="91" spans="1:2" x14ac:dyDescent="0.45">
      <c r="A91" s="14">
        <v>87</v>
      </c>
      <c r="B91">
        <v>8.4</v>
      </c>
    </row>
    <row r="92" spans="1:2" x14ac:dyDescent="0.45">
      <c r="A92" s="14">
        <v>88</v>
      </c>
      <c r="B92">
        <v>6.5</v>
      </c>
    </row>
    <row r="93" spans="1:2" x14ac:dyDescent="0.45">
      <c r="A93" s="14">
        <v>89</v>
      </c>
      <c r="B93">
        <v>2.9</v>
      </c>
    </row>
    <row r="94" spans="1:2" x14ac:dyDescent="0.45">
      <c r="A94" s="14">
        <v>90</v>
      </c>
      <c r="B94">
        <v>2.1</v>
      </c>
    </row>
    <row r="95" spans="1:2" x14ac:dyDescent="0.45">
      <c r="A95" s="14">
        <v>91</v>
      </c>
      <c r="B95">
        <v>3.7</v>
      </c>
    </row>
    <row r="96" spans="1:2" x14ac:dyDescent="0.45">
      <c r="A96" s="14">
        <v>92</v>
      </c>
      <c r="B96">
        <v>4.5999999999999996</v>
      </c>
    </row>
    <row r="97" spans="1:2" x14ac:dyDescent="0.45">
      <c r="A97" s="14">
        <v>93</v>
      </c>
      <c r="B97">
        <v>3.6</v>
      </c>
    </row>
    <row r="98" spans="1:2" x14ac:dyDescent="0.45">
      <c r="A98" s="14">
        <v>94</v>
      </c>
      <c r="B98">
        <v>4.4000000000000004</v>
      </c>
    </row>
    <row r="99" spans="1:2" x14ac:dyDescent="0.45">
      <c r="A99" s="14">
        <v>95</v>
      </c>
      <c r="B99">
        <v>5.3</v>
      </c>
    </row>
    <row r="100" spans="1:2" x14ac:dyDescent="0.45">
      <c r="A100" s="14">
        <v>96</v>
      </c>
      <c r="B100">
        <v>5.0999999999999996</v>
      </c>
    </row>
    <row r="101" spans="1:2" x14ac:dyDescent="0.45">
      <c r="A101" s="14">
        <v>97</v>
      </c>
      <c r="B101">
        <v>5.0999999999999996</v>
      </c>
    </row>
    <row r="102" spans="1:2" x14ac:dyDescent="0.45">
      <c r="A102" s="14">
        <v>98</v>
      </c>
      <c r="B102">
        <v>4.5</v>
      </c>
    </row>
    <row r="103" spans="1:2" x14ac:dyDescent="0.45">
      <c r="A103" s="14">
        <v>99</v>
      </c>
      <c r="B103">
        <v>5.2</v>
      </c>
    </row>
    <row r="104" spans="1:2" x14ac:dyDescent="0.45">
      <c r="A104" s="14">
        <v>100</v>
      </c>
      <c r="B104">
        <v>4.9000000000000004</v>
      </c>
    </row>
    <row r="105" spans="1:2" x14ac:dyDescent="0.45">
      <c r="A105" s="14">
        <v>101</v>
      </c>
      <c r="B105">
        <v>4.5999999999999996</v>
      </c>
    </row>
    <row r="106" spans="1:2" x14ac:dyDescent="0.45">
      <c r="A106" s="14">
        <v>102</v>
      </c>
      <c r="B106">
        <v>6.1</v>
      </c>
    </row>
    <row r="107" spans="1:2" x14ac:dyDescent="0.45">
      <c r="A107" s="14">
        <v>103</v>
      </c>
      <c r="B107">
        <v>5.6</v>
      </c>
    </row>
    <row r="108" spans="1:2" x14ac:dyDescent="0.45">
      <c r="A108" s="14">
        <v>104</v>
      </c>
      <c r="B108">
        <v>5.3</v>
      </c>
    </row>
    <row r="109" spans="1:2" x14ac:dyDescent="0.45">
      <c r="A109" s="14">
        <v>105</v>
      </c>
      <c r="B109">
        <v>3.6</v>
      </c>
    </row>
    <row r="110" spans="1:2" x14ac:dyDescent="0.45">
      <c r="A110" s="14">
        <v>106</v>
      </c>
      <c r="B110">
        <v>2</v>
      </c>
    </row>
    <row r="111" spans="1:2" x14ac:dyDescent="0.45">
      <c r="A111" s="14">
        <v>107</v>
      </c>
      <c r="B111">
        <v>0.5</v>
      </c>
    </row>
    <row r="112" spans="1:2" x14ac:dyDescent="0.45">
      <c r="A112" s="14">
        <v>108</v>
      </c>
      <c r="B112">
        <v>0.1</v>
      </c>
    </row>
    <row r="113" spans="1:2" x14ac:dyDescent="0.45">
      <c r="A113" s="14">
        <v>109</v>
      </c>
      <c r="B113">
        <v>-1.4</v>
      </c>
    </row>
    <row r="114" spans="1:2" x14ac:dyDescent="0.45">
      <c r="A114" s="14">
        <v>110</v>
      </c>
      <c r="B114">
        <v>-5</v>
      </c>
    </row>
    <row r="115" spans="1:2" x14ac:dyDescent="0.45">
      <c r="A115" s="14">
        <v>111</v>
      </c>
      <c r="B115">
        <v>-5.2</v>
      </c>
    </row>
    <row r="116" spans="1:2" x14ac:dyDescent="0.45">
      <c r="A116" s="14">
        <v>112</v>
      </c>
      <c r="B116">
        <v>-6.8</v>
      </c>
    </row>
    <row r="117" spans="1:2" x14ac:dyDescent="0.45">
      <c r="A117" s="14">
        <v>113</v>
      </c>
      <c r="B117">
        <v>-3.2</v>
      </c>
    </row>
    <row r="118" spans="1:2" x14ac:dyDescent="0.45">
      <c r="A118" s="14">
        <v>114</v>
      </c>
      <c r="B118">
        <v>-3.4</v>
      </c>
    </row>
    <row r="119" spans="1:2" x14ac:dyDescent="0.45">
      <c r="A119" s="14">
        <v>115</v>
      </c>
      <c r="B119">
        <v>3.9</v>
      </c>
    </row>
    <row r="120" spans="1:2" x14ac:dyDescent="0.45">
      <c r="A120" s="14">
        <v>116</v>
      </c>
      <c r="B120">
        <v>2.2000000000000002</v>
      </c>
    </row>
    <row r="121" spans="1:2" x14ac:dyDescent="0.45">
      <c r="A121" s="14">
        <v>117</v>
      </c>
      <c r="B121">
        <v>5.9</v>
      </c>
    </row>
    <row r="122" spans="1:2" x14ac:dyDescent="0.45">
      <c r="A122" s="14">
        <v>118</v>
      </c>
      <c r="B122">
        <v>8.6</v>
      </c>
    </row>
    <row r="123" spans="1:2" x14ac:dyDescent="0.45">
      <c r="A123" s="14">
        <v>119</v>
      </c>
      <c r="B123">
        <v>10.5</v>
      </c>
    </row>
    <row r="124" spans="1:2" x14ac:dyDescent="0.45">
      <c r="A124" s="14">
        <v>120</v>
      </c>
      <c r="B124">
        <v>8.5</v>
      </c>
    </row>
    <row r="125" spans="1:2" x14ac:dyDescent="0.45">
      <c r="A125" s="14">
        <v>121</v>
      </c>
      <c r="B125">
        <v>5.9</v>
      </c>
    </row>
    <row r="126" spans="1:2" x14ac:dyDescent="0.45">
      <c r="A126" s="14">
        <v>122</v>
      </c>
      <c r="B126">
        <v>6.3</v>
      </c>
    </row>
    <row r="127" spans="1:2" x14ac:dyDescent="0.45">
      <c r="A127" s="14">
        <v>123</v>
      </c>
      <c r="B127">
        <v>7.4</v>
      </c>
    </row>
    <row r="128" spans="1:2" x14ac:dyDescent="0.45">
      <c r="A128" s="14">
        <v>124</v>
      </c>
      <c r="B128">
        <v>11.4</v>
      </c>
    </row>
    <row r="129" spans="1:2" x14ac:dyDescent="0.45">
      <c r="A129" s="14">
        <v>125</v>
      </c>
      <c r="B129">
        <v>9.6</v>
      </c>
    </row>
    <row r="130" spans="1:2" x14ac:dyDescent="0.45">
      <c r="A130" s="14">
        <v>126</v>
      </c>
      <c r="B130">
        <v>4.4000000000000004</v>
      </c>
    </row>
    <row r="131" spans="1:2" x14ac:dyDescent="0.45">
      <c r="A131" s="14">
        <v>127</v>
      </c>
      <c r="B131">
        <v>4.7</v>
      </c>
    </row>
    <row r="132" spans="1:2" x14ac:dyDescent="0.45">
      <c r="A132" s="14">
        <v>128</v>
      </c>
      <c r="B132">
        <v>6.9</v>
      </c>
    </row>
    <row r="133" spans="1:2" x14ac:dyDescent="0.45">
      <c r="A133" s="14">
        <v>129</v>
      </c>
      <c r="B133">
        <v>7</v>
      </c>
    </row>
    <row r="134" spans="1:2" x14ac:dyDescent="0.45">
      <c r="A134" s="14">
        <v>130</v>
      </c>
      <c r="B134">
        <v>6.2</v>
      </c>
    </row>
    <row r="135" spans="1:2" x14ac:dyDescent="0.45">
      <c r="A135" s="14">
        <v>131</v>
      </c>
      <c r="B135">
        <v>8</v>
      </c>
    </row>
    <row r="136" spans="1:2" x14ac:dyDescent="0.45">
      <c r="A136" s="14">
        <v>132</v>
      </c>
      <c r="B136">
        <v>6.7</v>
      </c>
    </row>
    <row r="137" spans="1:2" x14ac:dyDescent="0.45">
      <c r="A137" s="14">
        <v>133</v>
      </c>
      <c r="B137">
        <v>3.4</v>
      </c>
    </row>
    <row r="138" spans="1:2" x14ac:dyDescent="0.45">
      <c r="A138" s="14">
        <v>134</v>
      </c>
      <c r="B138">
        <v>4</v>
      </c>
    </row>
    <row r="139" spans="1:2" x14ac:dyDescent="0.45">
      <c r="A139" s="14">
        <v>135</v>
      </c>
      <c r="B139">
        <v>2.5</v>
      </c>
    </row>
    <row r="140" spans="1:2" x14ac:dyDescent="0.45">
      <c r="A140" s="14">
        <v>136</v>
      </c>
      <c r="B140">
        <v>4.9000000000000004</v>
      </c>
    </row>
    <row r="141" spans="1:2" x14ac:dyDescent="0.45">
      <c r="A141" s="14">
        <v>137</v>
      </c>
      <c r="B141">
        <v>5.8</v>
      </c>
    </row>
    <row r="142" spans="1:2" x14ac:dyDescent="0.45">
      <c r="A142" s="14">
        <v>138</v>
      </c>
      <c r="B142">
        <v>2.4</v>
      </c>
    </row>
    <row r="143" spans="1:2" x14ac:dyDescent="0.45">
      <c r="A143" s="14">
        <v>139</v>
      </c>
      <c r="B143">
        <v>0.7</v>
      </c>
    </row>
    <row r="144" spans="1:2" x14ac:dyDescent="0.45">
      <c r="A144" s="14">
        <v>140</v>
      </c>
      <c r="B144">
        <v>0.3</v>
      </c>
    </row>
    <row r="145" spans="1:2" x14ac:dyDescent="0.45">
      <c r="A145" s="14">
        <v>141</v>
      </c>
      <c r="B145">
        <v>2.9</v>
      </c>
    </row>
    <row r="146" spans="1:2" x14ac:dyDescent="0.45">
      <c r="A146" s="14">
        <v>142</v>
      </c>
      <c r="B146">
        <v>2.4</v>
      </c>
    </row>
    <row r="147" spans="1:2" x14ac:dyDescent="0.45">
      <c r="A147" s="14">
        <v>143</v>
      </c>
      <c r="B147">
        <v>5.3</v>
      </c>
    </row>
    <row r="148" spans="1:2" x14ac:dyDescent="0.45">
      <c r="A148" s="14">
        <v>144</v>
      </c>
      <c r="B148">
        <v>11.3</v>
      </c>
    </row>
    <row r="149" spans="1:2" x14ac:dyDescent="0.45">
      <c r="A149" s="14">
        <v>145</v>
      </c>
      <c r="B149">
        <v>10.3</v>
      </c>
    </row>
    <row r="150" spans="1:2" x14ac:dyDescent="0.45">
      <c r="A150" s="14">
        <v>146</v>
      </c>
      <c r="B150">
        <v>4.5999999999999996</v>
      </c>
    </row>
    <row r="151" spans="1:2" x14ac:dyDescent="0.45">
      <c r="A151" s="14">
        <v>147</v>
      </c>
      <c r="B151">
        <v>2.9</v>
      </c>
    </row>
    <row r="152" spans="1:2" x14ac:dyDescent="0.45">
      <c r="A152" s="14">
        <v>148</v>
      </c>
      <c r="B152">
        <v>2.7</v>
      </c>
    </row>
    <row r="153" spans="1:2" x14ac:dyDescent="0.45">
      <c r="A153" s="14">
        <v>149</v>
      </c>
      <c r="B153">
        <v>1.4</v>
      </c>
    </row>
    <row r="154" spans="1:2" x14ac:dyDescent="0.45">
      <c r="A154" s="14">
        <v>150</v>
      </c>
      <c r="B154">
        <v>2.1</v>
      </c>
    </row>
    <row r="155" spans="1:2" x14ac:dyDescent="0.45">
      <c r="A155" s="14">
        <v>151</v>
      </c>
      <c r="B155">
        <v>2.4</v>
      </c>
    </row>
    <row r="156" spans="1:2" x14ac:dyDescent="0.45">
      <c r="A156" s="14">
        <v>152</v>
      </c>
      <c r="B156">
        <v>3.1</v>
      </c>
    </row>
    <row r="157" spans="1:2" x14ac:dyDescent="0.45">
      <c r="A157" s="14">
        <v>153</v>
      </c>
      <c r="B157">
        <v>3</v>
      </c>
    </row>
    <row r="158" spans="1:2" x14ac:dyDescent="0.45">
      <c r="A158" s="14">
        <v>154</v>
      </c>
      <c r="B158">
        <v>3.8</v>
      </c>
    </row>
    <row r="159" spans="1:2" x14ac:dyDescent="0.45">
      <c r="A159" s="14">
        <v>155</v>
      </c>
      <c r="B159">
        <v>2.1</v>
      </c>
    </row>
    <row r="160" spans="1:2" x14ac:dyDescent="0.45">
      <c r="A160" s="14">
        <v>156</v>
      </c>
      <c r="B160">
        <v>2.7</v>
      </c>
    </row>
    <row r="161" spans="1:2" x14ac:dyDescent="0.45">
      <c r="A161" s="14">
        <v>157</v>
      </c>
      <c r="B161">
        <v>4.5999999999999996</v>
      </c>
    </row>
    <row r="162" spans="1:2" x14ac:dyDescent="0.45">
      <c r="A162" s="14">
        <v>158</v>
      </c>
      <c r="B162">
        <v>2.5</v>
      </c>
    </row>
    <row r="163" spans="1:2" x14ac:dyDescent="0.45">
      <c r="A163" s="14">
        <v>159</v>
      </c>
      <c r="B163">
        <v>1.7</v>
      </c>
    </row>
    <row r="164" spans="1:2" x14ac:dyDescent="0.45">
      <c r="A164" s="14">
        <v>160</v>
      </c>
      <c r="B164">
        <v>1.2</v>
      </c>
    </row>
    <row r="165" spans="1:2" x14ac:dyDescent="0.45">
      <c r="A165" s="14">
        <v>161</v>
      </c>
      <c r="B165">
        <v>2.4</v>
      </c>
    </row>
    <row r="166" spans="1:2" x14ac:dyDescent="0.45">
      <c r="A166" s="14">
        <v>162</v>
      </c>
      <c r="B166">
        <v>3.7</v>
      </c>
    </row>
    <row r="167" spans="1:2" x14ac:dyDescent="0.45">
      <c r="A167" s="14">
        <v>163</v>
      </c>
      <c r="B167">
        <v>4.4000000000000004</v>
      </c>
    </row>
    <row r="168" spans="1:2" x14ac:dyDescent="0.45">
      <c r="A168" s="14">
        <v>164</v>
      </c>
      <c r="B168">
        <v>4.5999999999999996</v>
      </c>
    </row>
    <row r="169" spans="1:2" x14ac:dyDescent="0.45">
      <c r="A169" s="14">
        <v>165</v>
      </c>
      <c r="B169">
        <v>4.5999999999999996</v>
      </c>
    </row>
    <row r="170" spans="1:2" x14ac:dyDescent="0.45">
      <c r="A170" s="14">
        <v>166</v>
      </c>
      <c r="B170">
        <v>4.3</v>
      </c>
    </row>
    <row r="171" spans="1:2" x14ac:dyDescent="0.45">
      <c r="A171" s="14">
        <v>167</v>
      </c>
      <c r="B171">
        <v>3.2</v>
      </c>
    </row>
    <row r="172" spans="1:2" x14ac:dyDescent="0.45">
      <c r="A172" s="14">
        <v>168</v>
      </c>
      <c r="B172">
        <v>4.3</v>
      </c>
    </row>
    <row r="173" spans="1:2" x14ac:dyDescent="0.45">
      <c r="A173" s="14">
        <v>169</v>
      </c>
      <c r="B173">
        <v>5.5</v>
      </c>
    </row>
    <row r="174" spans="1:2" x14ac:dyDescent="0.45">
      <c r="A174" s="14">
        <v>170</v>
      </c>
      <c r="B174">
        <v>8.1999999999999993</v>
      </c>
    </row>
    <row r="175" spans="1:2" x14ac:dyDescent="0.45">
      <c r="A175" s="14">
        <v>171</v>
      </c>
      <c r="B175">
        <v>3.6</v>
      </c>
    </row>
    <row r="176" spans="1:2" x14ac:dyDescent="0.45">
      <c r="A176" s="14">
        <v>172</v>
      </c>
      <c r="B176">
        <v>5.0999999999999996</v>
      </c>
    </row>
    <row r="177" spans="1:2" x14ac:dyDescent="0.45">
      <c r="A177" s="14">
        <v>173</v>
      </c>
      <c r="B177">
        <v>6.1</v>
      </c>
    </row>
    <row r="178" spans="1:2" x14ac:dyDescent="0.45">
      <c r="A178" s="14">
        <v>174</v>
      </c>
      <c r="B178">
        <v>7.7</v>
      </c>
    </row>
    <row r="179" spans="1:2" x14ac:dyDescent="0.45">
      <c r="A179" s="14">
        <v>175</v>
      </c>
      <c r="B179">
        <v>7.2</v>
      </c>
    </row>
    <row r="180" spans="1:2" x14ac:dyDescent="0.45">
      <c r="A180" s="14">
        <v>176</v>
      </c>
      <c r="B180">
        <v>7</v>
      </c>
    </row>
    <row r="181" spans="1:2" x14ac:dyDescent="0.45">
      <c r="A181" s="14">
        <v>177</v>
      </c>
      <c r="B181">
        <v>6.7</v>
      </c>
    </row>
    <row r="182" spans="1:2" x14ac:dyDescent="0.45">
      <c r="A182" s="14">
        <v>178</v>
      </c>
      <c r="B182">
        <v>9.1</v>
      </c>
    </row>
    <row r="183" spans="1:2" x14ac:dyDescent="0.45">
      <c r="A183" s="14">
        <v>179</v>
      </c>
      <c r="B183">
        <v>8.4</v>
      </c>
    </row>
    <row r="184" spans="1:2" x14ac:dyDescent="0.45">
      <c r="A184" s="14">
        <v>180</v>
      </c>
      <c r="B184">
        <v>8.1999999999999993</v>
      </c>
    </row>
    <row r="185" spans="1:2" x14ac:dyDescent="0.45">
      <c r="A185" s="14">
        <v>181</v>
      </c>
      <c r="B185">
        <v>9.1999999999999993</v>
      </c>
    </row>
    <row r="186" spans="1:2" x14ac:dyDescent="0.45">
      <c r="A186" s="14">
        <v>182</v>
      </c>
      <c r="B186">
        <v>9.6999999999999993</v>
      </c>
    </row>
    <row r="187" spans="1:2" x14ac:dyDescent="0.45">
      <c r="A187" s="14">
        <v>183</v>
      </c>
      <c r="B187">
        <v>9.5</v>
      </c>
    </row>
    <row r="188" spans="1:2" x14ac:dyDescent="0.45">
      <c r="A188" s="14">
        <v>184</v>
      </c>
      <c r="B188">
        <v>5.7</v>
      </c>
    </row>
    <row r="189" spans="1:2" x14ac:dyDescent="0.45">
      <c r="A189" s="14">
        <v>185</v>
      </c>
      <c r="B189">
        <v>8.9</v>
      </c>
    </row>
    <row r="190" spans="1:2" x14ac:dyDescent="0.45">
      <c r="A190" s="14">
        <v>186</v>
      </c>
      <c r="B190">
        <v>13.3</v>
      </c>
    </row>
    <row r="191" spans="1:2" x14ac:dyDescent="0.45">
      <c r="A191" s="14">
        <v>187</v>
      </c>
      <c r="B191">
        <v>12.6</v>
      </c>
    </row>
    <row r="192" spans="1:2" x14ac:dyDescent="0.45">
      <c r="A192" s="14">
        <v>188</v>
      </c>
      <c r="B192">
        <v>10.7</v>
      </c>
    </row>
    <row r="193" spans="1:2" x14ac:dyDescent="0.45">
      <c r="A193" s="14">
        <v>189</v>
      </c>
      <c r="B193">
        <v>11.9</v>
      </c>
    </row>
    <row r="194" spans="1:2" x14ac:dyDescent="0.45">
      <c r="A194" s="14">
        <v>190</v>
      </c>
      <c r="B194">
        <v>8.1</v>
      </c>
    </row>
    <row r="195" spans="1:2" x14ac:dyDescent="0.45">
      <c r="A195" s="14">
        <v>191</v>
      </c>
      <c r="B195">
        <v>8.1</v>
      </c>
    </row>
    <row r="196" spans="1:2" x14ac:dyDescent="0.45">
      <c r="A196" s="14">
        <v>192</v>
      </c>
      <c r="B196">
        <v>8.5</v>
      </c>
    </row>
    <row r="197" spans="1:2" x14ac:dyDescent="0.45">
      <c r="A197" s="14">
        <v>193</v>
      </c>
      <c r="B197">
        <v>11.1</v>
      </c>
    </row>
    <row r="198" spans="1:2" x14ac:dyDescent="0.45">
      <c r="A198" s="14">
        <v>194</v>
      </c>
      <c r="B198">
        <v>11.5</v>
      </c>
    </row>
    <row r="199" spans="1:2" x14ac:dyDescent="0.45">
      <c r="A199" s="14">
        <v>195</v>
      </c>
      <c r="B199">
        <v>11.9</v>
      </c>
    </row>
    <row r="200" spans="1:2" x14ac:dyDescent="0.45">
      <c r="A200" s="14">
        <v>196</v>
      </c>
      <c r="B200">
        <v>9.9</v>
      </c>
    </row>
    <row r="201" spans="1:2" x14ac:dyDescent="0.45">
      <c r="A201" s="14">
        <v>197</v>
      </c>
      <c r="B201">
        <v>11</v>
      </c>
    </row>
    <row r="202" spans="1:2" x14ac:dyDescent="0.45">
      <c r="A202" s="14">
        <v>198</v>
      </c>
      <c r="B202">
        <v>11.2</v>
      </c>
    </row>
    <row r="203" spans="1:2" x14ac:dyDescent="0.45">
      <c r="A203" s="14">
        <v>199</v>
      </c>
      <c r="B203">
        <v>10</v>
      </c>
    </row>
    <row r="204" spans="1:2" x14ac:dyDescent="0.45">
      <c r="A204" s="14">
        <v>200</v>
      </c>
      <c r="B204">
        <v>7.4</v>
      </c>
    </row>
    <row r="205" spans="1:2" x14ac:dyDescent="0.45">
      <c r="A205" s="14">
        <v>201</v>
      </c>
      <c r="B205">
        <v>8.1999999999999993</v>
      </c>
    </row>
    <row r="206" spans="1:2" x14ac:dyDescent="0.45">
      <c r="A206" s="14">
        <v>202</v>
      </c>
      <c r="B206">
        <v>9.4</v>
      </c>
    </row>
    <row r="207" spans="1:2" x14ac:dyDescent="0.45">
      <c r="A207" s="14">
        <v>203</v>
      </c>
      <c r="B207">
        <v>10.7</v>
      </c>
    </row>
    <row r="208" spans="1:2" x14ac:dyDescent="0.45">
      <c r="A208" s="14">
        <v>204</v>
      </c>
      <c r="B208">
        <v>13</v>
      </c>
    </row>
    <row r="209" spans="1:2" x14ac:dyDescent="0.45">
      <c r="A209" s="14">
        <v>205</v>
      </c>
      <c r="B209">
        <v>13.7</v>
      </c>
    </row>
    <row r="210" spans="1:2" x14ac:dyDescent="0.45">
      <c r="A210" s="14">
        <v>206</v>
      </c>
      <c r="B210">
        <v>7.1</v>
      </c>
    </row>
    <row r="211" spans="1:2" x14ac:dyDescent="0.45">
      <c r="A211" s="14">
        <v>207</v>
      </c>
      <c r="B211">
        <v>3.9</v>
      </c>
    </row>
    <row r="212" spans="1:2" x14ac:dyDescent="0.45">
      <c r="A212" s="14">
        <v>208</v>
      </c>
      <c r="B212">
        <v>4.0999999999999996</v>
      </c>
    </row>
    <row r="213" spans="1:2" x14ac:dyDescent="0.45">
      <c r="A213" s="14">
        <v>209</v>
      </c>
      <c r="B213">
        <v>3.9</v>
      </c>
    </row>
    <row r="214" spans="1:2" x14ac:dyDescent="0.45">
      <c r="A214" s="14">
        <v>210</v>
      </c>
      <c r="B214">
        <v>4.7</v>
      </c>
    </row>
    <row r="215" spans="1:2" x14ac:dyDescent="0.45">
      <c r="A215" s="14">
        <v>211</v>
      </c>
      <c r="B215">
        <v>5.3</v>
      </c>
    </row>
    <row r="216" spans="1:2" x14ac:dyDescent="0.45">
      <c r="A216" s="14">
        <v>212</v>
      </c>
      <c r="B216">
        <v>8.6</v>
      </c>
    </row>
    <row r="217" spans="1:2" x14ac:dyDescent="0.45">
      <c r="A217" s="14">
        <v>213</v>
      </c>
      <c r="B217">
        <v>8.6999999999999993</v>
      </c>
    </row>
    <row r="218" spans="1:2" x14ac:dyDescent="0.45">
      <c r="A218" s="14">
        <v>214</v>
      </c>
      <c r="B218">
        <v>9.8000000000000007</v>
      </c>
    </row>
    <row r="219" spans="1:2" x14ac:dyDescent="0.45">
      <c r="A219" s="14">
        <v>215</v>
      </c>
      <c r="B219">
        <v>13.5</v>
      </c>
    </row>
    <row r="220" spans="1:2" x14ac:dyDescent="0.45">
      <c r="A220" s="14">
        <v>216</v>
      </c>
      <c r="B220">
        <v>9.9</v>
      </c>
    </row>
    <row r="221" spans="1:2" x14ac:dyDescent="0.45">
      <c r="A221" s="14">
        <v>217</v>
      </c>
      <c r="B221">
        <v>9.9</v>
      </c>
    </row>
    <row r="222" spans="1:2" x14ac:dyDescent="0.45">
      <c r="A222" s="14">
        <v>218</v>
      </c>
      <c r="B222">
        <v>12.6</v>
      </c>
    </row>
    <row r="223" spans="1:2" x14ac:dyDescent="0.45">
      <c r="A223" s="14">
        <v>219</v>
      </c>
      <c r="B223">
        <v>16.100000000000001</v>
      </c>
    </row>
    <row r="224" spans="1:2" x14ac:dyDescent="0.45">
      <c r="A224" s="14">
        <v>220</v>
      </c>
      <c r="B224">
        <v>17.899999999999999</v>
      </c>
    </row>
    <row r="225" spans="1:2" x14ac:dyDescent="0.45">
      <c r="A225" s="14">
        <v>221</v>
      </c>
      <c r="B225">
        <v>18.2</v>
      </c>
    </row>
    <row r="226" spans="1:2" x14ac:dyDescent="0.45">
      <c r="A226" s="14">
        <v>222</v>
      </c>
      <c r="B226">
        <v>17.899999999999999</v>
      </c>
    </row>
    <row r="227" spans="1:2" x14ac:dyDescent="0.45">
      <c r="A227" s="14">
        <v>223</v>
      </c>
      <c r="B227">
        <v>15.3</v>
      </c>
    </row>
    <row r="228" spans="1:2" x14ac:dyDescent="0.45">
      <c r="A228" s="14">
        <v>224</v>
      </c>
      <c r="B228">
        <v>15.9</v>
      </c>
    </row>
    <row r="229" spans="1:2" x14ac:dyDescent="0.45">
      <c r="A229" s="14">
        <v>225</v>
      </c>
      <c r="B229">
        <v>13.1</v>
      </c>
    </row>
    <row r="230" spans="1:2" x14ac:dyDescent="0.45">
      <c r="A230" s="14">
        <v>226</v>
      </c>
      <c r="B230">
        <v>14</v>
      </c>
    </row>
    <row r="231" spans="1:2" x14ac:dyDescent="0.45">
      <c r="A231" s="14">
        <v>227</v>
      </c>
      <c r="B231">
        <v>11.2</v>
      </c>
    </row>
    <row r="232" spans="1:2" x14ac:dyDescent="0.45">
      <c r="A232" s="14">
        <v>228</v>
      </c>
      <c r="B232">
        <v>7.9</v>
      </c>
    </row>
    <row r="233" spans="1:2" x14ac:dyDescent="0.45">
      <c r="A233" s="14">
        <v>229</v>
      </c>
      <c r="B233">
        <v>8.6999999999999993</v>
      </c>
    </row>
    <row r="234" spans="1:2" x14ac:dyDescent="0.45">
      <c r="A234" s="14">
        <v>230</v>
      </c>
      <c r="B234">
        <v>11.6</v>
      </c>
    </row>
    <row r="235" spans="1:2" x14ac:dyDescent="0.45">
      <c r="A235" s="14">
        <v>231</v>
      </c>
      <c r="B235">
        <v>13.6</v>
      </c>
    </row>
    <row r="236" spans="1:2" x14ac:dyDescent="0.45">
      <c r="A236" s="14">
        <v>232</v>
      </c>
      <c r="B236">
        <v>11.9</v>
      </c>
    </row>
    <row r="237" spans="1:2" x14ac:dyDescent="0.45">
      <c r="A237" s="14">
        <v>233</v>
      </c>
      <c r="B237">
        <v>14.1</v>
      </c>
    </row>
    <row r="238" spans="1:2" x14ac:dyDescent="0.45">
      <c r="A238" s="14">
        <v>234</v>
      </c>
      <c r="B238">
        <v>17.399999999999999</v>
      </c>
    </row>
    <row r="239" spans="1:2" x14ac:dyDescent="0.45">
      <c r="A239" s="14">
        <v>235</v>
      </c>
      <c r="B239">
        <v>17.3</v>
      </c>
    </row>
    <row r="240" spans="1:2" x14ac:dyDescent="0.45">
      <c r="A240" s="14">
        <v>236</v>
      </c>
      <c r="B240">
        <v>11.1</v>
      </c>
    </row>
    <row r="241" spans="1:2" x14ac:dyDescent="0.45">
      <c r="A241" s="14">
        <v>237</v>
      </c>
      <c r="B241">
        <v>10.9</v>
      </c>
    </row>
    <row r="242" spans="1:2" x14ac:dyDescent="0.45">
      <c r="A242" s="14">
        <v>238</v>
      </c>
      <c r="B242">
        <v>13.7</v>
      </c>
    </row>
    <row r="243" spans="1:2" x14ac:dyDescent="0.45">
      <c r="A243" s="14">
        <v>239</v>
      </c>
      <c r="B243">
        <v>17.399999999999999</v>
      </c>
    </row>
    <row r="244" spans="1:2" x14ac:dyDescent="0.45">
      <c r="A244" s="14">
        <v>240</v>
      </c>
      <c r="B244">
        <v>19.3</v>
      </c>
    </row>
    <row r="245" spans="1:2" x14ac:dyDescent="0.45">
      <c r="A245" s="14">
        <v>241</v>
      </c>
      <c r="B245">
        <v>18.7</v>
      </c>
    </row>
    <row r="246" spans="1:2" x14ac:dyDescent="0.45">
      <c r="A246" s="14">
        <v>242</v>
      </c>
      <c r="B246">
        <v>17</v>
      </c>
    </row>
    <row r="247" spans="1:2" x14ac:dyDescent="0.45">
      <c r="A247" s="14">
        <v>243</v>
      </c>
      <c r="B247">
        <v>14.9</v>
      </c>
    </row>
    <row r="248" spans="1:2" x14ac:dyDescent="0.45">
      <c r="A248" s="14">
        <v>244</v>
      </c>
      <c r="B248">
        <v>14.9</v>
      </c>
    </row>
    <row r="249" spans="1:2" x14ac:dyDescent="0.45">
      <c r="A249" s="14">
        <v>245</v>
      </c>
      <c r="B249">
        <v>15.7</v>
      </c>
    </row>
    <row r="250" spans="1:2" x14ac:dyDescent="0.45">
      <c r="A250" s="14">
        <v>246</v>
      </c>
      <c r="B250">
        <v>15.7</v>
      </c>
    </row>
    <row r="251" spans="1:2" x14ac:dyDescent="0.45">
      <c r="A251" s="14">
        <v>247</v>
      </c>
      <c r="B251">
        <v>16.7</v>
      </c>
    </row>
    <row r="252" spans="1:2" x14ac:dyDescent="0.45">
      <c r="A252" s="14">
        <v>248</v>
      </c>
      <c r="B252">
        <v>16.100000000000001</v>
      </c>
    </row>
    <row r="253" spans="1:2" x14ac:dyDescent="0.45">
      <c r="A253" s="14">
        <v>249</v>
      </c>
      <c r="B253">
        <v>18</v>
      </c>
    </row>
    <row r="254" spans="1:2" x14ac:dyDescent="0.45">
      <c r="A254" s="14">
        <v>250</v>
      </c>
      <c r="B254">
        <v>20.7</v>
      </c>
    </row>
    <row r="255" spans="1:2" x14ac:dyDescent="0.45">
      <c r="A255" s="14">
        <v>251</v>
      </c>
      <c r="B255">
        <v>19.899999999999999</v>
      </c>
    </row>
    <row r="256" spans="1:2" x14ac:dyDescent="0.45">
      <c r="A256" s="14">
        <v>252</v>
      </c>
      <c r="B256">
        <v>17.3</v>
      </c>
    </row>
    <row r="257" spans="1:2" x14ac:dyDescent="0.45">
      <c r="A257" s="14">
        <v>253</v>
      </c>
      <c r="B257">
        <v>17.899999999999999</v>
      </c>
    </row>
    <row r="258" spans="1:2" x14ac:dyDescent="0.45">
      <c r="A258" s="14">
        <v>254</v>
      </c>
      <c r="B258">
        <v>18.2</v>
      </c>
    </row>
    <row r="259" spans="1:2" x14ac:dyDescent="0.45">
      <c r="A259" s="14">
        <v>255</v>
      </c>
      <c r="B259">
        <v>16.5</v>
      </c>
    </row>
    <row r="260" spans="1:2" x14ac:dyDescent="0.45">
      <c r="A260" s="14">
        <v>256</v>
      </c>
      <c r="B260">
        <v>16.7</v>
      </c>
    </row>
    <row r="261" spans="1:2" x14ac:dyDescent="0.45">
      <c r="A261" s="14">
        <v>257</v>
      </c>
      <c r="B261">
        <v>16</v>
      </c>
    </row>
    <row r="262" spans="1:2" x14ac:dyDescent="0.45">
      <c r="A262" s="14">
        <v>258</v>
      </c>
      <c r="B262">
        <v>14.2</v>
      </c>
    </row>
    <row r="263" spans="1:2" x14ac:dyDescent="0.45">
      <c r="A263" s="14">
        <v>259</v>
      </c>
      <c r="B263">
        <v>14.1</v>
      </c>
    </row>
    <row r="264" spans="1:2" x14ac:dyDescent="0.45">
      <c r="A264" s="14">
        <v>260</v>
      </c>
      <c r="B264">
        <v>14</v>
      </c>
    </row>
    <row r="265" spans="1:2" x14ac:dyDescent="0.45">
      <c r="A265" s="14">
        <v>261</v>
      </c>
      <c r="B265">
        <v>14.6</v>
      </c>
    </row>
    <row r="266" spans="1:2" x14ac:dyDescent="0.45">
      <c r="A266" s="14">
        <v>262</v>
      </c>
      <c r="B266">
        <v>15.1</v>
      </c>
    </row>
    <row r="267" spans="1:2" x14ac:dyDescent="0.45">
      <c r="A267" s="14">
        <v>263</v>
      </c>
      <c r="B267">
        <v>14.5</v>
      </c>
    </row>
    <row r="268" spans="1:2" x14ac:dyDescent="0.45">
      <c r="A268" s="14">
        <v>264</v>
      </c>
      <c r="B268">
        <v>16.100000000000001</v>
      </c>
    </row>
    <row r="269" spans="1:2" x14ac:dyDescent="0.45">
      <c r="A269" s="14">
        <v>265</v>
      </c>
      <c r="B269">
        <v>17.8</v>
      </c>
    </row>
    <row r="270" spans="1:2" x14ac:dyDescent="0.45">
      <c r="A270" s="14">
        <v>266</v>
      </c>
      <c r="B270">
        <v>22.4</v>
      </c>
    </row>
    <row r="271" spans="1:2" x14ac:dyDescent="0.45">
      <c r="A271" s="14">
        <v>267</v>
      </c>
      <c r="B271">
        <v>25.7</v>
      </c>
    </row>
    <row r="272" spans="1:2" x14ac:dyDescent="0.45">
      <c r="A272" s="14">
        <v>268</v>
      </c>
      <c r="B272">
        <v>24.8</v>
      </c>
    </row>
    <row r="273" spans="1:2" x14ac:dyDescent="0.45">
      <c r="A273" s="14">
        <v>269</v>
      </c>
      <c r="B273">
        <v>17.7</v>
      </c>
    </row>
    <row r="274" spans="1:2" x14ac:dyDescent="0.45">
      <c r="A274" s="14">
        <v>270</v>
      </c>
      <c r="B274">
        <v>16.399999999999999</v>
      </c>
    </row>
    <row r="275" spans="1:2" x14ac:dyDescent="0.45">
      <c r="A275" s="14">
        <v>271</v>
      </c>
      <c r="B275">
        <v>17.100000000000001</v>
      </c>
    </row>
    <row r="276" spans="1:2" x14ac:dyDescent="0.45">
      <c r="A276" s="14">
        <v>272</v>
      </c>
      <c r="B276">
        <v>18</v>
      </c>
    </row>
    <row r="277" spans="1:2" x14ac:dyDescent="0.45">
      <c r="A277" s="14">
        <v>273</v>
      </c>
      <c r="B277">
        <v>19.899999999999999</v>
      </c>
    </row>
    <row r="278" spans="1:2" x14ac:dyDescent="0.45">
      <c r="A278" s="14">
        <v>274</v>
      </c>
      <c r="B278">
        <v>19.899999999999999</v>
      </c>
    </row>
    <row r="279" spans="1:2" x14ac:dyDescent="0.45">
      <c r="A279" s="14">
        <v>275</v>
      </c>
      <c r="B279">
        <v>21.6</v>
      </c>
    </row>
    <row r="280" spans="1:2" x14ac:dyDescent="0.45">
      <c r="A280" s="14">
        <v>276</v>
      </c>
      <c r="B280">
        <v>16.5</v>
      </c>
    </row>
    <row r="281" spans="1:2" x14ac:dyDescent="0.45">
      <c r="A281" s="14">
        <v>277</v>
      </c>
      <c r="B281">
        <v>15.7</v>
      </c>
    </row>
    <row r="282" spans="1:2" x14ac:dyDescent="0.45">
      <c r="A282" s="14">
        <v>278</v>
      </c>
      <c r="B282">
        <v>19.399999999999999</v>
      </c>
    </row>
    <row r="283" spans="1:2" x14ac:dyDescent="0.45">
      <c r="A283" s="14">
        <v>279</v>
      </c>
      <c r="B283">
        <v>19.899999999999999</v>
      </c>
    </row>
    <row r="284" spans="1:2" x14ac:dyDescent="0.45">
      <c r="A284" s="14">
        <v>280</v>
      </c>
      <c r="B284">
        <v>18.5</v>
      </c>
    </row>
    <row r="285" spans="1:2" x14ac:dyDescent="0.45">
      <c r="A285" s="14">
        <v>281</v>
      </c>
      <c r="B285">
        <v>19.899999999999999</v>
      </c>
    </row>
    <row r="286" spans="1:2" x14ac:dyDescent="0.45">
      <c r="A286" s="14">
        <v>282</v>
      </c>
      <c r="B286">
        <v>22.7</v>
      </c>
    </row>
    <row r="287" spans="1:2" x14ac:dyDescent="0.45">
      <c r="A287" s="14">
        <v>283</v>
      </c>
      <c r="B287">
        <v>22.4</v>
      </c>
    </row>
    <row r="288" spans="1:2" x14ac:dyDescent="0.45">
      <c r="A288" s="14">
        <v>284</v>
      </c>
      <c r="B288">
        <v>25.1</v>
      </c>
    </row>
    <row r="289" spans="1:2" x14ac:dyDescent="0.45">
      <c r="A289" s="14">
        <v>285</v>
      </c>
      <c r="B289">
        <v>22</v>
      </c>
    </row>
    <row r="290" spans="1:2" x14ac:dyDescent="0.45">
      <c r="A290" s="14">
        <v>286</v>
      </c>
      <c r="B290">
        <v>19.899999999999999</v>
      </c>
    </row>
    <row r="291" spans="1:2" x14ac:dyDescent="0.45">
      <c r="A291" s="14">
        <v>287</v>
      </c>
      <c r="B291">
        <v>14.7</v>
      </c>
    </row>
    <row r="292" spans="1:2" x14ac:dyDescent="0.45">
      <c r="A292" s="14">
        <v>288</v>
      </c>
      <c r="B292">
        <v>14.3</v>
      </c>
    </row>
    <row r="293" spans="1:2" x14ac:dyDescent="0.45">
      <c r="A293" s="14">
        <v>289</v>
      </c>
      <c r="B293">
        <v>15.5</v>
      </c>
    </row>
    <row r="294" spans="1:2" x14ac:dyDescent="0.45">
      <c r="A294" s="14">
        <v>290</v>
      </c>
      <c r="B294">
        <v>18.7</v>
      </c>
    </row>
    <row r="295" spans="1:2" x14ac:dyDescent="0.45">
      <c r="A295" s="14">
        <v>291</v>
      </c>
      <c r="B295">
        <v>22.1</v>
      </c>
    </row>
    <row r="296" spans="1:2" x14ac:dyDescent="0.45">
      <c r="A296" s="14">
        <v>292</v>
      </c>
      <c r="B296">
        <v>23.8</v>
      </c>
    </row>
    <row r="297" spans="1:2" x14ac:dyDescent="0.45">
      <c r="A297" s="14">
        <v>293</v>
      </c>
      <c r="B297">
        <v>25.3</v>
      </c>
    </row>
    <row r="298" spans="1:2" x14ac:dyDescent="0.45">
      <c r="A298" s="14">
        <v>294</v>
      </c>
      <c r="B298">
        <v>26.7</v>
      </c>
    </row>
    <row r="299" spans="1:2" x14ac:dyDescent="0.45">
      <c r="A299" s="14">
        <v>295</v>
      </c>
      <c r="B299">
        <v>22.5</v>
      </c>
    </row>
    <row r="300" spans="1:2" x14ac:dyDescent="0.45">
      <c r="A300" s="14">
        <v>296</v>
      </c>
      <c r="B300">
        <v>20.9</v>
      </c>
    </row>
    <row r="301" spans="1:2" x14ac:dyDescent="0.45">
      <c r="A301" s="14">
        <v>297</v>
      </c>
      <c r="B301">
        <v>20</v>
      </c>
    </row>
    <row r="302" spans="1:2" x14ac:dyDescent="0.45">
      <c r="A302" s="14">
        <v>298</v>
      </c>
      <c r="B302">
        <v>21.6</v>
      </c>
    </row>
    <row r="303" spans="1:2" x14ac:dyDescent="0.45">
      <c r="A303" s="14">
        <v>299</v>
      </c>
      <c r="B303">
        <v>23.3</v>
      </c>
    </row>
    <row r="304" spans="1:2" x14ac:dyDescent="0.45">
      <c r="A304" s="14">
        <v>300</v>
      </c>
      <c r="B304">
        <v>22.6</v>
      </c>
    </row>
    <row r="305" spans="1:2" x14ac:dyDescent="0.45">
      <c r="A305" s="14">
        <v>301</v>
      </c>
      <c r="B305">
        <v>21.4</v>
      </c>
    </row>
    <row r="306" spans="1:2" x14ac:dyDescent="0.45">
      <c r="A306" s="14">
        <v>302</v>
      </c>
      <c r="B306">
        <v>20.3</v>
      </c>
    </row>
    <row r="307" spans="1:2" x14ac:dyDescent="0.45">
      <c r="A307" s="14">
        <v>303</v>
      </c>
      <c r="B307">
        <v>21.2</v>
      </c>
    </row>
    <row r="308" spans="1:2" x14ac:dyDescent="0.45">
      <c r="A308" s="14">
        <v>304</v>
      </c>
      <c r="B308">
        <v>22.7</v>
      </c>
    </row>
    <row r="309" spans="1:2" x14ac:dyDescent="0.45">
      <c r="A309" s="14">
        <v>305</v>
      </c>
      <c r="B309">
        <v>19.7</v>
      </c>
    </row>
    <row r="310" spans="1:2" x14ac:dyDescent="0.45">
      <c r="A310" s="14">
        <v>306</v>
      </c>
      <c r="B310">
        <v>19.399999999999999</v>
      </c>
    </row>
    <row r="311" spans="1:2" x14ac:dyDescent="0.45">
      <c r="A311" s="14">
        <v>307</v>
      </c>
      <c r="B311">
        <v>17.7</v>
      </c>
    </row>
    <row r="312" spans="1:2" x14ac:dyDescent="0.45">
      <c r="A312" s="14">
        <v>308</v>
      </c>
      <c r="B312">
        <v>21.9</v>
      </c>
    </row>
    <row r="313" spans="1:2" x14ac:dyDescent="0.45">
      <c r="A313" s="14">
        <v>309</v>
      </c>
      <c r="B313">
        <v>18</v>
      </c>
    </row>
    <row r="314" spans="1:2" x14ac:dyDescent="0.45">
      <c r="A314" s="14">
        <v>310</v>
      </c>
      <c r="B314">
        <v>17.5</v>
      </c>
    </row>
    <row r="315" spans="1:2" x14ac:dyDescent="0.45">
      <c r="A315" s="14">
        <v>311</v>
      </c>
      <c r="B315">
        <v>18.899999999999999</v>
      </c>
    </row>
    <row r="316" spans="1:2" x14ac:dyDescent="0.45">
      <c r="A316" s="14">
        <v>312</v>
      </c>
      <c r="B316">
        <v>20.5</v>
      </c>
    </row>
    <row r="317" spans="1:2" x14ac:dyDescent="0.45">
      <c r="A317" s="14">
        <v>313</v>
      </c>
      <c r="B317">
        <v>20.3</v>
      </c>
    </row>
    <row r="318" spans="1:2" x14ac:dyDescent="0.45">
      <c r="A318" s="14">
        <v>314</v>
      </c>
      <c r="B318">
        <v>17.399999999999999</v>
      </c>
    </row>
    <row r="319" spans="1:2" x14ac:dyDescent="0.45">
      <c r="A319" s="14">
        <v>315</v>
      </c>
      <c r="B319">
        <v>13.4</v>
      </c>
    </row>
    <row r="320" spans="1:2" x14ac:dyDescent="0.45">
      <c r="A320" s="14">
        <v>316</v>
      </c>
      <c r="B320">
        <v>14.2</v>
      </c>
    </row>
    <row r="321" spans="1:2" x14ac:dyDescent="0.45">
      <c r="A321" s="14">
        <v>317</v>
      </c>
      <c r="B321">
        <v>18.600000000000001</v>
      </c>
    </row>
    <row r="322" spans="1:2" x14ac:dyDescent="0.45">
      <c r="A322" s="14">
        <v>318</v>
      </c>
      <c r="B322">
        <v>21.6</v>
      </c>
    </row>
    <row r="323" spans="1:2" x14ac:dyDescent="0.45">
      <c r="A323" s="14">
        <v>319</v>
      </c>
      <c r="B323">
        <v>22.6</v>
      </c>
    </row>
    <row r="324" spans="1:2" x14ac:dyDescent="0.45">
      <c r="A324" s="14">
        <v>320</v>
      </c>
      <c r="B324">
        <v>22.3</v>
      </c>
    </row>
    <row r="325" spans="1:2" x14ac:dyDescent="0.45">
      <c r="A325" s="14">
        <v>321</v>
      </c>
      <c r="B325">
        <v>21.7</v>
      </c>
    </row>
    <row r="326" spans="1:2" x14ac:dyDescent="0.45">
      <c r="A326" s="14">
        <v>322</v>
      </c>
      <c r="B326">
        <v>20.100000000000001</v>
      </c>
    </row>
    <row r="327" spans="1:2" x14ac:dyDescent="0.45">
      <c r="A327" s="14">
        <v>323</v>
      </c>
      <c r="B327">
        <v>18.5</v>
      </c>
    </row>
    <row r="328" spans="1:2" x14ac:dyDescent="0.45">
      <c r="A328" s="14">
        <v>324</v>
      </c>
      <c r="B328">
        <v>19.2</v>
      </c>
    </row>
    <row r="329" spans="1:2" x14ac:dyDescent="0.45">
      <c r="A329" s="14">
        <v>325</v>
      </c>
      <c r="B329">
        <v>15.9</v>
      </c>
    </row>
    <row r="330" spans="1:2" x14ac:dyDescent="0.45">
      <c r="A330" s="14">
        <v>326</v>
      </c>
      <c r="B330">
        <v>16.3</v>
      </c>
    </row>
    <row r="331" spans="1:2" x14ac:dyDescent="0.45">
      <c r="A331" s="14">
        <v>327</v>
      </c>
      <c r="B331">
        <v>17.899999999999999</v>
      </c>
    </row>
    <row r="332" spans="1:2" x14ac:dyDescent="0.45">
      <c r="A332" s="14">
        <v>328</v>
      </c>
      <c r="B332">
        <v>21.3</v>
      </c>
    </row>
    <row r="333" spans="1:2" x14ac:dyDescent="0.45">
      <c r="A333" s="14">
        <v>329</v>
      </c>
      <c r="B333">
        <v>23.5</v>
      </c>
    </row>
    <row r="334" spans="1:2" x14ac:dyDescent="0.45">
      <c r="A334" s="14">
        <v>330</v>
      </c>
      <c r="B334">
        <v>24.2</v>
      </c>
    </row>
    <row r="335" spans="1:2" x14ac:dyDescent="0.45">
      <c r="A335" s="14">
        <v>331</v>
      </c>
      <c r="B335">
        <v>26.6</v>
      </c>
    </row>
    <row r="336" spans="1:2" x14ac:dyDescent="0.45">
      <c r="A336" s="14">
        <v>332</v>
      </c>
      <c r="B336">
        <v>26.5</v>
      </c>
    </row>
    <row r="337" spans="1:2" x14ac:dyDescent="0.45">
      <c r="A337" s="14">
        <v>333</v>
      </c>
      <c r="B337">
        <v>25.3</v>
      </c>
    </row>
    <row r="338" spans="1:2" x14ac:dyDescent="0.45">
      <c r="A338" s="14">
        <v>334</v>
      </c>
      <c r="B338">
        <v>21.4</v>
      </c>
    </row>
    <row r="339" spans="1:2" x14ac:dyDescent="0.45">
      <c r="A339" s="14">
        <v>335</v>
      </c>
      <c r="B339">
        <v>20.2</v>
      </c>
    </row>
    <row r="340" spans="1:2" x14ac:dyDescent="0.45">
      <c r="A340" s="14">
        <v>336</v>
      </c>
      <c r="B340">
        <v>21.6</v>
      </c>
    </row>
    <row r="341" spans="1:2" x14ac:dyDescent="0.45">
      <c r="A341" s="14">
        <v>337</v>
      </c>
      <c r="B341">
        <v>22.1</v>
      </c>
    </row>
    <row r="342" spans="1:2" x14ac:dyDescent="0.45">
      <c r="A342" s="14">
        <v>338</v>
      </c>
      <c r="B342">
        <v>20.7</v>
      </c>
    </row>
    <row r="343" spans="1:2" x14ac:dyDescent="0.45">
      <c r="A343" s="14">
        <v>339</v>
      </c>
      <c r="B343">
        <v>21.7</v>
      </c>
    </row>
    <row r="344" spans="1:2" x14ac:dyDescent="0.45">
      <c r="A344" s="14">
        <v>340</v>
      </c>
      <c r="B344">
        <v>18.399999999999999</v>
      </c>
    </row>
    <row r="345" spans="1:2" x14ac:dyDescent="0.45">
      <c r="A345" s="14">
        <v>341</v>
      </c>
      <c r="B345">
        <v>17.600000000000001</v>
      </c>
    </row>
    <row r="346" spans="1:2" x14ac:dyDescent="0.45">
      <c r="A346" s="14">
        <v>342</v>
      </c>
      <c r="B346">
        <v>18.7</v>
      </c>
    </row>
    <row r="347" spans="1:2" x14ac:dyDescent="0.45">
      <c r="A347" s="14">
        <v>343</v>
      </c>
      <c r="B347">
        <v>19.5</v>
      </c>
    </row>
    <row r="348" spans="1:2" x14ac:dyDescent="0.45">
      <c r="A348" s="14">
        <v>344</v>
      </c>
      <c r="B348">
        <v>22.3</v>
      </c>
    </row>
    <row r="349" spans="1:2" x14ac:dyDescent="0.45">
      <c r="A349" s="14">
        <v>345</v>
      </c>
      <c r="B349">
        <v>21.1</v>
      </c>
    </row>
    <row r="350" spans="1:2" x14ac:dyDescent="0.45">
      <c r="A350" s="14">
        <v>346</v>
      </c>
      <c r="B350">
        <v>22.4</v>
      </c>
    </row>
    <row r="351" spans="1:2" x14ac:dyDescent="0.45">
      <c r="A351" s="14">
        <v>347</v>
      </c>
      <c r="B351">
        <v>22.4</v>
      </c>
    </row>
    <row r="352" spans="1:2" x14ac:dyDescent="0.45">
      <c r="A352" s="14">
        <v>348</v>
      </c>
      <c r="B352">
        <v>23.7</v>
      </c>
    </row>
    <row r="353" spans="1:2" x14ac:dyDescent="0.45">
      <c r="A353" s="14">
        <v>349</v>
      </c>
      <c r="B353">
        <v>23.9</v>
      </c>
    </row>
    <row r="354" spans="1:2" x14ac:dyDescent="0.45">
      <c r="A354" s="14">
        <v>350</v>
      </c>
      <c r="B354">
        <v>23.9</v>
      </c>
    </row>
    <row r="355" spans="1:2" x14ac:dyDescent="0.45">
      <c r="A355" s="14">
        <v>351</v>
      </c>
      <c r="B355">
        <v>19.2</v>
      </c>
    </row>
    <row r="356" spans="1:2" x14ac:dyDescent="0.45">
      <c r="A356" s="14">
        <v>352</v>
      </c>
      <c r="B356">
        <v>15.8</v>
      </c>
    </row>
    <row r="357" spans="1:2" x14ac:dyDescent="0.45">
      <c r="A357" s="14">
        <v>353</v>
      </c>
      <c r="B357">
        <v>15.7</v>
      </c>
    </row>
    <row r="358" spans="1:2" x14ac:dyDescent="0.45">
      <c r="A358" s="14">
        <v>354</v>
      </c>
      <c r="B358">
        <v>15</v>
      </c>
    </row>
    <row r="359" spans="1:2" x14ac:dyDescent="0.45">
      <c r="A359" s="14">
        <v>355</v>
      </c>
      <c r="B359">
        <v>14.9</v>
      </c>
    </row>
    <row r="360" spans="1:2" x14ac:dyDescent="0.45">
      <c r="A360" s="14">
        <v>356</v>
      </c>
      <c r="B360">
        <v>13.5</v>
      </c>
    </row>
    <row r="361" spans="1:2" x14ac:dyDescent="0.45">
      <c r="A361" s="14">
        <v>357</v>
      </c>
      <c r="B361">
        <v>14.3</v>
      </c>
    </row>
    <row r="362" spans="1:2" x14ac:dyDescent="0.45">
      <c r="A362" s="14">
        <v>358</v>
      </c>
      <c r="B362">
        <v>14.2</v>
      </c>
    </row>
    <row r="363" spans="1:2" x14ac:dyDescent="0.45">
      <c r="A363" s="14">
        <v>359</v>
      </c>
      <c r="B363">
        <v>15.7</v>
      </c>
    </row>
    <row r="364" spans="1:2" x14ac:dyDescent="0.45">
      <c r="A364" s="14">
        <v>360</v>
      </c>
      <c r="B364">
        <v>16.3</v>
      </c>
    </row>
    <row r="365" spans="1:2" x14ac:dyDescent="0.45">
      <c r="A365" s="14">
        <v>361</v>
      </c>
      <c r="B365">
        <v>17.5</v>
      </c>
    </row>
    <row r="366" spans="1:2" x14ac:dyDescent="0.45">
      <c r="A366" s="14">
        <v>362</v>
      </c>
      <c r="B366">
        <v>16.5</v>
      </c>
    </row>
    <row r="367" spans="1:2" x14ac:dyDescent="0.45">
      <c r="A367" s="14">
        <v>363</v>
      </c>
      <c r="B367">
        <v>16.600000000000001</v>
      </c>
    </row>
    <row r="368" spans="1:2" x14ac:dyDescent="0.45">
      <c r="A368" s="14">
        <v>364</v>
      </c>
      <c r="B368">
        <v>17.3</v>
      </c>
    </row>
    <row r="369" spans="1:2" x14ac:dyDescent="0.45">
      <c r="A369" s="14">
        <v>365</v>
      </c>
      <c r="B369">
        <v>19.2</v>
      </c>
    </row>
    <row r="370" spans="1:2" x14ac:dyDescent="0.45">
      <c r="A370" s="15">
        <v>366</v>
      </c>
      <c r="B370">
        <v>16.8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0"/>
  <sheetViews>
    <sheetView workbookViewId="0">
      <selection activeCell="A265" sqref="A1:B1048576"/>
    </sheetView>
  </sheetViews>
  <sheetFormatPr defaultColWidth="10.6640625" defaultRowHeight="14.25" x14ac:dyDescent="0.45"/>
  <cols>
    <col min="1" max="1" width="13" style="22"/>
  </cols>
  <sheetData>
    <row r="1" spans="1:2" x14ac:dyDescent="0.45">
      <c r="A1" s="2" t="s">
        <v>234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69</v>
      </c>
    </row>
    <row r="5" spans="1:2" x14ac:dyDescent="0.45">
      <c r="A5" s="14">
        <v>1</v>
      </c>
      <c r="B5" s="72">
        <f>'Master_Zorn&amp;Alteck'!R94</f>
        <v>7.7744735999999994</v>
      </c>
    </row>
    <row r="6" spans="1:2" x14ac:dyDescent="0.45">
      <c r="A6" s="14">
        <v>2</v>
      </c>
      <c r="B6" s="72">
        <f>'Master_Zorn&amp;Alteck'!R95</f>
        <v>9.6316203624999996</v>
      </c>
    </row>
    <row r="7" spans="1:2" x14ac:dyDescent="0.45">
      <c r="A7" s="14">
        <v>3</v>
      </c>
      <c r="B7" s="72">
        <f>'Master_Zorn&amp;Alteck'!R96</f>
        <v>10.868304949999999</v>
      </c>
    </row>
    <row r="8" spans="1:2" x14ac:dyDescent="0.45">
      <c r="A8" s="14">
        <v>4</v>
      </c>
      <c r="B8" s="72">
        <f>'Master_Zorn&amp;Alteck'!R97</f>
        <v>11.567183125</v>
      </c>
    </row>
    <row r="9" spans="1:2" x14ac:dyDescent="0.45">
      <c r="A9" s="14">
        <v>5</v>
      </c>
      <c r="B9" s="72">
        <f>'Master_Zorn&amp;Alteck'!R98</f>
        <v>10.353724975</v>
      </c>
    </row>
    <row r="10" spans="1:2" x14ac:dyDescent="0.45">
      <c r="A10" s="14">
        <v>6</v>
      </c>
      <c r="B10" s="72">
        <f>'Master_Zorn&amp;Alteck'!R99</f>
        <v>14.188735637500001</v>
      </c>
    </row>
    <row r="11" spans="1:2" x14ac:dyDescent="0.45">
      <c r="A11" s="14">
        <v>7</v>
      </c>
      <c r="B11" s="72">
        <f>'Master_Zorn&amp;Alteck'!R100</f>
        <v>12.5784474</v>
      </c>
    </row>
    <row r="12" spans="1:2" x14ac:dyDescent="0.45">
      <c r="A12" s="14">
        <v>8</v>
      </c>
      <c r="B12" s="72">
        <f>'Master_Zorn&amp;Alteck'!R101</f>
        <v>10.1174898</v>
      </c>
    </row>
    <row r="13" spans="1:2" x14ac:dyDescent="0.45">
      <c r="A13" s="14">
        <v>9</v>
      </c>
      <c r="B13" s="72">
        <f>'Master_Zorn&amp;Alteck'!R102</f>
        <v>10.308355425</v>
      </c>
    </row>
    <row r="14" spans="1:2" x14ac:dyDescent="0.45">
      <c r="A14" s="14">
        <v>10</v>
      </c>
      <c r="B14" s="72">
        <f>'Master_Zorn&amp;Alteck'!R103</f>
        <v>8.8358679999999996</v>
      </c>
    </row>
    <row r="15" spans="1:2" x14ac:dyDescent="0.45">
      <c r="A15" s="14">
        <v>11</v>
      </c>
      <c r="B15" s="72">
        <f>'Master_Zorn&amp;Alteck'!R104</f>
        <v>7.4473902249999995</v>
      </c>
    </row>
    <row r="16" spans="1:2" x14ac:dyDescent="0.45">
      <c r="A16" s="14">
        <v>12</v>
      </c>
      <c r="B16" s="72">
        <f>'Master_Zorn&amp;Alteck'!R105</f>
        <v>4.2718452500000001</v>
      </c>
    </row>
    <row r="17" spans="1:2" x14ac:dyDescent="0.45">
      <c r="A17" s="14">
        <v>13</v>
      </c>
      <c r="B17" s="72">
        <f>'Master_Zorn&amp;Alteck'!R106</f>
        <v>3.3597544499999992</v>
      </c>
    </row>
    <row r="18" spans="1:2" x14ac:dyDescent="0.45">
      <c r="A18" s="14">
        <v>14</v>
      </c>
      <c r="B18" s="72">
        <f>'Master_Zorn&amp;Alteck'!R107</f>
        <v>3.9409234</v>
      </c>
    </row>
    <row r="19" spans="1:2" x14ac:dyDescent="0.45">
      <c r="A19" s="14">
        <v>15</v>
      </c>
      <c r="B19" s="72">
        <f>'Master_Zorn&amp;Alteck'!R108</f>
        <v>3.8724818750000001</v>
      </c>
    </row>
    <row r="20" spans="1:2" x14ac:dyDescent="0.45">
      <c r="A20" s="14">
        <v>16</v>
      </c>
      <c r="B20" s="72">
        <f>'Master_Zorn&amp;Alteck'!R109</f>
        <v>4.1085589375000007</v>
      </c>
    </row>
    <row r="21" spans="1:2" x14ac:dyDescent="0.45">
      <c r="A21" s="14">
        <v>17</v>
      </c>
      <c r="B21" s="72">
        <f>'Master_Zorn&amp;Alteck'!R110</f>
        <v>4.7217090500000003</v>
      </c>
    </row>
    <row r="22" spans="1:2" x14ac:dyDescent="0.45">
      <c r="A22" s="14">
        <v>18</v>
      </c>
      <c r="B22" s="72">
        <f>'Master_Zorn&amp;Alteck'!R111</f>
        <v>4.7729391500000009</v>
      </c>
    </row>
    <row r="23" spans="1:2" x14ac:dyDescent="0.45">
      <c r="A23" s="14">
        <v>19</v>
      </c>
      <c r="B23" s="72">
        <f>'Master_Zorn&amp;Alteck'!R112</f>
        <v>3.5011048124999999</v>
      </c>
    </row>
    <row r="24" spans="1:2" x14ac:dyDescent="0.45">
      <c r="A24" s="14">
        <v>20</v>
      </c>
      <c r="B24" s="72">
        <f>'Master_Zorn&amp;Alteck'!R113</f>
        <v>4.7680151749999995</v>
      </c>
    </row>
    <row r="25" spans="1:2" x14ac:dyDescent="0.45">
      <c r="A25" s="14">
        <v>21</v>
      </c>
      <c r="B25" s="72">
        <f>'Master_Zorn&amp;Alteck'!R114</f>
        <v>7.6729457999999999</v>
      </c>
    </row>
    <row r="26" spans="1:2" x14ac:dyDescent="0.45">
      <c r="A26" s="14">
        <v>22</v>
      </c>
      <c r="B26" s="72">
        <f>'Master_Zorn&amp;Alteck'!R115</f>
        <v>7.6906674625000004</v>
      </c>
    </row>
    <row r="27" spans="1:2" x14ac:dyDescent="0.45">
      <c r="A27" s="14">
        <v>23</v>
      </c>
      <c r="B27" s="72">
        <f>'Master_Zorn&amp;Alteck'!R116</f>
        <v>9.0732578749999995</v>
      </c>
    </row>
    <row r="28" spans="1:2" x14ac:dyDescent="0.45">
      <c r="A28" s="14">
        <v>24</v>
      </c>
      <c r="B28" s="72">
        <f>'Master_Zorn&amp;Alteck'!R117</f>
        <v>9.0108094250000015</v>
      </c>
    </row>
    <row r="29" spans="1:2" x14ac:dyDescent="0.45">
      <c r="A29" s="14">
        <v>25</v>
      </c>
      <c r="B29" s="72">
        <f>'Master_Zorn&amp;Alteck'!R118</f>
        <v>11.302271300000001</v>
      </c>
    </row>
    <row r="30" spans="1:2" x14ac:dyDescent="0.45">
      <c r="A30" s="14">
        <v>26</v>
      </c>
      <c r="B30" s="72">
        <f>'Master_Zorn&amp;Alteck'!R119</f>
        <v>6.9260581500000002</v>
      </c>
    </row>
    <row r="31" spans="1:2" x14ac:dyDescent="0.45">
      <c r="A31" s="14">
        <v>27</v>
      </c>
      <c r="B31" s="72">
        <f>'Master_Zorn&amp;Alteck'!R120</f>
        <v>5.8443006499999992</v>
      </c>
    </row>
    <row r="32" spans="1:2" x14ac:dyDescent="0.45">
      <c r="A32" s="14">
        <v>28</v>
      </c>
      <c r="B32" s="72">
        <f>'Master_Zorn&amp;Alteck'!R121</f>
        <v>6.3099034249999999</v>
      </c>
    </row>
    <row r="33" spans="1:2" x14ac:dyDescent="0.45">
      <c r="A33" s="14">
        <v>29</v>
      </c>
      <c r="B33" s="72">
        <f>'Master_Zorn&amp;Alteck'!R122</f>
        <v>8.3699711999999984</v>
      </c>
    </row>
    <row r="34" spans="1:2" x14ac:dyDescent="0.45">
      <c r="A34" s="14">
        <v>30</v>
      </c>
      <c r="B34" s="72">
        <f>'Master_Zorn&amp;Alteck'!R123</f>
        <v>6.5999693000000006</v>
      </c>
    </row>
    <row r="35" spans="1:2" x14ac:dyDescent="0.45">
      <c r="A35" s="14">
        <v>31</v>
      </c>
      <c r="B35" s="72">
        <f>'Master_Zorn&amp;Alteck'!R124</f>
        <v>6.3851234375000008</v>
      </c>
    </row>
    <row r="36" spans="1:2" x14ac:dyDescent="0.45">
      <c r="A36" s="14">
        <v>32</v>
      </c>
      <c r="B36" s="72">
        <f>'Master_Zorn&amp;Alteck'!R125</f>
        <v>4.7275056249999992</v>
      </c>
    </row>
    <row r="37" spans="1:2" x14ac:dyDescent="0.45">
      <c r="A37" s="14">
        <v>33</v>
      </c>
      <c r="B37" s="72">
        <f>'Master_Zorn&amp;Alteck'!R126</f>
        <v>4.8409386000000003</v>
      </c>
    </row>
    <row r="38" spans="1:2" x14ac:dyDescent="0.45">
      <c r="A38" s="14">
        <v>34</v>
      </c>
      <c r="B38" s="72">
        <f>'Master_Zorn&amp;Alteck'!R127</f>
        <v>3.7358122500000004</v>
      </c>
    </row>
    <row r="39" spans="1:2" x14ac:dyDescent="0.45">
      <c r="A39" s="14">
        <v>35</v>
      </c>
      <c r="B39" s="72">
        <f>'Master_Zorn&amp;Alteck'!R128</f>
        <v>5.3865084500000009</v>
      </c>
    </row>
    <row r="40" spans="1:2" x14ac:dyDescent="0.45">
      <c r="A40" s="14">
        <v>36</v>
      </c>
      <c r="B40" s="72">
        <f>'Master_Zorn&amp;Alteck'!R129</f>
        <v>7.1453240625000003</v>
      </c>
    </row>
    <row r="41" spans="1:2" x14ac:dyDescent="0.45">
      <c r="A41" s="14">
        <v>37</v>
      </c>
      <c r="B41" s="72">
        <f>'Master_Zorn&amp;Alteck'!R130</f>
        <v>10.9623025</v>
      </c>
    </row>
    <row r="42" spans="1:2" x14ac:dyDescent="0.45">
      <c r="A42" s="14">
        <v>38</v>
      </c>
      <c r="B42" s="72">
        <f>'Master_Zorn&amp;Alteck'!R131</f>
        <v>14.240822874999999</v>
      </c>
    </row>
    <row r="43" spans="1:2" x14ac:dyDescent="0.45">
      <c r="A43" s="14">
        <v>39</v>
      </c>
      <c r="B43" s="72">
        <f>'Master_Zorn&amp;Alteck'!R132</f>
        <v>13.518880212499999</v>
      </c>
    </row>
    <row r="44" spans="1:2" x14ac:dyDescent="0.45">
      <c r="A44" s="14">
        <v>40</v>
      </c>
      <c r="B44" s="72">
        <f>'Master_Zorn&amp;Alteck'!R133</f>
        <v>14.149909125000001</v>
      </c>
    </row>
    <row r="45" spans="1:2" x14ac:dyDescent="0.45">
      <c r="A45" s="14">
        <v>41</v>
      </c>
      <c r="B45" s="72">
        <f>'Master_Zorn&amp;Alteck'!R134</f>
        <v>10.308779037499999</v>
      </c>
    </row>
    <row r="46" spans="1:2" x14ac:dyDescent="0.45">
      <c r="A46" s="14">
        <v>42</v>
      </c>
      <c r="B46" s="72">
        <f>'Master_Zorn&amp;Alteck'!R135</f>
        <v>7.5835417750000005</v>
      </c>
    </row>
    <row r="47" spans="1:2" x14ac:dyDescent="0.45">
      <c r="A47" s="14">
        <v>43</v>
      </c>
      <c r="B47" s="72">
        <f>'Master_Zorn&amp;Alteck'!R136</f>
        <v>7.7267868874999994</v>
      </c>
    </row>
    <row r="48" spans="1:2" x14ac:dyDescent="0.45">
      <c r="A48" s="14">
        <v>44</v>
      </c>
      <c r="B48" s="72">
        <f>'Master_Zorn&amp;Alteck'!R137</f>
        <v>6.6593195000000005</v>
      </c>
    </row>
    <row r="49" spans="1:2" x14ac:dyDescent="0.45">
      <c r="A49" s="14">
        <v>45</v>
      </c>
      <c r="B49" s="72">
        <f>'Master_Zorn&amp;Alteck'!R138</f>
        <v>7.068572800000001</v>
      </c>
    </row>
    <row r="50" spans="1:2" x14ac:dyDescent="0.45">
      <c r="A50" s="14">
        <v>46</v>
      </c>
      <c r="B50" s="72">
        <f>'Master_Zorn&amp;Alteck'!R139</f>
        <v>10.0624629625</v>
      </c>
    </row>
    <row r="51" spans="1:2" x14ac:dyDescent="0.45">
      <c r="A51" s="14">
        <v>47</v>
      </c>
      <c r="B51" s="72">
        <f>'Master_Zorn&amp;Alteck'!R140</f>
        <v>7.748498699999999</v>
      </c>
    </row>
    <row r="52" spans="1:2" x14ac:dyDescent="0.45">
      <c r="A52" s="14">
        <v>48</v>
      </c>
      <c r="B52" s="72">
        <f>'Master_Zorn&amp;Alteck'!R141</f>
        <v>9.3470575500000006</v>
      </c>
    </row>
    <row r="53" spans="1:2" x14ac:dyDescent="0.45">
      <c r="A53" s="14">
        <v>49</v>
      </c>
      <c r="B53" s="72">
        <f>'Master_Zorn&amp;Alteck'!R142</f>
        <v>11.640761274999999</v>
      </c>
    </row>
    <row r="54" spans="1:2" x14ac:dyDescent="0.45">
      <c r="A54" s="14">
        <v>50</v>
      </c>
      <c r="B54" s="72">
        <f>'Master_Zorn&amp;Alteck'!R143</f>
        <v>12.762905100000001</v>
      </c>
    </row>
    <row r="55" spans="1:2" x14ac:dyDescent="0.45">
      <c r="A55" s="14">
        <v>51</v>
      </c>
      <c r="B55" s="72">
        <f>'Master_Zorn&amp;Alteck'!R144</f>
        <v>7.3760806250000002</v>
      </c>
    </row>
    <row r="56" spans="1:2" x14ac:dyDescent="0.45">
      <c r="A56" s="14">
        <v>52</v>
      </c>
      <c r="B56" s="72">
        <f>'Master_Zorn&amp;Alteck'!R145</f>
        <v>1.7169289749999999</v>
      </c>
    </row>
    <row r="57" spans="1:2" x14ac:dyDescent="0.45">
      <c r="A57" s="14">
        <v>53</v>
      </c>
      <c r="B57" s="72">
        <f>'Master_Zorn&amp;Alteck'!R146</f>
        <v>0.58891019999999994</v>
      </c>
    </row>
    <row r="58" spans="1:2" x14ac:dyDescent="0.45">
      <c r="A58" s="14">
        <v>54</v>
      </c>
      <c r="B58" s="72">
        <f>'Master_Zorn&amp;Alteck'!R147</f>
        <v>0.11896838749999983</v>
      </c>
    </row>
    <row r="59" spans="1:2" x14ac:dyDescent="0.45">
      <c r="A59" s="14">
        <v>55</v>
      </c>
      <c r="B59" s="72">
        <f>'Master_Zorn&amp;Alteck'!R148</f>
        <v>-1.7747560000000002</v>
      </c>
    </row>
    <row r="60" spans="1:2" x14ac:dyDescent="0.45">
      <c r="A60" s="14">
        <v>56</v>
      </c>
      <c r="B60" s="72">
        <f>'Master_Zorn&amp;Alteck'!R149</f>
        <v>0.97599212499999988</v>
      </c>
    </row>
    <row r="61" spans="1:2" x14ac:dyDescent="0.45">
      <c r="A61" s="14">
        <v>57</v>
      </c>
      <c r="B61" s="72">
        <f>'Master_Zorn&amp;Alteck'!R150</f>
        <v>2.7121721750000001</v>
      </c>
    </row>
    <row r="62" spans="1:2" x14ac:dyDescent="0.45">
      <c r="A62" s="14">
        <v>58</v>
      </c>
      <c r="B62" s="72">
        <f>'Master_Zorn&amp;Alteck'!R151</f>
        <v>-0.21452974999999999</v>
      </c>
    </row>
    <row r="63" spans="1:2" x14ac:dyDescent="0.45">
      <c r="A63" s="14">
        <v>59</v>
      </c>
      <c r="B63" s="72">
        <f>'Master_Zorn&amp;Alteck'!R152</f>
        <v>0.12662149999999972</v>
      </c>
    </row>
    <row r="64" spans="1:2" x14ac:dyDescent="0.45">
      <c r="A64" s="14">
        <v>60</v>
      </c>
      <c r="B64" s="72">
        <f>'Master_Zorn&amp;Alteck'!R153</f>
        <v>4.7290375000000004</v>
      </c>
    </row>
    <row r="65" spans="1:2" x14ac:dyDescent="0.45">
      <c r="A65" s="14">
        <v>61</v>
      </c>
      <c r="B65" s="72">
        <f>'Master_Zorn&amp;Alteck'!R154</f>
        <v>9.8657531125000002</v>
      </c>
    </row>
    <row r="66" spans="1:2" x14ac:dyDescent="0.45">
      <c r="A66" s="14">
        <v>62</v>
      </c>
      <c r="B66" s="72">
        <f>'Master_Zorn&amp;Alteck'!R155</f>
        <v>9.2411400000000015</v>
      </c>
    </row>
    <row r="67" spans="1:2" x14ac:dyDescent="0.45">
      <c r="A67" s="14">
        <v>63</v>
      </c>
      <c r="B67" s="72">
        <f>'Master_Zorn&amp;Alteck'!R156</f>
        <v>8.5720006999999985</v>
      </c>
    </row>
    <row r="68" spans="1:2" x14ac:dyDescent="0.45">
      <c r="A68" s="14">
        <v>64</v>
      </c>
      <c r="B68" s="72">
        <f>'Master_Zorn&amp;Alteck'!R157</f>
        <v>2.9094267625000003</v>
      </c>
    </row>
    <row r="69" spans="1:2" x14ac:dyDescent="0.45">
      <c r="A69" s="14">
        <v>65</v>
      </c>
      <c r="B69" s="72">
        <f>'Master_Zorn&amp;Alteck'!R158</f>
        <v>2.6722576749999991</v>
      </c>
    </row>
    <row r="70" spans="1:2" x14ac:dyDescent="0.45">
      <c r="A70" s="14">
        <v>66</v>
      </c>
      <c r="B70" s="72">
        <f>'Master_Zorn&amp;Alteck'!R159</f>
        <v>4.5904230749999995</v>
      </c>
    </row>
    <row r="71" spans="1:2" x14ac:dyDescent="0.45">
      <c r="A71" s="14">
        <v>67</v>
      </c>
      <c r="B71" s="72">
        <f>'Master_Zorn&amp;Alteck'!R160</f>
        <v>5.0807995999999989</v>
      </c>
    </row>
    <row r="72" spans="1:2" x14ac:dyDescent="0.45">
      <c r="A72" s="14">
        <v>68</v>
      </c>
      <c r="B72" s="72">
        <f>'Master_Zorn&amp;Alteck'!R161</f>
        <v>6.3740416249999994</v>
      </c>
    </row>
    <row r="73" spans="1:2" x14ac:dyDescent="0.45">
      <c r="A73" s="14">
        <v>69</v>
      </c>
      <c r="B73" s="72">
        <f>'Master_Zorn&amp;Alteck'!R162</f>
        <v>1.2431241625</v>
      </c>
    </row>
    <row r="74" spans="1:2" x14ac:dyDescent="0.45">
      <c r="A74" s="14">
        <v>70</v>
      </c>
      <c r="B74" s="72">
        <f>'Master_Zorn&amp;Alteck'!R163</f>
        <v>4.2565170000000006</v>
      </c>
    </row>
    <row r="75" spans="1:2" x14ac:dyDescent="0.45">
      <c r="A75" s="14">
        <v>71</v>
      </c>
      <c r="B75" s="72">
        <f>'Master_Zorn&amp;Alteck'!R164</f>
        <v>-1.8055425999999997</v>
      </c>
    </row>
    <row r="76" spans="1:2" x14ac:dyDescent="0.45">
      <c r="A76" s="14">
        <v>72</v>
      </c>
      <c r="B76" s="72">
        <f>'Master_Zorn&amp;Alteck'!R165</f>
        <v>0.80852624999999989</v>
      </c>
    </row>
    <row r="77" spans="1:2" x14ac:dyDescent="0.45">
      <c r="A77" s="14">
        <v>73</v>
      </c>
      <c r="B77" s="72">
        <f>'Master_Zorn&amp;Alteck'!R166</f>
        <v>6.9693721375000006</v>
      </c>
    </row>
    <row r="78" spans="1:2" x14ac:dyDescent="0.45">
      <c r="A78" s="14">
        <v>74</v>
      </c>
      <c r="B78" s="72">
        <f>'Master_Zorn&amp;Alteck'!R167</f>
        <v>5.2989828750000001</v>
      </c>
    </row>
    <row r="79" spans="1:2" x14ac:dyDescent="0.45">
      <c r="A79" s="14">
        <v>75</v>
      </c>
      <c r="B79" s="72">
        <f>'Master_Zorn&amp;Alteck'!R168</f>
        <v>-0.15124892500000042</v>
      </c>
    </row>
    <row r="80" spans="1:2" x14ac:dyDescent="0.45">
      <c r="A80" s="14">
        <v>76</v>
      </c>
      <c r="B80" s="72">
        <f>'Master_Zorn&amp;Alteck'!R169</f>
        <v>2.1847851500000006</v>
      </c>
    </row>
    <row r="81" spans="1:2" x14ac:dyDescent="0.45">
      <c r="A81" s="14">
        <v>77</v>
      </c>
      <c r="B81" s="72">
        <f>'Master_Zorn&amp;Alteck'!R170</f>
        <v>6.8173101625000001</v>
      </c>
    </row>
    <row r="82" spans="1:2" x14ac:dyDescent="0.45">
      <c r="A82" s="14">
        <v>78</v>
      </c>
      <c r="B82" s="72">
        <f>'Master_Zorn&amp;Alteck'!R171</f>
        <v>10.227208749999999</v>
      </c>
    </row>
    <row r="83" spans="1:2" x14ac:dyDescent="0.45">
      <c r="A83" s="14">
        <v>79</v>
      </c>
      <c r="B83" s="72">
        <f>'Master_Zorn&amp;Alteck'!R172</f>
        <v>8.9876766249999989</v>
      </c>
    </row>
    <row r="84" spans="1:2" x14ac:dyDescent="0.45">
      <c r="A84" s="14">
        <v>80</v>
      </c>
      <c r="B84" s="72">
        <f>'Master_Zorn&amp;Alteck'!R173</f>
        <v>7.5246853999999992</v>
      </c>
    </row>
    <row r="85" spans="1:2" x14ac:dyDescent="0.45">
      <c r="A85" s="14">
        <v>81</v>
      </c>
      <c r="B85" s="72">
        <f>'Master_Zorn&amp;Alteck'!R174</f>
        <v>3.1445460749999996</v>
      </c>
    </row>
    <row r="86" spans="1:2" x14ac:dyDescent="0.45">
      <c r="A86" s="14">
        <v>82</v>
      </c>
      <c r="B86" s="72">
        <f>'Master_Zorn&amp;Alteck'!R175</f>
        <v>8.5426077500000002</v>
      </c>
    </row>
    <row r="87" spans="1:2" x14ac:dyDescent="0.45">
      <c r="A87" s="14">
        <v>83</v>
      </c>
      <c r="B87" s="72">
        <f>'Master_Zorn&amp;Alteck'!R176</f>
        <v>8.4357427499999993</v>
      </c>
    </row>
    <row r="88" spans="1:2" x14ac:dyDescent="0.45">
      <c r="A88" s="14">
        <v>84</v>
      </c>
      <c r="B88" s="72">
        <f>'Master_Zorn&amp;Alteck'!R177</f>
        <v>7.5635425499999993</v>
      </c>
    </row>
    <row r="89" spans="1:2" x14ac:dyDescent="0.45">
      <c r="A89" s="14">
        <v>85</v>
      </c>
      <c r="B89" s="72">
        <f>'Master_Zorn&amp;Alteck'!R178</f>
        <v>8.7850264500000002</v>
      </c>
    </row>
    <row r="90" spans="1:2" x14ac:dyDescent="0.45">
      <c r="A90" s="14">
        <v>86</v>
      </c>
      <c r="B90" s="72">
        <f>'Master_Zorn&amp;Alteck'!R179</f>
        <v>9.8085413624999997</v>
      </c>
    </row>
    <row r="91" spans="1:2" x14ac:dyDescent="0.45">
      <c r="A91" s="14">
        <v>87</v>
      </c>
      <c r="B91" s="72">
        <f>'Master_Zorn&amp;Alteck'!R180</f>
        <v>6.2712151375000005</v>
      </c>
    </row>
    <row r="92" spans="1:2" x14ac:dyDescent="0.45">
      <c r="A92" s="14">
        <v>88</v>
      </c>
      <c r="B92" s="72">
        <f>'Master_Zorn&amp;Alteck'!R181</f>
        <v>3.3242285374999994</v>
      </c>
    </row>
    <row r="93" spans="1:2" x14ac:dyDescent="0.45">
      <c r="A93" s="14">
        <v>89</v>
      </c>
      <c r="B93" s="72">
        <f>'Master_Zorn&amp;Alteck'!R182</f>
        <v>0.87601967499999978</v>
      </c>
    </row>
    <row r="94" spans="1:2" x14ac:dyDescent="0.45">
      <c r="A94" s="14">
        <v>90</v>
      </c>
      <c r="B94" s="72">
        <f>'Master_Zorn&amp;Alteck'!R183</f>
        <v>-0.83261850000000015</v>
      </c>
    </row>
    <row r="95" spans="1:2" x14ac:dyDescent="0.45">
      <c r="A95" s="14">
        <v>91</v>
      </c>
      <c r="B95" s="72">
        <f>'Master_Zorn&amp;Alteck'!R184</f>
        <v>1.5680423750000001</v>
      </c>
    </row>
    <row r="96" spans="1:2" x14ac:dyDescent="0.45">
      <c r="A96" s="14">
        <v>92</v>
      </c>
      <c r="B96" s="72">
        <f>'Master_Zorn&amp;Alteck'!R185</f>
        <v>2.1874745125000001</v>
      </c>
    </row>
    <row r="97" spans="1:2" x14ac:dyDescent="0.45">
      <c r="A97" s="14">
        <v>93</v>
      </c>
      <c r="B97" s="72">
        <f>'Master_Zorn&amp;Alteck'!R186</f>
        <v>2.2726804249999999</v>
      </c>
    </row>
    <row r="98" spans="1:2" x14ac:dyDescent="0.45">
      <c r="A98" s="14">
        <v>94</v>
      </c>
      <c r="B98" s="72">
        <f>'Master_Zorn&amp;Alteck'!R187</f>
        <v>2.9312768000000009</v>
      </c>
    </row>
    <row r="99" spans="1:2" x14ac:dyDescent="0.45">
      <c r="A99" s="14">
        <v>95</v>
      </c>
      <c r="B99" s="72">
        <f>'Master_Zorn&amp;Alteck'!R188</f>
        <v>4.1126001500000005</v>
      </c>
    </row>
    <row r="100" spans="1:2" x14ac:dyDescent="0.45">
      <c r="A100" s="14">
        <v>96</v>
      </c>
      <c r="B100" s="72">
        <f>'Master_Zorn&amp;Alteck'!R189</f>
        <v>3.3879908374999994</v>
      </c>
    </row>
    <row r="101" spans="1:2" x14ac:dyDescent="0.45">
      <c r="A101" s="14">
        <v>97</v>
      </c>
      <c r="B101" s="72">
        <f>'Master_Zorn&amp;Alteck'!R190</f>
        <v>3.5285696249999994</v>
      </c>
    </row>
    <row r="102" spans="1:2" x14ac:dyDescent="0.45">
      <c r="A102" s="14">
        <v>98</v>
      </c>
      <c r="B102" s="72">
        <f>'Master_Zorn&amp;Alteck'!R191</f>
        <v>4.0455742749999999</v>
      </c>
    </row>
    <row r="103" spans="1:2" x14ac:dyDescent="0.45">
      <c r="A103" s="14">
        <v>99</v>
      </c>
      <c r="B103" s="72">
        <f>'Master_Zorn&amp;Alteck'!R192</f>
        <v>2.9971396375000006</v>
      </c>
    </row>
    <row r="104" spans="1:2" x14ac:dyDescent="0.45">
      <c r="A104" s="14">
        <v>100</v>
      </c>
      <c r="B104" s="72">
        <f>'Master_Zorn&amp;Alteck'!R193</f>
        <v>3.1167199750000005</v>
      </c>
    </row>
    <row r="105" spans="1:2" x14ac:dyDescent="0.45">
      <c r="A105" s="14">
        <v>101</v>
      </c>
      <c r="B105" s="72">
        <f>'Master_Zorn&amp;Alteck'!R194</f>
        <v>3.3061687374999993</v>
      </c>
    </row>
    <row r="106" spans="1:2" x14ac:dyDescent="0.45">
      <c r="A106" s="14">
        <v>102</v>
      </c>
      <c r="B106" s="72">
        <f>'Master_Zorn&amp;Alteck'!R195</f>
        <v>5.1560516499999993</v>
      </c>
    </row>
    <row r="107" spans="1:2" x14ac:dyDescent="0.45">
      <c r="A107" s="14">
        <v>103</v>
      </c>
      <c r="B107" s="72">
        <f>'Master_Zorn&amp;Alteck'!R196</f>
        <v>4.2375286624999999</v>
      </c>
    </row>
    <row r="108" spans="1:2" x14ac:dyDescent="0.45">
      <c r="A108" s="14">
        <v>104</v>
      </c>
      <c r="B108" s="72">
        <f>'Master_Zorn&amp;Alteck'!R197</f>
        <v>4.0766791250000001</v>
      </c>
    </row>
    <row r="109" spans="1:2" x14ac:dyDescent="0.45">
      <c r="A109" s="14">
        <v>105</v>
      </c>
      <c r="B109" s="72">
        <f>'Master_Zorn&amp;Alteck'!R198</f>
        <v>2.970970425</v>
      </c>
    </row>
    <row r="110" spans="1:2" x14ac:dyDescent="0.45">
      <c r="A110" s="14">
        <v>106</v>
      </c>
      <c r="B110" s="72">
        <f>'Master_Zorn&amp;Alteck'!R199</f>
        <v>0.25531999999999977</v>
      </c>
    </row>
    <row r="111" spans="1:2" x14ac:dyDescent="0.45">
      <c r="A111" s="14">
        <v>107</v>
      </c>
      <c r="B111" s="72">
        <f>'Master_Zorn&amp;Alteck'!R200</f>
        <v>-0.23357856250000009</v>
      </c>
    </row>
    <row r="112" spans="1:2" x14ac:dyDescent="0.45">
      <c r="A112" s="14">
        <v>108</v>
      </c>
      <c r="B112" s="72">
        <f>'Master_Zorn&amp;Alteck'!R201</f>
        <v>-0.45878020000000008</v>
      </c>
    </row>
    <row r="113" spans="1:2" x14ac:dyDescent="0.45">
      <c r="A113" s="14">
        <v>109</v>
      </c>
      <c r="B113" s="72">
        <f>'Master_Zorn&amp;Alteck'!R202</f>
        <v>-2.2722687500000003</v>
      </c>
    </row>
    <row r="114" spans="1:2" x14ac:dyDescent="0.45">
      <c r="A114" s="14">
        <v>110</v>
      </c>
      <c r="B114" s="72">
        <f>'Master_Zorn&amp;Alteck'!R203</f>
        <v>-6.6049963500000004</v>
      </c>
    </row>
    <row r="115" spans="1:2" x14ac:dyDescent="0.45">
      <c r="A115" s="14">
        <v>111</v>
      </c>
      <c r="B115" s="72">
        <f>'Master_Zorn&amp;Alteck'!R204</f>
        <v>-6.3879570250000004</v>
      </c>
    </row>
    <row r="116" spans="1:2" x14ac:dyDescent="0.45">
      <c r="A116" s="14">
        <v>112</v>
      </c>
      <c r="B116" s="72">
        <f>'Master_Zorn&amp;Alteck'!R205</f>
        <v>-8.3726594374999994</v>
      </c>
    </row>
    <row r="117" spans="1:2" x14ac:dyDescent="0.45">
      <c r="A117" s="14">
        <v>113</v>
      </c>
      <c r="B117" s="72">
        <f>'Master_Zorn&amp;Alteck'!R206</f>
        <v>-5.5739437499999998</v>
      </c>
    </row>
    <row r="118" spans="1:2" x14ac:dyDescent="0.45">
      <c r="A118" s="14">
        <v>114</v>
      </c>
      <c r="B118" s="72">
        <f>'Master_Zorn&amp;Alteck'!R207</f>
        <v>-6.6070647999999998</v>
      </c>
    </row>
    <row r="119" spans="1:2" x14ac:dyDescent="0.45">
      <c r="A119" s="14">
        <v>115</v>
      </c>
      <c r="B119" s="72">
        <f>'Master_Zorn&amp;Alteck'!R208</f>
        <v>6.4290374999999678E-2</v>
      </c>
    </row>
    <row r="120" spans="1:2" x14ac:dyDescent="0.45">
      <c r="A120" s="14">
        <v>116</v>
      </c>
      <c r="B120" s="72">
        <f>'Master_Zorn&amp;Alteck'!R209</f>
        <v>-0.45705784999999954</v>
      </c>
    </row>
    <row r="121" spans="1:2" x14ac:dyDescent="0.45">
      <c r="A121" s="14">
        <v>117</v>
      </c>
      <c r="B121" s="72">
        <f>'Master_Zorn&amp;Alteck'!R210</f>
        <v>2.9380613125000004</v>
      </c>
    </row>
    <row r="122" spans="1:2" x14ac:dyDescent="0.45">
      <c r="A122" s="14">
        <v>118</v>
      </c>
      <c r="B122" s="72">
        <f>'Master_Zorn&amp;Alteck'!R211</f>
        <v>5.2192832500000002</v>
      </c>
    </row>
    <row r="123" spans="1:2" x14ac:dyDescent="0.45">
      <c r="A123" s="14">
        <v>119</v>
      </c>
      <c r="B123" s="72">
        <f>'Master_Zorn&amp;Alteck'!R212</f>
        <v>8.5429393000000005</v>
      </c>
    </row>
    <row r="124" spans="1:2" x14ac:dyDescent="0.45">
      <c r="A124" s="14">
        <v>120</v>
      </c>
      <c r="B124" s="72">
        <f>'Master_Zorn&amp;Alteck'!R213</f>
        <v>6.6466867250000004</v>
      </c>
    </row>
    <row r="125" spans="1:2" x14ac:dyDescent="0.45">
      <c r="A125" s="14">
        <v>121</v>
      </c>
      <c r="B125" s="72">
        <f>'Master_Zorn&amp;Alteck'!R214</f>
        <v>3.9501612000000006</v>
      </c>
    </row>
    <row r="126" spans="1:2" x14ac:dyDescent="0.45">
      <c r="A126" s="14">
        <v>122</v>
      </c>
      <c r="B126" s="72">
        <f>'Master_Zorn&amp;Alteck'!R215</f>
        <v>4.0655631999999997</v>
      </c>
    </row>
    <row r="127" spans="1:2" x14ac:dyDescent="0.45">
      <c r="A127" s="14">
        <v>123</v>
      </c>
      <c r="B127" s="72">
        <f>'Master_Zorn&amp;Alteck'!R216</f>
        <v>4.3250368999999997</v>
      </c>
    </row>
    <row r="128" spans="1:2" x14ac:dyDescent="0.45">
      <c r="A128" s="14">
        <v>124</v>
      </c>
      <c r="B128" s="72">
        <f>'Master_Zorn&amp;Alteck'!R217</f>
        <v>9.7589738500000003</v>
      </c>
    </row>
    <row r="129" spans="1:2" x14ac:dyDescent="0.45">
      <c r="A129" s="14">
        <v>125</v>
      </c>
      <c r="B129" s="72">
        <f>'Master_Zorn&amp;Alteck'!R218</f>
        <v>9.0419456</v>
      </c>
    </row>
    <row r="130" spans="1:2" x14ac:dyDescent="0.45">
      <c r="A130" s="14">
        <v>126</v>
      </c>
      <c r="B130" s="72">
        <f>'Master_Zorn&amp;Alteck'!R219</f>
        <v>3.3183352125000001</v>
      </c>
    </row>
    <row r="131" spans="1:2" x14ac:dyDescent="0.45">
      <c r="A131" s="14">
        <v>127</v>
      </c>
      <c r="B131" s="72">
        <f>'Master_Zorn&amp;Alteck'!R220</f>
        <v>2.8831739499999998</v>
      </c>
    </row>
    <row r="132" spans="1:2" x14ac:dyDescent="0.45">
      <c r="A132" s="14">
        <v>128</v>
      </c>
      <c r="B132" s="72">
        <f>'Master_Zorn&amp;Alteck'!R221</f>
        <v>5.0890031499999999</v>
      </c>
    </row>
    <row r="133" spans="1:2" x14ac:dyDescent="0.45">
      <c r="A133" s="14">
        <v>129</v>
      </c>
      <c r="B133" s="72">
        <f>'Master_Zorn&amp;Alteck'!R222</f>
        <v>2.6096307999999997</v>
      </c>
    </row>
    <row r="134" spans="1:2" x14ac:dyDescent="0.45">
      <c r="A134" s="14">
        <v>130</v>
      </c>
      <c r="B134" s="72">
        <f>'Master_Zorn&amp;Alteck'!R223</f>
        <v>5.0463794000000002</v>
      </c>
    </row>
    <row r="135" spans="1:2" x14ac:dyDescent="0.45">
      <c r="A135" s="14">
        <v>131</v>
      </c>
      <c r="B135" s="72">
        <f>'Master_Zorn&amp;Alteck'!R224</f>
        <v>5.2772247500000002</v>
      </c>
    </row>
    <row r="136" spans="1:2" x14ac:dyDescent="0.45">
      <c r="A136" s="14">
        <v>132</v>
      </c>
      <c r="B136" s="72">
        <f>'Master_Zorn&amp;Alteck'!R225</f>
        <v>4.5336959750000005</v>
      </c>
    </row>
    <row r="137" spans="1:2" x14ac:dyDescent="0.45">
      <c r="A137" s="14">
        <v>133</v>
      </c>
      <c r="B137" s="72">
        <f>'Master_Zorn&amp;Alteck'!R226</f>
        <v>1.6540612499999998</v>
      </c>
    </row>
    <row r="138" spans="1:2" x14ac:dyDescent="0.45">
      <c r="A138" s="14">
        <v>134</v>
      </c>
      <c r="B138" s="72">
        <f>'Master_Zorn&amp;Alteck'!R227</f>
        <v>2.8481585125000004</v>
      </c>
    </row>
    <row r="139" spans="1:2" x14ac:dyDescent="0.45">
      <c r="A139" s="14">
        <v>135</v>
      </c>
      <c r="B139" s="72">
        <f>'Master_Zorn&amp;Alteck'!R228</f>
        <v>0.44138969999999977</v>
      </c>
    </row>
    <row r="140" spans="1:2" x14ac:dyDescent="0.45">
      <c r="A140" s="14">
        <v>136</v>
      </c>
      <c r="B140" s="72">
        <f>'Master_Zorn&amp;Alteck'!R229</f>
        <v>2.8738983250000003</v>
      </c>
    </row>
    <row r="141" spans="1:2" x14ac:dyDescent="0.45">
      <c r="A141" s="14">
        <v>137</v>
      </c>
      <c r="B141" s="72">
        <f>'Master_Zorn&amp;Alteck'!R230</f>
        <v>5.3457718749999996</v>
      </c>
    </row>
    <row r="142" spans="1:2" x14ac:dyDescent="0.45">
      <c r="A142" s="14">
        <v>138</v>
      </c>
      <c r="B142" s="72">
        <f>'Master_Zorn&amp;Alteck'!R231</f>
        <v>1.8753562499999998</v>
      </c>
    </row>
    <row r="143" spans="1:2" x14ac:dyDescent="0.45">
      <c r="A143" s="14">
        <v>139</v>
      </c>
      <c r="B143" s="72">
        <f>'Master_Zorn&amp;Alteck'!R232</f>
        <v>3.6349237499999854E-2</v>
      </c>
    </row>
    <row r="144" spans="1:2" x14ac:dyDescent="0.45">
      <c r="A144" s="14">
        <v>140</v>
      </c>
      <c r="B144" s="72">
        <f>'Master_Zorn&amp;Alteck'!R233</f>
        <v>-0.46918490000000007</v>
      </c>
    </row>
    <row r="145" spans="1:2" x14ac:dyDescent="0.45">
      <c r="A145" s="14">
        <v>141</v>
      </c>
      <c r="B145" s="72">
        <f>'Master_Zorn&amp;Alteck'!R234</f>
        <v>0.95163750000000014</v>
      </c>
    </row>
    <row r="146" spans="1:2" x14ac:dyDescent="0.45">
      <c r="A146" s="14">
        <v>142</v>
      </c>
      <c r="B146" s="72">
        <f>'Master_Zorn&amp;Alteck'!R235</f>
        <v>1.1084622750000002</v>
      </c>
    </row>
    <row r="147" spans="1:2" x14ac:dyDescent="0.45">
      <c r="A147" s="14">
        <v>143</v>
      </c>
      <c r="B147" s="72">
        <f>'Master_Zorn&amp;Alteck'!R236</f>
        <v>1.3556544874999998</v>
      </c>
    </row>
    <row r="148" spans="1:2" x14ac:dyDescent="0.45">
      <c r="A148" s="14">
        <v>144</v>
      </c>
      <c r="B148" s="72">
        <f>'Master_Zorn&amp;Alteck'!R237</f>
        <v>9.3824456250000008</v>
      </c>
    </row>
    <row r="149" spans="1:2" x14ac:dyDescent="0.45">
      <c r="A149" s="14">
        <v>145</v>
      </c>
      <c r="B149" s="72">
        <f>'Master_Zorn&amp;Alteck'!R238</f>
        <v>9.3608225500000017</v>
      </c>
    </row>
    <row r="150" spans="1:2" x14ac:dyDescent="0.45">
      <c r="A150" s="14">
        <v>146</v>
      </c>
      <c r="B150" s="72">
        <f>'Master_Zorn&amp;Alteck'!R239</f>
        <v>2.1555693749999998</v>
      </c>
    </row>
    <row r="151" spans="1:2" x14ac:dyDescent="0.45">
      <c r="A151" s="14">
        <v>147</v>
      </c>
      <c r="B151" s="72">
        <f>'Master_Zorn&amp;Alteck'!R240</f>
        <v>0.84971312500000007</v>
      </c>
    </row>
    <row r="152" spans="1:2" x14ac:dyDescent="0.45">
      <c r="A152" s="14">
        <v>148</v>
      </c>
      <c r="B152" s="72">
        <f>'Master_Zorn&amp;Alteck'!R241</f>
        <v>0.57359108750000054</v>
      </c>
    </row>
    <row r="153" spans="1:2" x14ac:dyDescent="0.45">
      <c r="A153" s="14">
        <v>149</v>
      </c>
      <c r="B153" s="72">
        <f>'Master_Zorn&amp;Alteck'!R242</f>
        <v>-1.5551556875000001</v>
      </c>
    </row>
    <row r="154" spans="1:2" x14ac:dyDescent="0.45">
      <c r="A154" s="14">
        <v>150</v>
      </c>
      <c r="B154" s="72">
        <f>'Master_Zorn&amp;Alteck'!R243</f>
        <v>-0.9546901000000001</v>
      </c>
    </row>
    <row r="155" spans="1:2" x14ac:dyDescent="0.45">
      <c r="A155" s="14">
        <v>151</v>
      </c>
      <c r="B155" s="72">
        <f>'Master_Zorn&amp;Alteck'!R244</f>
        <v>1.1802618125</v>
      </c>
    </row>
    <row r="156" spans="1:2" x14ac:dyDescent="0.45">
      <c r="A156" s="14">
        <v>152</v>
      </c>
      <c r="B156" s="72">
        <f>'Master_Zorn&amp;Alteck'!R245</f>
        <v>2.57538475</v>
      </c>
    </row>
    <row r="157" spans="1:2" x14ac:dyDescent="0.45">
      <c r="A157" s="14">
        <v>153</v>
      </c>
      <c r="B157" s="72">
        <f>'Master_Zorn&amp;Alteck'!R246</f>
        <v>0.25659563749999981</v>
      </c>
    </row>
    <row r="158" spans="1:2" x14ac:dyDescent="0.45">
      <c r="A158" s="14">
        <v>154</v>
      </c>
      <c r="B158" s="72">
        <f>'Master_Zorn&amp;Alteck'!R247</f>
        <v>1.4608557999999996</v>
      </c>
    </row>
    <row r="159" spans="1:2" x14ac:dyDescent="0.45">
      <c r="A159" s="14">
        <v>155</v>
      </c>
      <c r="B159" s="72">
        <f>'Master_Zorn&amp;Alteck'!R248</f>
        <v>0.9847728</v>
      </c>
    </row>
    <row r="160" spans="1:2" x14ac:dyDescent="0.45">
      <c r="A160" s="14">
        <v>156</v>
      </c>
      <c r="B160" s="72">
        <f>'Master_Zorn&amp;Alteck'!R249</f>
        <v>0.60494475000000048</v>
      </c>
    </row>
    <row r="161" spans="1:2" x14ac:dyDescent="0.45">
      <c r="A161" s="14">
        <v>157</v>
      </c>
      <c r="B161" s="72">
        <f>'Master_Zorn&amp;Alteck'!R250</f>
        <v>3.7281884374999996</v>
      </c>
    </row>
    <row r="162" spans="1:2" x14ac:dyDescent="0.45">
      <c r="A162" s="14">
        <v>158</v>
      </c>
      <c r="B162" s="72">
        <f>'Master_Zorn&amp;Alteck'!R251</f>
        <v>1.0034457375000001</v>
      </c>
    </row>
    <row r="163" spans="1:2" x14ac:dyDescent="0.45">
      <c r="A163" s="14">
        <v>159</v>
      </c>
      <c r="B163" s="72">
        <f>'Master_Zorn&amp;Alteck'!R252</f>
        <v>-0.2856320499999998</v>
      </c>
    </row>
    <row r="164" spans="1:2" x14ac:dyDescent="0.45">
      <c r="A164" s="14">
        <v>160</v>
      </c>
      <c r="B164" s="72">
        <f>'Master_Zorn&amp;Alteck'!R253</f>
        <v>-0.37098150000000008</v>
      </c>
    </row>
    <row r="165" spans="1:2" x14ac:dyDescent="0.45">
      <c r="A165" s="14">
        <v>161</v>
      </c>
      <c r="B165" s="72">
        <f>'Master_Zorn&amp;Alteck'!R254</f>
        <v>-0.6476677000000004</v>
      </c>
    </row>
    <row r="166" spans="1:2" x14ac:dyDescent="0.45">
      <c r="A166" s="14">
        <v>162</v>
      </c>
      <c r="B166" s="72">
        <f>'Master_Zorn&amp;Alteck'!R255</f>
        <v>0.82516012500000002</v>
      </c>
    </row>
    <row r="167" spans="1:2" x14ac:dyDescent="0.45">
      <c r="A167" s="14">
        <v>163</v>
      </c>
      <c r="B167" s="72">
        <f>'Master_Zorn&amp;Alteck'!R256</f>
        <v>2.2526470500000002</v>
      </c>
    </row>
    <row r="168" spans="1:2" x14ac:dyDescent="0.45">
      <c r="A168" s="14">
        <v>164</v>
      </c>
      <c r="B168" s="72">
        <f>'Master_Zorn&amp;Alteck'!R257</f>
        <v>1.8179359999999996</v>
      </c>
    </row>
    <row r="169" spans="1:2" x14ac:dyDescent="0.45">
      <c r="A169" s="14">
        <v>165</v>
      </c>
      <c r="B169" s="72">
        <f>'Master_Zorn&amp;Alteck'!R258</f>
        <v>2.3410241250000001</v>
      </c>
    </row>
    <row r="170" spans="1:2" x14ac:dyDescent="0.45">
      <c r="A170" s="14">
        <v>166</v>
      </c>
      <c r="B170" s="72">
        <f>'Master_Zorn&amp;Alteck'!R259</f>
        <v>1.307912725</v>
      </c>
    </row>
    <row r="171" spans="1:2" x14ac:dyDescent="0.45">
      <c r="A171" s="14">
        <v>167</v>
      </c>
      <c r="B171" s="72">
        <f>'Master_Zorn&amp;Alteck'!R260</f>
        <v>0.48935862499999994</v>
      </c>
    </row>
    <row r="172" spans="1:2" x14ac:dyDescent="0.45">
      <c r="A172" s="14">
        <v>168</v>
      </c>
      <c r="B172" s="72">
        <f>'Master_Zorn&amp;Alteck'!R261</f>
        <v>2.0008784499999996</v>
      </c>
    </row>
    <row r="173" spans="1:2" x14ac:dyDescent="0.45">
      <c r="A173" s="14">
        <v>169</v>
      </c>
      <c r="B173" s="72">
        <f>'Master_Zorn&amp;Alteck'!R262</f>
        <v>1.867343875</v>
      </c>
    </row>
    <row r="174" spans="1:2" x14ac:dyDescent="0.45">
      <c r="A174" s="14">
        <v>170</v>
      </c>
      <c r="B174" s="72">
        <f>'Master_Zorn&amp;Alteck'!R263</f>
        <v>3.3564252499999991</v>
      </c>
    </row>
    <row r="175" spans="1:2" x14ac:dyDescent="0.45">
      <c r="A175" s="14">
        <v>171</v>
      </c>
      <c r="B175" s="72">
        <f>'Master_Zorn&amp;Alteck'!R264</f>
        <v>1.7955733500000002</v>
      </c>
    </row>
    <row r="176" spans="1:2" x14ac:dyDescent="0.45">
      <c r="A176" s="14">
        <v>172</v>
      </c>
      <c r="B176" s="72">
        <f>'Master_Zorn&amp;Alteck'!R265</f>
        <v>2.6735243749999995</v>
      </c>
    </row>
    <row r="177" spans="1:2" x14ac:dyDescent="0.45">
      <c r="A177" s="14">
        <v>173</v>
      </c>
      <c r="B177" s="72">
        <f>'Master_Zorn&amp;Alteck'!R266</f>
        <v>3.8826783999999996</v>
      </c>
    </row>
    <row r="178" spans="1:2" x14ac:dyDescent="0.45">
      <c r="A178" s="14">
        <v>174</v>
      </c>
      <c r="B178" s="72">
        <f>'Master_Zorn&amp;Alteck'!R267</f>
        <v>5.1048715624999996</v>
      </c>
    </row>
    <row r="179" spans="1:2" x14ac:dyDescent="0.45">
      <c r="A179" s="14">
        <v>175</v>
      </c>
      <c r="B179" s="72">
        <f>'Master_Zorn&amp;Alteck'!R268</f>
        <v>5.2855414375000001</v>
      </c>
    </row>
    <row r="180" spans="1:2" x14ac:dyDescent="0.45">
      <c r="A180" s="14">
        <v>176</v>
      </c>
      <c r="B180" s="72">
        <f>'Master_Zorn&amp;Alteck'!R269</f>
        <v>4.7454701250000006</v>
      </c>
    </row>
    <row r="181" spans="1:2" x14ac:dyDescent="0.45">
      <c r="A181" s="14">
        <v>177</v>
      </c>
      <c r="B181" s="72">
        <f>'Master_Zorn&amp;Alteck'!R270</f>
        <v>5.4449675500000003</v>
      </c>
    </row>
    <row r="182" spans="1:2" x14ac:dyDescent="0.45">
      <c r="A182" s="14">
        <v>178</v>
      </c>
      <c r="B182" s="72">
        <f>'Master_Zorn&amp;Alteck'!R271</f>
        <v>4.9520409999999995</v>
      </c>
    </row>
    <row r="183" spans="1:2" x14ac:dyDescent="0.45">
      <c r="A183" s="14">
        <v>179</v>
      </c>
      <c r="B183" s="72">
        <f>'Master_Zorn&amp;Alteck'!R272</f>
        <v>6.3442902874999998</v>
      </c>
    </row>
    <row r="184" spans="1:2" x14ac:dyDescent="0.45">
      <c r="A184" s="14">
        <v>180</v>
      </c>
      <c r="B184" s="72">
        <f>'Master_Zorn&amp;Alteck'!R273</f>
        <v>3.4793736999999991</v>
      </c>
    </row>
    <row r="185" spans="1:2" x14ac:dyDescent="0.45">
      <c r="A185" s="14">
        <v>181</v>
      </c>
      <c r="B185" s="72">
        <f>'Master_Zorn&amp;Alteck'!R274</f>
        <v>6.9848216000000001</v>
      </c>
    </row>
    <row r="186" spans="1:2" x14ac:dyDescent="0.45">
      <c r="A186" s="14">
        <v>182</v>
      </c>
      <c r="B186" s="72">
        <f>'Master_Zorn&amp;Alteck'!R275</f>
        <v>8.3044554999999995</v>
      </c>
    </row>
    <row r="187" spans="1:2" x14ac:dyDescent="0.45">
      <c r="A187" s="14">
        <v>183</v>
      </c>
      <c r="B187" s="72">
        <f>'Master_Zorn&amp;Alteck'!R276</f>
        <v>7.8323005999999999</v>
      </c>
    </row>
    <row r="188" spans="1:2" x14ac:dyDescent="0.45">
      <c r="A188" s="14">
        <v>184</v>
      </c>
      <c r="B188" s="72">
        <f>'Master_Zorn&amp;Alteck'!R277</f>
        <v>4.7228262500000007</v>
      </c>
    </row>
    <row r="189" spans="1:2" x14ac:dyDescent="0.45">
      <c r="A189" s="14">
        <v>185</v>
      </c>
      <c r="B189" s="72">
        <f>'Master_Zorn&amp;Alteck'!R278</f>
        <v>5.4251987499999998</v>
      </c>
    </row>
    <row r="190" spans="1:2" x14ac:dyDescent="0.45">
      <c r="A190" s="14">
        <v>186</v>
      </c>
      <c r="B190" s="72">
        <f>'Master_Zorn&amp;Alteck'!R279</f>
        <v>10.064679962500001</v>
      </c>
    </row>
    <row r="191" spans="1:2" x14ac:dyDescent="0.45">
      <c r="A191" s="14">
        <v>187</v>
      </c>
      <c r="B191" s="72">
        <f>'Master_Zorn&amp;Alteck'!R280</f>
        <v>10.755900774999999</v>
      </c>
    </row>
    <row r="192" spans="1:2" x14ac:dyDescent="0.45">
      <c r="A192" s="14">
        <v>188</v>
      </c>
      <c r="B192" s="72">
        <f>'Master_Zorn&amp;Alteck'!R281</f>
        <v>9.4438987999999995</v>
      </c>
    </row>
    <row r="193" spans="1:2" x14ac:dyDescent="0.45">
      <c r="A193" s="14">
        <v>189</v>
      </c>
      <c r="B193" s="72">
        <f>'Master_Zorn&amp;Alteck'!R282</f>
        <v>9.3099124999999994</v>
      </c>
    </row>
    <row r="194" spans="1:2" x14ac:dyDescent="0.45">
      <c r="A194" s="14">
        <v>190</v>
      </c>
      <c r="B194" s="72">
        <f>'Master_Zorn&amp;Alteck'!R283</f>
        <v>6.2918065999999992</v>
      </c>
    </row>
    <row r="195" spans="1:2" x14ac:dyDescent="0.45">
      <c r="A195" s="14">
        <v>191</v>
      </c>
      <c r="B195" s="72">
        <f>'Master_Zorn&amp;Alteck'!R284</f>
        <v>4.0020325749999994</v>
      </c>
    </row>
    <row r="196" spans="1:2" x14ac:dyDescent="0.45">
      <c r="A196" s="14">
        <v>192</v>
      </c>
      <c r="B196" s="72">
        <f>'Master_Zorn&amp;Alteck'!R285</f>
        <v>5.4338148999999998</v>
      </c>
    </row>
    <row r="197" spans="1:2" x14ac:dyDescent="0.45">
      <c r="A197" s="14">
        <v>193</v>
      </c>
      <c r="B197" s="72">
        <f>'Master_Zorn&amp;Alteck'!R286</f>
        <v>6.9964144125000001</v>
      </c>
    </row>
    <row r="198" spans="1:2" x14ac:dyDescent="0.45">
      <c r="A198" s="14">
        <v>194</v>
      </c>
      <c r="B198" s="72">
        <f>'Master_Zorn&amp;Alteck'!R287</f>
        <v>7.2483712374999998</v>
      </c>
    </row>
    <row r="199" spans="1:2" x14ac:dyDescent="0.45">
      <c r="A199" s="14">
        <v>195</v>
      </c>
      <c r="B199" s="72">
        <f>'Master_Zorn&amp;Alteck'!R288</f>
        <v>8.4020127124999995</v>
      </c>
    </row>
    <row r="200" spans="1:2" x14ac:dyDescent="0.45">
      <c r="A200" s="14">
        <v>196</v>
      </c>
      <c r="B200" s="72">
        <f>'Master_Zorn&amp;Alteck'!R289</f>
        <v>7.6027437750000004</v>
      </c>
    </row>
    <row r="201" spans="1:2" x14ac:dyDescent="0.45">
      <c r="A201" s="14">
        <v>197</v>
      </c>
      <c r="B201" s="72">
        <f>'Master_Zorn&amp;Alteck'!R290</f>
        <v>8.1264414375000005</v>
      </c>
    </row>
    <row r="202" spans="1:2" x14ac:dyDescent="0.45">
      <c r="A202" s="14">
        <v>198</v>
      </c>
      <c r="B202" s="72">
        <f>'Master_Zorn&amp;Alteck'!R291</f>
        <v>9.1797802500000003</v>
      </c>
    </row>
    <row r="203" spans="1:2" x14ac:dyDescent="0.45">
      <c r="A203" s="14">
        <v>199</v>
      </c>
      <c r="B203" s="72">
        <f>'Master_Zorn&amp;Alteck'!R292</f>
        <v>8.7132690374999999</v>
      </c>
    </row>
    <row r="204" spans="1:2" x14ac:dyDescent="0.45">
      <c r="A204" s="14">
        <v>200</v>
      </c>
      <c r="B204" s="72">
        <f>'Master_Zorn&amp;Alteck'!R293</f>
        <v>6.21482885</v>
      </c>
    </row>
    <row r="205" spans="1:2" x14ac:dyDescent="0.45">
      <c r="A205" s="14">
        <v>201</v>
      </c>
      <c r="B205" s="72">
        <f>'Master_Zorn&amp;Alteck'!R294</f>
        <v>5.5864890624999992</v>
      </c>
    </row>
    <row r="206" spans="1:2" x14ac:dyDescent="0.45">
      <c r="A206" s="14">
        <v>202</v>
      </c>
      <c r="B206" s="72">
        <f>'Master_Zorn&amp;Alteck'!R295</f>
        <v>5.5436272000000013</v>
      </c>
    </row>
    <row r="207" spans="1:2" x14ac:dyDescent="0.45">
      <c r="A207" s="14">
        <v>203</v>
      </c>
      <c r="B207" s="72">
        <f>'Master_Zorn&amp;Alteck'!R296</f>
        <v>6.9479066249999999</v>
      </c>
    </row>
    <row r="208" spans="1:2" x14ac:dyDescent="0.45">
      <c r="A208" s="14">
        <v>204</v>
      </c>
      <c r="B208" s="72">
        <f>'Master_Zorn&amp;Alteck'!R297</f>
        <v>7.86327715</v>
      </c>
    </row>
    <row r="209" spans="1:2" x14ac:dyDescent="0.45">
      <c r="A209" s="14">
        <v>205</v>
      </c>
      <c r="B209" s="72">
        <f>'Master_Zorn&amp;Alteck'!R298</f>
        <v>10.759783062499999</v>
      </c>
    </row>
    <row r="210" spans="1:2" x14ac:dyDescent="0.45">
      <c r="A210" s="14">
        <v>206</v>
      </c>
      <c r="B210" s="72">
        <f>'Master_Zorn&amp;Alteck'!R299</f>
        <v>5.8772111249999996</v>
      </c>
    </row>
    <row r="211" spans="1:2" x14ac:dyDescent="0.45">
      <c r="A211" s="14">
        <v>207</v>
      </c>
      <c r="B211" s="72">
        <f>'Master_Zorn&amp;Alteck'!R300</f>
        <v>1.3442185250000001</v>
      </c>
    </row>
    <row r="212" spans="1:2" x14ac:dyDescent="0.45">
      <c r="A212" s="14">
        <v>208</v>
      </c>
      <c r="B212" s="72">
        <f>'Master_Zorn&amp;Alteck'!R301</f>
        <v>1.8134968249999992</v>
      </c>
    </row>
    <row r="213" spans="1:2" x14ac:dyDescent="0.45">
      <c r="A213" s="14">
        <v>209</v>
      </c>
      <c r="B213" s="72">
        <f>'Master_Zorn&amp;Alteck'!R302</f>
        <v>1.3549170499999996</v>
      </c>
    </row>
    <row r="214" spans="1:2" x14ac:dyDescent="0.45">
      <c r="A214" s="14">
        <v>210</v>
      </c>
      <c r="B214" s="72">
        <f>'Master_Zorn&amp;Alteck'!R303</f>
        <v>1.6964902999999998</v>
      </c>
    </row>
    <row r="215" spans="1:2" x14ac:dyDescent="0.45">
      <c r="A215" s="14">
        <v>211</v>
      </c>
      <c r="B215" s="72">
        <f>'Master_Zorn&amp;Alteck'!R304</f>
        <v>2.1480455125</v>
      </c>
    </row>
    <row r="216" spans="1:2" x14ac:dyDescent="0.45">
      <c r="A216" s="14">
        <v>212</v>
      </c>
      <c r="B216" s="72">
        <f>'Master_Zorn&amp;Alteck'!R305</f>
        <v>3.8121502125000006</v>
      </c>
    </row>
    <row r="217" spans="1:2" x14ac:dyDescent="0.45">
      <c r="A217" s="14">
        <v>213</v>
      </c>
      <c r="B217" s="72">
        <f>'Master_Zorn&amp;Alteck'!R306</f>
        <v>4.4376794624999985</v>
      </c>
    </row>
    <row r="218" spans="1:2" x14ac:dyDescent="0.45">
      <c r="A218" s="14">
        <v>214</v>
      </c>
      <c r="B218" s="72">
        <f>'Master_Zorn&amp;Alteck'!R307</f>
        <v>6.417186837500001</v>
      </c>
    </row>
    <row r="219" spans="1:2" x14ac:dyDescent="0.45">
      <c r="A219" s="14">
        <v>215</v>
      </c>
      <c r="B219" s="72">
        <f>'Master_Zorn&amp;Alteck'!R308</f>
        <v>9.5106932999999998</v>
      </c>
    </row>
    <row r="220" spans="1:2" x14ac:dyDescent="0.45">
      <c r="A220" s="14">
        <v>216</v>
      </c>
      <c r="B220" s="72">
        <f>'Master_Zorn&amp;Alteck'!R309</f>
        <v>7.9545501999999999</v>
      </c>
    </row>
    <row r="221" spans="1:2" x14ac:dyDescent="0.45">
      <c r="A221" s="14">
        <v>217</v>
      </c>
      <c r="B221" s="72">
        <f>'Master_Zorn&amp;Alteck'!R310</f>
        <v>5.8446866250000005</v>
      </c>
    </row>
    <row r="222" spans="1:2" x14ac:dyDescent="0.45">
      <c r="A222" s="14">
        <v>218</v>
      </c>
      <c r="B222" s="72">
        <f>'Master_Zorn&amp;Alteck'!R311</f>
        <v>7.7901407499999991</v>
      </c>
    </row>
    <row r="223" spans="1:2" x14ac:dyDescent="0.45">
      <c r="A223" s="14">
        <v>219</v>
      </c>
      <c r="B223" s="72">
        <f>'Master_Zorn&amp;Alteck'!R312</f>
        <v>11.045528112500001</v>
      </c>
    </row>
    <row r="224" spans="1:2" x14ac:dyDescent="0.45">
      <c r="A224" s="14">
        <v>220</v>
      </c>
      <c r="B224" s="72">
        <f>'Master_Zorn&amp;Alteck'!R313</f>
        <v>12.843747574999998</v>
      </c>
    </row>
    <row r="225" spans="1:2" x14ac:dyDescent="0.45">
      <c r="A225" s="14">
        <v>221</v>
      </c>
      <c r="B225" s="72">
        <f>'Master_Zorn&amp;Alteck'!R314</f>
        <v>14.281180174999999</v>
      </c>
    </row>
    <row r="226" spans="1:2" x14ac:dyDescent="0.45">
      <c r="A226" s="14">
        <v>222</v>
      </c>
      <c r="B226" s="72">
        <f>'Master_Zorn&amp;Alteck'!R315</f>
        <v>14.613017812499999</v>
      </c>
    </row>
    <row r="227" spans="1:2" x14ac:dyDescent="0.45">
      <c r="A227" s="14">
        <v>223</v>
      </c>
      <c r="B227" s="72">
        <f>'Master_Zorn&amp;Alteck'!R316</f>
        <v>13.806386937500001</v>
      </c>
    </row>
    <row r="228" spans="1:2" x14ac:dyDescent="0.45">
      <c r="A228" s="14">
        <v>224</v>
      </c>
      <c r="B228" s="72">
        <f>'Master_Zorn&amp;Alteck'!R317</f>
        <v>12.395128300000001</v>
      </c>
    </row>
    <row r="229" spans="1:2" x14ac:dyDescent="0.45">
      <c r="A229" s="14">
        <v>225</v>
      </c>
      <c r="B229" s="72">
        <f>'Master_Zorn&amp;Alteck'!R318</f>
        <v>12.5779675625</v>
      </c>
    </row>
    <row r="230" spans="1:2" x14ac:dyDescent="0.45">
      <c r="A230" s="14">
        <v>226</v>
      </c>
      <c r="B230" s="72">
        <f>'Master_Zorn&amp;Alteck'!R319</f>
        <v>11.567406374999999</v>
      </c>
    </row>
    <row r="231" spans="1:2" x14ac:dyDescent="0.45">
      <c r="A231" s="14">
        <v>227</v>
      </c>
      <c r="B231" s="72">
        <f>'Master_Zorn&amp;Alteck'!R320</f>
        <v>9.8509685499999993</v>
      </c>
    </row>
    <row r="232" spans="1:2" x14ac:dyDescent="0.45">
      <c r="A232" s="14">
        <v>228</v>
      </c>
      <c r="B232" s="72">
        <f>'Master_Zorn&amp;Alteck'!R321</f>
        <v>5.1968242</v>
      </c>
    </row>
    <row r="233" spans="1:2" x14ac:dyDescent="0.45">
      <c r="A233" s="14">
        <v>229</v>
      </c>
      <c r="B233" s="72">
        <f>'Master_Zorn&amp;Alteck'!R322</f>
        <v>6.9938910499999993</v>
      </c>
    </row>
    <row r="234" spans="1:2" x14ac:dyDescent="0.45">
      <c r="A234" s="14">
        <v>230</v>
      </c>
      <c r="B234" s="72">
        <f>'Master_Zorn&amp;Alteck'!R323</f>
        <v>8.0638907750000008</v>
      </c>
    </row>
    <row r="235" spans="1:2" x14ac:dyDescent="0.45">
      <c r="A235" s="14">
        <v>231</v>
      </c>
      <c r="B235" s="72">
        <f>'Master_Zorn&amp;Alteck'!R324</f>
        <v>9.8370079874999998</v>
      </c>
    </row>
    <row r="236" spans="1:2" x14ac:dyDescent="0.45">
      <c r="A236" s="14">
        <v>232</v>
      </c>
      <c r="B236" s="72">
        <f>'Master_Zorn&amp;Alteck'!R325</f>
        <v>8.7815281249999995</v>
      </c>
    </row>
    <row r="237" spans="1:2" x14ac:dyDescent="0.45">
      <c r="A237" s="14">
        <v>233</v>
      </c>
      <c r="B237" s="72">
        <f>'Master_Zorn&amp;Alteck'!R326</f>
        <v>10.114385</v>
      </c>
    </row>
    <row r="238" spans="1:2" x14ac:dyDescent="0.45">
      <c r="A238" s="14">
        <v>234</v>
      </c>
      <c r="B238" s="72">
        <f>'Master_Zorn&amp;Alteck'!R327</f>
        <v>13.517461249999998</v>
      </c>
    </row>
    <row r="239" spans="1:2" x14ac:dyDescent="0.45">
      <c r="A239" s="14">
        <v>235</v>
      </c>
      <c r="B239" s="72">
        <f>'Master_Zorn&amp;Alteck'!R328</f>
        <v>13.079257500000001</v>
      </c>
    </row>
    <row r="240" spans="1:2" x14ac:dyDescent="0.45">
      <c r="A240" s="14">
        <v>236</v>
      </c>
      <c r="B240" s="72">
        <f>'Master_Zorn&amp;Alteck'!R329</f>
        <v>10.194445999999999</v>
      </c>
    </row>
    <row r="241" spans="1:2" x14ac:dyDescent="0.45">
      <c r="A241" s="14">
        <v>237</v>
      </c>
      <c r="B241" s="72">
        <f>'Master_Zorn&amp;Alteck'!R330</f>
        <v>9.7847576000000007</v>
      </c>
    </row>
    <row r="242" spans="1:2" x14ac:dyDescent="0.45">
      <c r="A242" s="14">
        <v>238</v>
      </c>
      <c r="B242" s="72">
        <f>'Master_Zorn&amp;Alteck'!R331</f>
        <v>10.150334174999999</v>
      </c>
    </row>
    <row r="243" spans="1:2" x14ac:dyDescent="0.45">
      <c r="A243" s="14">
        <v>239</v>
      </c>
      <c r="B243" s="72">
        <f>'Master_Zorn&amp;Alteck'!R332</f>
        <v>12.587946249999998</v>
      </c>
    </row>
    <row r="244" spans="1:2" x14ac:dyDescent="0.45">
      <c r="A244" s="14">
        <v>240</v>
      </c>
      <c r="B244" s="72">
        <f>'Master_Zorn&amp;Alteck'!R333</f>
        <v>15.6786405625</v>
      </c>
    </row>
    <row r="245" spans="1:2" x14ac:dyDescent="0.45">
      <c r="A245" s="14">
        <v>241</v>
      </c>
      <c r="B245" s="72">
        <f>'Master_Zorn&amp;Alteck'!R334</f>
        <v>15.498827237499999</v>
      </c>
    </row>
    <row r="246" spans="1:2" x14ac:dyDescent="0.45">
      <c r="A246" s="14">
        <v>242</v>
      </c>
      <c r="B246" s="72">
        <f>'Master_Zorn&amp;Alteck'!R335</f>
        <v>14.573324875000001</v>
      </c>
    </row>
    <row r="247" spans="1:2" x14ac:dyDescent="0.45">
      <c r="A247" s="14">
        <v>243</v>
      </c>
      <c r="B247" s="72">
        <f>'Master_Zorn&amp;Alteck'!R336</f>
        <v>13.820816375</v>
      </c>
    </row>
    <row r="248" spans="1:2" x14ac:dyDescent="0.45">
      <c r="A248" s="14">
        <v>244</v>
      </c>
      <c r="B248" s="72">
        <f>'Master_Zorn&amp;Alteck'!R337</f>
        <v>12.2437146375</v>
      </c>
    </row>
    <row r="249" spans="1:2" x14ac:dyDescent="0.45">
      <c r="A249" s="14">
        <v>245</v>
      </c>
      <c r="B249" s="72">
        <f>'Master_Zorn&amp;Alteck'!R338</f>
        <v>12.6262604</v>
      </c>
    </row>
    <row r="250" spans="1:2" x14ac:dyDescent="0.45">
      <c r="A250" s="14">
        <v>246</v>
      </c>
      <c r="B250" s="72">
        <f>'Master_Zorn&amp;Alteck'!R339</f>
        <v>13.688389624999999</v>
      </c>
    </row>
    <row r="251" spans="1:2" x14ac:dyDescent="0.45">
      <c r="A251" s="14">
        <v>247</v>
      </c>
      <c r="B251" s="72">
        <f>'Master_Zorn&amp;Alteck'!R340</f>
        <v>13.790004799999998</v>
      </c>
    </row>
    <row r="252" spans="1:2" x14ac:dyDescent="0.45">
      <c r="A252" s="14">
        <v>248</v>
      </c>
      <c r="B252" s="72">
        <f>'Master_Zorn&amp;Alteck'!R341</f>
        <v>14.2594378625</v>
      </c>
    </row>
    <row r="253" spans="1:2" x14ac:dyDescent="0.45">
      <c r="A253" s="14">
        <v>249</v>
      </c>
      <c r="B253" s="72">
        <f>'Master_Zorn&amp;Alteck'!R342</f>
        <v>14.475106950000001</v>
      </c>
    </row>
    <row r="254" spans="1:2" x14ac:dyDescent="0.45">
      <c r="A254" s="14">
        <v>250</v>
      </c>
      <c r="B254" s="72">
        <f>'Master_Zorn&amp;Alteck'!R343</f>
        <v>16.575296999999999</v>
      </c>
    </row>
    <row r="255" spans="1:2" x14ac:dyDescent="0.45">
      <c r="A255" s="14">
        <v>251</v>
      </c>
      <c r="B255" s="72">
        <f>'Master_Zorn&amp;Alteck'!R344</f>
        <v>15.875925199999999</v>
      </c>
    </row>
    <row r="256" spans="1:2" x14ac:dyDescent="0.45">
      <c r="A256" s="14">
        <v>252</v>
      </c>
      <c r="B256" s="72">
        <f>'Master_Zorn&amp;Alteck'!R345</f>
        <v>15.315843537500001</v>
      </c>
    </row>
    <row r="257" spans="1:2" x14ac:dyDescent="0.45">
      <c r="A257" s="14">
        <v>253</v>
      </c>
      <c r="B257" s="72">
        <f>'Master_Zorn&amp;Alteck'!R346</f>
        <v>14.319773999999999</v>
      </c>
    </row>
    <row r="258" spans="1:2" x14ac:dyDescent="0.45">
      <c r="A258" s="14">
        <v>254</v>
      </c>
      <c r="B258" s="72">
        <f>'Master_Zorn&amp;Alteck'!R347</f>
        <v>13.867415975</v>
      </c>
    </row>
    <row r="259" spans="1:2" x14ac:dyDescent="0.45">
      <c r="A259" s="14">
        <v>255</v>
      </c>
      <c r="B259" s="72">
        <f>'Master_Zorn&amp;Alteck'!R348</f>
        <v>14.458302787499999</v>
      </c>
    </row>
    <row r="260" spans="1:2" x14ac:dyDescent="0.45">
      <c r="A260" s="14">
        <v>256</v>
      </c>
      <c r="B260" s="72">
        <f>'Master_Zorn&amp;Alteck'!R349</f>
        <v>14.407681399999998</v>
      </c>
    </row>
    <row r="261" spans="1:2" x14ac:dyDescent="0.45">
      <c r="A261" s="14">
        <v>257</v>
      </c>
      <c r="B261" s="72">
        <f>'Master_Zorn&amp;Alteck'!R350</f>
        <v>14.12387665</v>
      </c>
    </row>
    <row r="262" spans="1:2" x14ac:dyDescent="0.45">
      <c r="A262" s="14">
        <v>258</v>
      </c>
      <c r="B262" s="72">
        <f>'Master_Zorn&amp;Alteck'!R351</f>
        <v>11.9377976875</v>
      </c>
    </row>
    <row r="263" spans="1:2" x14ac:dyDescent="0.45">
      <c r="A263" s="14">
        <v>259</v>
      </c>
      <c r="B263" s="72">
        <f>'Master_Zorn&amp;Alteck'!R352</f>
        <v>12.061595725</v>
      </c>
    </row>
    <row r="264" spans="1:2" x14ac:dyDescent="0.45">
      <c r="A264" s="14">
        <v>260</v>
      </c>
      <c r="B264" s="72">
        <f>'Master_Zorn&amp;Alteck'!R353</f>
        <v>11.567339875</v>
      </c>
    </row>
    <row r="265" spans="1:2" x14ac:dyDescent="0.45">
      <c r="A265" s="14">
        <v>261</v>
      </c>
      <c r="B265" s="72">
        <f>'Master_Zorn&amp;Alteck'!R354</f>
        <v>11.761997424999999</v>
      </c>
    </row>
    <row r="266" spans="1:2" x14ac:dyDescent="0.45">
      <c r="A266" s="14">
        <v>262</v>
      </c>
      <c r="B266" s="72">
        <f>'Master_Zorn&amp;Alteck'!R355</f>
        <v>12.4745838</v>
      </c>
    </row>
    <row r="267" spans="1:2" x14ac:dyDescent="0.45">
      <c r="A267" s="14">
        <v>263</v>
      </c>
      <c r="B267" s="72">
        <f>'Master_Zorn&amp;Alteck'!R356</f>
        <v>12.486075424999999</v>
      </c>
    </row>
    <row r="268" spans="1:2" x14ac:dyDescent="0.45">
      <c r="A268" s="14">
        <v>264</v>
      </c>
      <c r="B268" s="72">
        <f>'Master_Zorn&amp;Alteck'!R357</f>
        <v>12.143772875</v>
      </c>
    </row>
    <row r="269" spans="1:2" x14ac:dyDescent="0.45">
      <c r="A269" s="14">
        <v>265</v>
      </c>
      <c r="B269" s="72">
        <f>'Master_Zorn&amp;Alteck'!R358</f>
        <v>14.858450687500001</v>
      </c>
    </row>
    <row r="270" spans="1:2" x14ac:dyDescent="0.45">
      <c r="A270" s="14">
        <v>266</v>
      </c>
      <c r="B270" s="72">
        <f>'Master_Zorn&amp;Alteck'!R359</f>
        <v>18.692871649999997</v>
      </c>
    </row>
    <row r="271" spans="1:2" x14ac:dyDescent="0.45">
      <c r="A271" s="14">
        <v>267</v>
      </c>
      <c r="B271" s="72">
        <f>'Master_Zorn&amp;Alteck'!R360</f>
        <v>20.554309999999997</v>
      </c>
    </row>
    <row r="272" spans="1:2" x14ac:dyDescent="0.45">
      <c r="A272" s="14">
        <v>268</v>
      </c>
      <c r="B272" s="72">
        <f>'Master_Zorn&amp;Alteck'!R361</f>
        <v>21.29632805</v>
      </c>
    </row>
    <row r="273" spans="1:2" x14ac:dyDescent="0.45">
      <c r="A273" s="14">
        <v>269</v>
      </c>
      <c r="B273" s="72">
        <f>'Master_Zorn&amp;Alteck'!R362</f>
        <v>14.9657705</v>
      </c>
    </row>
    <row r="274" spans="1:2" x14ac:dyDescent="0.45">
      <c r="A274" s="14">
        <v>270</v>
      </c>
      <c r="B274" s="72">
        <f>'Master_Zorn&amp;Alteck'!R363</f>
        <v>13.049093774999998</v>
      </c>
    </row>
    <row r="275" spans="1:2" x14ac:dyDescent="0.45">
      <c r="A275" s="14">
        <v>271</v>
      </c>
      <c r="B275" s="72">
        <f>'Master_Zorn&amp;Alteck'!R364</f>
        <v>13.583198100000002</v>
      </c>
    </row>
    <row r="276" spans="1:2" x14ac:dyDescent="0.45">
      <c r="A276" s="14">
        <v>272</v>
      </c>
      <c r="B276" s="72">
        <f>'Master_Zorn&amp;Alteck'!R365</f>
        <v>15.727353525</v>
      </c>
    </row>
    <row r="277" spans="1:2" x14ac:dyDescent="0.45">
      <c r="A277" s="14">
        <v>273</v>
      </c>
      <c r="B277" s="72">
        <f>'Master_Zorn&amp;Alteck'!R366</f>
        <v>17.4212794</v>
      </c>
    </row>
    <row r="278" spans="1:2" x14ac:dyDescent="0.45">
      <c r="A278" s="14">
        <v>274</v>
      </c>
      <c r="B278" s="72">
        <f>'Master_Zorn&amp;Alteck'!R367</f>
        <v>16.964204124999998</v>
      </c>
    </row>
    <row r="279" spans="1:2" x14ac:dyDescent="0.45">
      <c r="A279" s="14">
        <v>275</v>
      </c>
      <c r="B279" s="72">
        <f>'Master_Zorn&amp;Alteck'!R368</f>
        <v>18.092742750000003</v>
      </c>
    </row>
    <row r="280" spans="1:2" x14ac:dyDescent="0.45">
      <c r="A280" s="14">
        <v>276</v>
      </c>
      <c r="B280" s="72">
        <f>'Master_Zorn&amp;Alteck'!R369</f>
        <v>14.591929</v>
      </c>
    </row>
    <row r="281" spans="1:2" x14ac:dyDescent="0.45">
      <c r="A281" s="14">
        <v>277</v>
      </c>
      <c r="B281" s="72">
        <f>'Master_Zorn&amp;Alteck'!R370</f>
        <v>12.2811550375</v>
      </c>
    </row>
    <row r="282" spans="1:2" x14ac:dyDescent="0.45">
      <c r="A282" s="14">
        <v>278</v>
      </c>
      <c r="B282" s="72">
        <f>'Master_Zorn&amp;Alteck'!R371</f>
        <v>15.514240749999999</v>
      </c>
    </row>
    <row r="283" spans="1:2" x14ac:dyDescent="0.45">
      <c r="A283" s="14">
        <v>279</v>
      </c>
      <c r="B283" s="72">
        <f>'Master_Zorn&amp;Alteck'!R372</f>
        <v>16.974762187499998</v>
      </c>
    </row>
    <row r="284" spans="1:2" x14ac:dyDescent="0.45">
      <c r="A284" s="14">
        <v>280</v>
      </c>
      <c r="B284" s="72">
        <f>'Master_Zorn&amp;Alteck'!R373</f>
        <v>15.502689050000001</v>
      </c>
    </row>
    <row r="285" spans="1:2" x14ac:dyDescent="0.45">
      <c r="A285" s="14">
        <v>281</v>
      </c>
      <c r="B285" s="72">
        <f>'Master_Zorn&amp;Alteck'!R374</f>
        <v>14.992336524999999</v>
      </c>
    </row>
    <row r="286" spans="1:2" x14ac:dyDescent="0.45">
      <c r="A286" s="14">
        <v>282</v>
      </c>
      <c r="B286" s="72">
        <f>'Master_Zorn&amp;Alteck'!R375</f>
        <v>17.43584375</v>
      </c>
    </row>
    <row r="287" spans="1:2" x14ac:dyDescent="0.45">
      <c r="A287" s="14">
        <v>283</v>
      </c>
      <c r="B287" s="72">
        <f>'Master_Zorn&amp;Alteck'!R376</f>
        <v>19.305681874999998</v>
      </c>
    </row>
    <row r="288" spans="1:2" x14ac:dyDescent="0.45">
      <c r="A288" s="14">
        <v>284</v>
      </c>
      <c r="B288" s="72">
        <f>'Master_Zorn&amp;Alteck'!R377</f>
        <v>20.119944187500003</v>
      </c>
    </row>
    <row r="289" spans="1:2" x14ac:dyDescent="0.45">
      <c r="A289" s="14">
        <v>285</v>
      </c>
      <c r="B289" s="72">
        <f>'Master_Zorn&amp;Alteck'!R378</f>
        <v>19.957251849999999</v>
      </c>
    </row>
    <row r="290" spans="1:2" x14ac:dyDescent="0.45">
      <c r="A290" s="14">
        <v>286</v>
      </c>
      <c r="B290" s="72">
        <f>'Master_Zorn&amp;Alteck'!R379</f>
        <v>17.6759448</v>
      </c>
    </row>
    <row r="291" spans="1:2" x14ac:dyDescent="0.45">
      <c r="A291" s="14">
        <v>287</v>
      </c>
      <c r="B291" s="72">
        <f>'Master_Zorn&amp;Alteck'!R380</f>
        <v>12.235521662499998</v>
      </c>
    </row>
    <row r="292" spans="1:2" x14ac:dyDescent="0.45">
      <c r="A292" s="14">
        <v>288</v>
      </c>
      <c r="B292" s="72">
        <f>'Master_Zorn&amp;Alteck'!R381</f>
        <v>11.526733</v>
      </c>
    </row>
    <row r="293" spans="1:2" x14ac:dyDescent="0.45">
      <c r="A293" s="14">
        <v>289</v>
      </c>
      <c r="B293" s="72">
        <f>'Master_Zorn&amp;Alteck'!R382</f>
        <v>11.681977</v>
      </c>
    </row>
    <row r="294" spans="1:2" x14ac:dyDescent="0.45">
      <c r="A294" s="14">
        <v>290</v>
      </c>
      <c r="B294" s="72">
        <f>'Master_Zorn&amp;Alteck'!R383</f>
        <v>13.68036305</v>
      </c>
    </row>
    <row r="295" spans="1:2" x14ac:dyDescent="0.45">
      <c r="A295" s="14">
        <v>291</v>
      </c>
      <c r="B295" s="72">
        <f>'Master_Zorn&amp;Alteck'!R384</f>
        <v>17.739666137500002</v>
      </c>
    </row>
    <row r="296" spans="1:2" x14ac:dyDescent="0.45">
      <c r="A296" s="14">
        <v>292</v>
      </c>
      <c r="B296" s="72">
        <f>'Master_Zorn&amp;Alteck'!R385</f>
        <v>19.775052287499999</v>
      </c>
    </row>
    <row r="297" spans="1:2" x14ac:dyDescent="0.45">
      <c r="A297" s="14">
        <v>293</v>
      </c>
      <c r="B297" s="72">
        <f>'Master_Zorn&amp;Alteck'!R386</f>
        <v>20.732339437500002</v>
      </c>
    </row>
    <row r="298" spans="1:2" x14ac:dyDescent="0.45">
      <c r="A298" s="14">
        <v>294</v>
      </c>
      <c r="B298" s="72">
        <f>'Master_Zorn&amp;Alteck'!R387</f>
        <v>21.131266200000002</v>
      </c>
    </row>
    <row r="299" spans="1:2" x14ac:dyDescent="0.45">
      <c r="A299" s="14">
        <v>295</v>
      </c>
      <c r="B299" s="72">
        <f>'Master_Zorn&amp;Alteck'!R388</f>
        <v>19.084870012500001</v>
      </c>
    </row>
    <row r="300" spans="1:2" x14ac:dyDescent="0.45">
      <c r="A300" s="14">
        <v>296</v>
      </c>
      <c r="B300" s="72">
        <f>'Master_Zorn&amp;Alteck'!R389</f>
        <v>17.529557974999999</v>
      </c>
    </row>
    <row r="301" spans="1:2" x14ac:dyDescent="0.45">
      <c r="A301" s="14">
        <v>297</v>
      </c>
      <c r="B301" s="72">
        <f>'Master_Zorn&amp;Alteck'!R390</f>
        <v>17.510438000000001</v>
      </c>
    </row>
    <row r="302" spans="1:2" x14ac:dyDescent="0.45">
      <c r="A302" s="14">
        <v>298</v>
      </c>
      <c r="B302" s="72">
        <f>'Master_Zorn&amp;Alteck'!R391</f>
        <v>19.001772187500002</v>
      </c>
    </row>
    <row r="303" spans="1:2" x14ac:dyDescent="0.45">
      <c r="A303" s="14">
        <v>299</v>
      </c>
      <c r="B303" s="72">
        <f>'Master_Zorn&amp;Alteck'!R392</f>
        <v>20.324885899999998</v>
      </c>
    </row>
    <row r="304" spans="1:2" x14ac:dyDescent="0.45">
      <c r="A304" s="14">
        <v>300</v>
      </c>
      <c r="B304" s="72">
        <f>'Master_Zorn&amp;Alteck'!R393</f>
        <v>18.6968768875</v>
      </c>
    </row>
    <row r="305" spans="1:2" x14ac:dyDescent="0.45">
      <c r="A305" s="14">
        <v>301</v>
      </c>
      <c r="B305" s="72">
        <f>'Master_Zorn&amp;Alteck'!R394</f>
        <v>18.459540812499998</v>
      </c>
    </row>
    <row r="306" spans="1:2" x14ac:dyDescent="0.45">
      <c r="A306" s="14">
        <v>302</v>
      </c>
      <c r="B306" s="72">
        <f>'Master_Zorn&amp;Alteck'!R395</f>
        <v>16.9809944</v>
      </c>
    </row>
    <row r="307" spans="1:2" x14ac:dyDescent="0.45">
      <c r="A307" s="14">
        <v>303</v>
      </c>
      <c r="B307" s="72">
        <f>'Master_Zorn&amp;Alteck'!R396</f>
        <v>18.228950474999998</v>
      </c>
    </row>
    <row r="308" spans="1:2" x14ac:dyDescent="0.45">
      <c r="A308" s="14">
        <v>304</v>
      </c>
      <c r="B308" s="72">
        <f>'Master_Zorn&amp;Alteck'!R397</f>
        <v>18.8085512</v>
      </c>
    </row>
    <row r="309" spans="1:2" x14ac:dyDescent="0.45">
      <c r="A309" s="14">
        <v>305</v>
      </c>
      <c r="B309" s="72">
        <f>'Master_Zorn&amp;Alteck'!R398</f>
        <v>17.609903750000001</v>
      </c>
    </row>
    <row r="310" spans="1:2" x14ac:dyDescent="0.45">
      <c r="A310" s="14">
        <v>306</v>
      </c>
      <c r="B310" s="72">
        <f>'Master_Zorn&amp;Alteck'!R399</f>
        <v>15.116838499999998</v>
      </c>
    </row>
    <row r="311" spans="1:2" x14ac:dyDescent="0.45">
      <c r="A311" s="14">
        <v>307</v>
      </c>
      <c r="B311" s="72">
        <f>'Master_Zorn&amp;Alteck'!R400</f>
        <v>16.170052900000002</v>
      </c>
    </row>
    <row r="312" spans="1:2" x14ac:dyDescent="0.45">
      <c r="A312" s="14">
        <v>308</v>
      </c>
      <c r="B312" s="72">
        <f>'Master_Zorn&amp;Alteck'!R401</f>
        <v>18.131985812499998</v>
      </c>
    </row>
    <row r="313" spans="1:2" x14ac:dyDescent="0.45">
      <c r="A313" s="14">
        <v>309</v>
      </c>
      <c r="B313" s="72">
        <f>'Master_Zorn&amp;Alteck'!R402</f>
        <v>15.502332599999999</v>
      </c>
    </row>
    <row r="314" spans="1:2" x14ac:dyDescent="0.45">
      <c r="A314" s="14">
        <v>310</v>
      </c>
      <c r="B314" s="72">
        <f>'Master_Zorn&amp;Alteck'!R403</f>
        <v>14.554352625</v>
      </c>
    </row>
    <row r="315" spans="1:2" x14ac:dyDescent="0.45">
      <c r="A315" s="14">
        <v>311</v>
      </c>
      <c r="B315" s="72">
        <f>'Master_Zorn&amp;Alteck'!R404</f>
        <v>15.1674525</v>
      </c>
    </row>
    <row r="316" spans="1:2" x14ac:dyDescent="0.45">
      <c r="A316" s="14">
        <v>312</v>
      </c>
      <c r="B316" s="72">
        <f>'Master_Zorn&amp;Alteck'!R405</f>
        <v>15.788523762499999</v>
      </c>
    </row>
    <row r="317" spans="1:2" x14ac:dyDescent="0.45">
      <c r="A317" s="14">
        <v>313</v>
      </c>
      <c r="B317" s="72">
        <f>'Master_Zorn&amp;Alteck'!R406</f>
        <v>16.614084062499998</v>
      </c>
    </row>
    <row r="318" spans="1:2" x14ac:dyDescent="0.45">
      <c r="A318" s="14">
        <v>314</v>
      </c>
      <c r="B318" s="72">
        <f>'Master_Zorn&amp;Alteck'!R407</f>
        <v>14.934931474999999</v>
      </c>
    </row>
    <row r="319" spans="1:2" x14ac:dyDescent="0.45">
      <c r="A319" s="14">
        <v>315</v>
      </c>
      <c r="B319" s="72">
        <f>'Master_Zorn&amp;Alteck'!R408</f>
        <v>10.283772500000001</v>
      </c>
    </row>
    <row r="320" spans="1:2" x14ac:dyDescent="0.45">
      <c r="A320" s="14">
        <v>316</v>
      </c>
      <c r="B320" s="72">
        <f>'Master_Zorn&amp;Alteck'!R409</f>
        <v>10.264393674999999</v>
      </c>
    </row>
    <row r="321" spans="1:2" x14ac:dyDescent="0.45">
      <c r="A321" s="14">
        <v>317</v>
      </c>
      <c r="B321" s="72">
        <f>'Master_Zorn&amp;Alteck'!R410</f>
        <v>14.656866825000002</v>
      </c>
    </row>
    <row r="322" spans="1:2" x14ac:dyDescent="0.45">
      <c r="A322" s="14">
        <v>318</v>
      </c>
      <c r="B322" s="72">
        <f>'Master_Zorn&amp;Alteck'!R411</f>
        <v>16.918359800000005</v>
      </c>
    </row>
    <row r="323" spans="1:2" x14ac:dyDescent="0.45">
      <c r="A323" s="14">
        <v>319</v>
      </c>
      <c r="B323" s="72">
        <f>'Master_Zorn&amp;Alteck'!R412</f>
        <v>17.843416000000001</v>
      </c>
    </row>
    <row r="324" spans="1:2" x14ac:dyDescent="0.45">
      <c r="A324" s="14">
        <v>320</v>
      </c>
      <c r="B324" s="72">
        <f>'Master_Zorn&amp;Alteck'!R413</f>
        <v>18.334650500000002</v>
      </c>
    </row>
    <row r="325" spans="1:2" x14ac:dyDescent="0.45">
      <c r="A325" s="14">
        <v>321</v>
      </c>
      <c r="B325" s="72">
        <f>'Master_Zorn&amp;Alteck'!R414</f>
        <v>17.839131800000001</v>
      </c>
    </row>
    <row r="326" spans="1:2" x14ac:dyDescent="0.45">
      <c r="A326" s="14">
        <v>322</v>
      </c>
      <c r="B326" s="72">
        <f>'Master_Zorn&amp;Alteck'!R415</f>
        <v>16.779216000000002</v>
      </c>
    </row>
    <row r="327" spans="1:2" x14ac:dyDescent="0.45">
      <c r="A327" s="14">
        <v>323</v>
      </c>
      <c r="B327" s="72">
        <f>'Master_Zorn&amp;Alteck'!R416</f>
        <v>15.748396424999999</v>
      </c>
    </row>
    <row r="328" spans="1:2" x14ac:dyDescent="0.45">
      <c r="A328" s="14">
        <v>324</v>
      </c>
      <c r="B328" s="72">
        <f>'Master_Zorn&amp;Alteck'!R417</f>
        <v>15.876548399999999</v>
      </c>
    </row>
    <row r="329" spans="1:2" x14ac:dyDescent="0.45">
      <c r="A329" s="14">
        <v>325</v>
      </c>
      <c r="B329" s="72">
        <f>'Master_Zorn&amp;Alteck'!R418</f>
        <v>14.120947237499999</v>
      </c>
    </row>
    <row r="330" spans="1:2" x14ac:dyDescent="0.45">
      <c r="A330" s="14">
        <v>326</v>
      </c>
      <c r="B330" s="72">
        <f>'Master_Zorn&amp;Alteck'!R419</f>
        <v>13.8146959</v>
      </c>
    </row>
    <row r="331" spans="1:2" x14ac:dyDescent="0.45">
      <c r="A331" s="14">
        <v>327</v>
      </c>
      <c r="B331" s="72">
        <f>'Master_Zorn&amp;Alteck'!R420</f>
        <v>13.864576399999999</v>
      </c>
    </row>
    <row r="332" spans="1:2" x14ac:dyDescent="0.45">
      <c r="A332" s="14">
        <v>328</v>
      </c>
      <c r="B332" s="72">
        <f>'Master_Zorn&amp;Alteck'!R421</f>
        <v>16.406589475000001</v>
      </c>
    </row>
    <row r="333" spans="1:2" x14ac:dyDescent="0.45">
      <c r="A333" s="14">
        <v>329</v>
      </c>
      <c r="B333" s="72">
        <f>'Master_Zorn&amp;Alteck'!R422</f>
        <v>18.847621562499999</v>
      </c>
    </row>
    <row r="334" spans="1:2" x14ac:dyDescent="0.45">
      <c r="A334" s="14">
        <v>330</v>
      </c>
      <c r="B334" s="72">
        <f>'Master_Zorn&amp;Alteck'!R423</f>
        <v>19.64931485</v>
      </c>
    </row>
    <row r="335" spans="1:2" x14ac:dyDescent="0.45">
      <c r="A335" s="14">
        <v>331</v>
      </c>
      <c r="B335" s="72">
        <f>'Master_Zorn&amp;Alteck'!R424</f>
        <v>20.771335762500001</v>
      </c>
    </row>
    <row r="336" spans="1:2" x14ac:dyDescent="0.45">
      <c r="A336" s="14">
        <v>332</v>
      </c>
      <c r="B336" s="72">
        <f>'Master_Zorn&amp;Alteck'!R425</f>
        <v>22.0155785</v>
      </c>
    </row>
    <row r="337" spans="1:2" x14ac:dyDescent="0.45">
      <c r="A337" s="14">
        <v>333</v>
      </c>
      <c r="B337" s="72">
        <f>'Master_Zorn&amp;Alteck'!R426</f>
        <v>21.018222650000002</v>
      </c>
    </row>
    <row r="338" spans="1:2" x14ac:dyDescent="0.45">
      <c r="A338" s="14">
        <v>334</v>
      </c>
      <c r="B338" s="72">
        <f>'Master_Zorn&amp;Alteck'!R427</f>
        <v>19.217548487499997</v>
      </c>
    </row>
    <row r="339" spans="1:2" x14ac:dyDescent="0.45">
      <c r="A339" s="14">
        <v>335</v>
      </c>
      <c r="B339" s="72">
        <f>'Master_Zorn&amp;Alteck'!R428</f>
        <v>16.265287149999999</v>
      </c>
    </row>
    <row r="340" spans="1:2" x14ac:dyDescent="0.45">
      <c r="A340" s="14">
        <v>336</v>
      </c>
      <c r="B340" s="72">
        <f>'Master_Zorn&amp;Alteck'!R429</f>
        <v>17.213002487499999</v>
      </c>
    </row>
    <row r="341" spans="1:2" x14ac:dyDescent="0.45">
      <c r="A341" s="14">
        <v>337</v>
      </c>
      <c r="B341" s="72">
        <f>'Master_Zorn&amp;Alteck'!R430</f>
        <v>18.431866025000001</v>
      </c>
    </row>
    <row r="342" spans="1:2" x14ac:dyDescent="0.45">
      <c r="A342" s="14">
        <v>338</v>
      </c>
      <c r="B342" s="72">
        <f>'Master_Zorn&amp;Alteck'!R431</f>
        <v>16.9694532</v>
      </c>
    </row>
    <row r="343" spans="1:2" x14ac:dyDescent="0.45">
      <c r="A343" s="14">
        <v>339</v>
      </c>
      <c r="B343" s="72">
        <f>'Master_Zorn&amp;Alteck'!R432</f>
        <v>17.365879687499998</v>
      </c>
    </row>
    <row r="344" spans="1:2" x14ac:dyDescent="0.45">
      <c r="A344" s="14">
        <v>340</v>
      </c>
      <c r="B344" s="72">
        <f>'Master_Zorn&amp;Alteck'!R433</f>
        <v>15.851276174999999</v>
      </c>
    </row>
    <row r="345" spans="1:2" x14ac:dyDescent="0.45">
      <c r="A345" s="14">
        <v>341</v>
      </c>
      <c r="B345" s="72">
        <f>'Master_Zorn&amp;Alteck'!R434</f>
        <v>15.546924637500002</v>
      </c>
    </row>
    <row r="346" spans="1:2" x14ac:dyDescent="0.45">
      <c r="A346" s="14">
        <v>342</v>
      </c>
      <c r="B346" s="72">
        <f>'Master_Zorn&amp;Alteck'!R435</f>
        <v>14.4535710625</v>
      </c>
    </row>
    <row r="347" spans="1:2" x14ac:dyDescent="0.45">
      <c r="A347" s="14">
        <v>343</v>
      </c>
      <c r="B347" s="72">
        <f>'Master_Zorn&amp;Alteck'!R436</f>
        <v>15.6331734</v>
      </c>
    </row>
    <row r="348" spans="1:2" x14ac:dyDescent="0.45">
      <c r="A348" s="14">
        <v>344</v>
      </c>
      <c r="B348" s="72">
        <f>'Master_Zorn&amp;Alteck'!R437</f>
        <v>16.428812000000001</v>
      </c>
    </row>
    <row r="349" spans="1:2" x14ac:dyDescent="0.45">
      <c r="A349" s="14">
        <v>345</v>
      </c>
      <c r="B349" s="72">
        <f>'Master_Zorn&amp;Alteck'!R438</f>
        <v>17.090636900000003</v>
      </c>
    </row>
    <row r="350" spans="1:2" x14ac:dyDescent="0.45">
      <c r="A350" s="14">
        <v>346</v>
      </c>
      <c r="B350" s="72">
        <f>'Master_Zorn&amp;Alteck'!R439</f>
        <v>17.767030399999996</v>
      </c>
    </row>
    <row r="351" spans="1:2" x14ac:dyDescent="0.45">
      <c r="A351" s="14">
        <v>347</v>
      </c>
      <c r="B351" s="72">
        <f>'Master_Zorn&amp;Alteck'!R440</f>
        <v>18.417170499999997</v>
      </c>
    </row>
    <row r="352" spans="1:2" x14ac:dyDescent="0.45">
      <c r="A352" s="14">
        <v>348</v>
      </c>
      <c r="B352" s="72">
        <f>'Master_Zorn&amp;Alteck'!R441</f>
        <v>19.266937599999999</v>
      </c>
    </row>
    <row r="353" spans="1:2" x14ac:dyDescent="0.45">
      <c r="A353" s="14">
        <v>349</v>
      </c>
      <c r="B353" s="72">
        <f>'Master_Zorn&amp;Alteck'!R442</f>
        <v>18.815992137499997</v>
      </c>
    </row>
    <row r="354" spans="1:2" x14ac:dyDescent="0.45">
      <c r="A354" s="14">
        <v>350</v>
      </c>
      <c r="B354" s="72">
        <f>'Master_Zorn&amp;Alteck'!R443</f>
        <v>20.232570924999997</v>
      </c>
    </row>
    <row r="355" spans="1:2" x14ac:dyDescent="0.45">
      <c r="A355" s="14">
        <v>351</v>
      </c>
      <c r="B355" s="72">
        <f>'Master_Zorn&amp;Alteck'!R444</f>
        <v>17.454963749999997</v>
      </c>
    </row>
    <row r="356" spans="1:2" x14ac:dyDescent="0.45">
      <c r="A356" s="14">
        <v>352</v>
      </c>
      <c r="B356" s="72">
        <f>'Master_Zorn&amp;Alteck'!R445</f>
        <v>14.266374500000001</v>
      </c>
    </row>
    <row r="357" spans="1:2" x14ac:dyDescent="0.45">
      <c r="A357" s="14">
        <v>353</v>
      </c>
      <c r="B357" s="72">
        <f>'Master_Zorn&amp;Alteck'!R446</f>
        <v>12.326701324999998</v>
      </c>
    </row>
    <row r="358" spans="1:2" x14ac:dyDescent="0.45">
      <c r="A358" s="14">
        <v>354</v>
      </c>
      <c r="B358" s="72">
        <f>'Master_Zorn&amp;Alteck'!R447</f>
        <v>14.2659426375</v>
      </c>
    </row>
    <row r="359" spans="1:2" x14ac:dyDescent="0.45">
      <c r="A359" s="14">
        <v>355</v>
      </c>
      <c r="B359" s="72">
        <f>'Master_Zorn&amp;Alteck'!R448</f>
        <v>13.264365337499999</v>
      </c>
    </row>
    <row r="360" spans="1:2" x14ac:dyDescent="0.45">
      <c r="A360" s="14">
        <v>356</v>
      </c>
      <c r="B360" s="72">
        <f>'Master_Zorn&amp;Alteck'!R449</f>
        <v>10.889463749999999</v>
      </c>
    </row>
    <row r="361" spans="1:2" x14ac:dyDescent="0.45">
      <c r="A361" s="14">
        <v>357</v>
      </c>
      <c r="B361" s="72">
        <f>'Master_Zorn&amp;Alteck'!R450</f>
        <v>11.6008256</v>
      </c>
    </row>
    <row r="362" spans="1:2" x14ac:dyDescent="0.45">
      <c r="A362" s="14">
        <v>358</v>
      </c>
      <c r="B362" s="72">
        <f>'Master_Zorn&amp;Alteck'!R451</f>
        <v>9.9764179499999983</v>
      </c>
    </row>
    <row r="363" spans="1:2" x14ac:dyDescent="0.45">
      <c r="A363" s="14">
        <v>359</v>
      </c>
      <c r="B363" s="72">
        <f>'Master_Zorn&amp;Alteck'!R452</f>
        <v>11.502358749999999</v>
      </c>
    </row>
    <row r="364" spans="1:2" x14ac:dyDescent="0.45">
      <c r="A364" s="14">
        <v>360</v>
      </c>
      <c r="B364" s="72">
        <f>'Master_Zorn&amp;Alteck'!R453</f>
        <v>11.592099900000001</v>
      </c>
    </row>
    <row r="365" spans="1:2" x14ac:dyDescent="0.45">
      <c r="A365" s="14">
        <v>361</v>
      </c>
      <c r="B365" s="72">
        <f>'Master_Zorn&amp;Alteck'!R454</f>
        <v>12.0602973625</v>
      </c>
    </row>
    <row r="366" spans="1:2" x14ac:dyDescent="0.45">
      <c r="A366" s="14">
        <v>362</v>
      </c>
      <c r="B366" s="72">
        <f>'Master_Zorn&amp;Alteck'!R455</f>
        <v>14.207070075000001</v>
      </c>
    </row>
    <row r="367" spans="1:2" x14ac:dyDescent="0.45">
      <c r="A367" s="14">
        <v>363</v>
      </c>
      <c r="B367" s="72">
        <f>'Master_Zorn&amp;Alteck'!R456</f>
        <v>13.682743000000002</v>
      </c>
    </row>
    <row r="368" spans="1:2" x14ac:dyDescent="0.45">
      <c r="A368" s="14">
        <v>364</v>
      </c>
      <c r="B368" s="72">
        <f>'Master_Zorn&amp;Alteck'!R457</f>
        <v>13.072622225</v>
      </c>
    </row>
    <row r="369" spans="1:2" x14ac:dyDescent="0.45">
      <c r="A369" s="14">
        <v>365</v>
      </c>
      <c r="B369" s="72">
        <f>'Master_Zorn&amp;Alteck'!R458</f>
        <v>14.246589037499998</v>
      </c>
    </row>
    <row r="370" spans="1:2" x14ac:dyDescent="0.4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70"/>
  <sheetViews>
    <sheetView workbookViewId="0">
      <selection sqref="A1:A4"/>
    </sheetView>
  </sheetViews>
  <sheetFormatPr defaultColWidth="10.6640625" defaultRowHeight="14.25" x14ac:dyDescent="0.45"/>
  <sheetData>
    <row r="1" spans="1:2" x14ac:dyDescent="0.45">
      <c r="A1" s="2" t="s">
        <v>231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235</v>
      </c>
    </row>
    <row r="5" spans="1:2" x14ac:dyDescent="0.45">
      <c r="A5" s="14">
        <v>1</v>
      </c>
      <c r="B5">
        <v>3.4</v>
      </c>
    </row>
    <row r="6" spans="1:2" x14ac:dyDescent="0.45">
      <c r="A6" s="14">
        <v>2</v>
      </c>
      <c r="B6">
        <v>2.8</v>
      </c>
    </row>
    <row r="7" spans="1:2" x14ac:dyDescent="0.45">
      <c r="A7" s="14">
        <v>3</v>
      </c>
      <c r="B7">
        <v>2.5</v>
      </c>
    </row>
    <row r="8" spans="1:2" x14ac:dyDescent="0.45">
      <c r="A8" s="14">
        <v>4</v>
      </c>
      <c r="B8">
        <v>1.6</v>
      </c>
    </row>
    <row r="9" spans="1:2" x14ac:dyDescent="0.45">
      <c r="A9" s="14">
        <v>5</v>
      </c>
      <c r="B9">
        <v>1.1000000000000001</v>
      </c>
    </row>
    <row r="10" spans="1:2" x14ac:dyDescent="0.45">
      <c r="A10" s="14">
        <v>6</v>
      </c>
      <c r="B10">
        <v>0.9</v>
      </c>
    </row>
    <row r="11" spans="1:2" x14ac:dyDescent="0.45">
      <c r="A11" s="14">
        <v>7</v>
      </c>
      <c r="B11">
        <v>1.9</v>
      </c>
    </row>
    <row r="12" spans="1:2" x14ac:dyDescent="0.45">
      <c r="A12" s="14">
        <v>8</v>
      </c>
      <c r="B12">
        <v>1.5</v>
      </c>
    </row>
    <row r="13" spans="1:2" x14ac:dyDescent="0.45">
      <c r="A13" s="14">
        <v>9</v>
      </c>
      <c r="B13">
        <v>1.9</v>
      </c>
    </row>
    <row r="14" spans="1:2" x14ac:dyDescent="0.45">
      <c r="A14" s="14">
        <v>10</v>
      </c>
      <c r="B14">
        <v>1.4</v>
      </c>
    </row>
    <row r="15" spans="1:2" x14ac:dyDescent="0.45">
      <c r="A15" s="14">
        <v>11</v>
      </c>
      <c r="B15">
        <v>2</v>
      </c>
    </row>
    <row r="16" spans="1:2" x14ac:dyDescent="0.45">
      <c r="A16" s="14">
        <v>12</v>
      </c>
      <c r="B16">
        <v>1.6</v>
      </c>
    </row>
    <row r="17" spans="1:2" x14ac:dyDescent="0.45">
      <c r="A17" s="14">
        <v>13</v>
      </c>
      <c r="B17">
        <v>1.2</v>
      </c>
    </row>
    <row r="18" spans="1:2" x14ac:dyDescent="0.45">
      <c r="A18" s="14">
        <v>14</v>
      </c>
      <c r="B18">
        <v>0.5</v>
      </c>
    </row>
    <row r="19" spans="1:2" x14ac:dyDescent="0.45">
      <c r="A19" s="14">
        <v>15</v>
      </c>
      <c r="B19">
        <v>0.8</v>
      </c>
    </row>
    <row r="20" spans="1:2" x14ac:dyDescent="0.45">
      <c r="A20" s="14">
        <v>16</v>
      </c>
      <c r="B20">
        <v>1.2</v>
      </c>
    </row>
    <row r="21" spans="1:2" x14ac:dyDescent="0.45">
      <c r="A21" s="14">
        <v>17</v>
      </c>
      <c r="B21">
        <v>0.7</v>
      </c>
    </row>
    <row r="22" spans="1:2" x14ac:dyDescent="0.45">
      <c r="A22" s="14">
        <v>18</v>
      </c>
      <c r="B22">
        <v>1</v>
      </c>
    </row>
    <row r="23" spans="1:2" x14ac:dyDescent="0.45">
      <c r="A23" s="14">
        <v>19</v>
      </c>
      <c r="B23">
        <v>1</v>
      </c>
    </row>
    <row r="24" spans="1:2" x14ac:dyDescent="0.45">
      <c r="A24" s="14">
        <v>20</v>
      </c>
      <c r="B24">
        <v>0.9</v>
      </c>
    </row>
    <row r="25" spans="1:2" x14ac:dyDescent="0.45">
      <c r="A25" s="14">
        <v>21</v>
      </c>
      <c r="B25">
        <v>1</v>
      </c>
    </row>
    <row r="26" spans="1:2" x14ac:dyDescent="0.45">
      <c r="A26" s="14">
        <v>22</v>
      </c>
      <c r="B26">
        <v>0.8</v>
      </c>
    </row>
    <row r="27" spans="1:2" x14ac:dyDescent="0.45">
      <c r="A27" s="14">
        <v>23</v>
      </c>
      <c r="B27">
        <v>1.2</v>
      </c>
    </row>
    <row r="28" spans="1:2" x14ac:dyDescent="0.45">
      <c r="A28" s="14">
        <v>24</v>
      </c>
      <c r="B28">
        <v>1.1000000000000001</v>
      </c>
    </row>
    <row r="29" spans="1:2" x14ac:dyDescent="0.45">
      <c r="A29" s="14">
        <v>25</v>
      </c>
      <c r="B29">
        <v>1.4</v>
      </c>
    </row>
    <row r="30" spans="1:2" x14ac:dyDescent="0.45">
      <c r="A30" s="14">
        <v>26</v>
      </c>
      <c r="B30">
        <v>0.4</v>
      </c>
    </row>
    <row r="31" spans="1:2" x14ac:dyDescent="0.45">
      <c r="A31" s="14">
        <v>27</v>
      </c>
      <c r="B31">
        <v>0</v>
      </c>
    </row>
    <row r="32" spans="1:2" x14ac:dyDescent="0.45">
      <c r="A32" s="14">
        <v>28</v>
      </c>
      <c r="B32">
        <v>0.4</v>
      </c>
    </row>
    <row r="33" spans="1:2" x14ac:dyDescent="0.45">
      <c r="A33" s="14">
        <v>29</v>
      </c>
      <c r="B33">
        <v>0.8</v>
      </c>
    </row>
    <row r="34" spans="1:2" x14ac:dyDescent="0.45">
      <c r="A34" s="14">
        <v>30</v>
      </c>
      <c r="B34">
        <v>0.5</v>
      </c>
    </row>
    <row r="35" spans="1:2" x14ac:dyDescent="0.45">
      <c r="A35" s="14">
        <v>31</v>
      </c>
      <c r="B35">
        <v>0.7</v>
      </c>
    </row>
    <row r="36" spans="1:2" x14ac:dyDescent="0.45">
      <c r="A36" s="14">
        <v>32</v>
      </c>
      <c r="B36">
        <v>0.1</v>
      </c>
    </row>
    <row r="37" spans="1:2" x14ac:dyDescent="0.45">
      <c r="A37" s="14">
        <v>33</v>
      </c>
      <c r="B37">
        <v>0.1</v>
      </c>
    </row>
    <row r="38" spans="1:2" x14ac:dyDescent="0.45">
      <c r="A38" s="14">
        <v>34</v>
      </c>
      <c r="B38">
        <v>0</v>
      </c>
    </row>
    <row r="39" spans="1:2" x14ac:dyDescent="0.45">
      <c r="A39" s="14">
        <v>35</v>
      </c>
      <c r="B39">
        <v>0.2</v>
      </c>
    </row>
    <row r="40" spans="1:2" x14ac:dyDescent="0.45">
      <c r="A40" s="14">
        <v>36</v>
      </c>
      <c r="B40">
        <v>0.2</v>
      </c>
    </row>
    <row r="41" spans="1:2" x14ac:dyDescent="0.45">
      <c r="A41" s="14">
        <v>37</v>
      </c>
      <c r="B41">
        <v>0.9</v>
      </c>
    </row>
    <row r="42" spans="1:2" x14ac:dyDescent="0.45">
      <c r="A42" s="14">
        <v>38</v>
      </c>
      <c r="B42">
        <v>1.2</v>
      </c>
    </row>
    <row r="43" spans="1:2" x14ac:dyDescent="0.45">
      <c r="A43" s="14">
        <v>39</v>
      </c>
      <c r="B43">
        <v>1.3</v>
      </c>
    </row>
    <row r="44" spans="1:2" x14ac:dyDescent="0.45">
      <c r="A44" s="14">
        <v>40</v>
      </c>
      <c r="B44">
        <v>2.4</v>
      </c>
    </row>
    <row r="45" spans="1:2" x14ac:dyDescent="0.45">
      <c r="A45" s="14">
        <v>41</v>
      </c>
      <c r="B45">
        <v>1.9</v>
      </c>
    </row>
    <row r="46" spans="1:2" x14ac:dyDescent="0.45">
      <c r="A46" s="14">
        <v>42</v>
      </c>
      <c r="B46">
        <v>0.9</v>
      </c>
    </row>
    <row r="47" spans="1:2" x14ac:dyDescent="0.45">
      <c r="A47" s="14">
        <v>43</v>
      </c>
      <c r="B47">
        <v>1.2</v>
      </c>
    </row>
    <row r="48" spans="1:2" x14ac:dyDescent="0.45">
      <c r="A48" s="14">
        <v>44</v>
      </c>
      <c r="B48">
        <v>0.8</v>
      </c>
    </row>
    <row r="49" spans="1:2" x14ac:dyDescent="0.45">
      <c r="A49" s="14">
        <v>45</v>
      </c>
      <c r="B49">
        <v>1.7</v>
      </c>
    </row>
    <row r="50" spans="1:2" x14ac:dyDescent="0.45">
      <c r="A50" s="14">
        <v>46</v>
      </c>
      <c r="B50">
        <v>2.5</v>
      </c>
    </row>
    <row r="51" spans="1:2" x14ac:dyDescent="0.45">
      <c r="A51" s="14">
        <v>47</v>
      </c>
      <c r="B51">
        <v>1.7</v>
      </c>
    </row>
    <row r="52" spans="1:2" x14ac:dyDescent="0.45">
      <c r="A52" s="14">
        <v>48</v>
      </c>
      <c r="B52">
        <v>0.9</v>
      </c>
    </row>
    <row r="53" spans="1:2" x14ac:dyDescent="0.45">
      <c r="A53" s="14">
        <v>49</v>
      </c>
      <c r="B53">
        <v>2.4</v>
      </c>
    </row>
    <row r="54" spans="1:2" x14ac:dyDescent="0.45">
      <c r="A54" s="14">
        <v>50</v>
      </c>
      <c r="B54">
        <v>2.2000000000000002</v>
      </c>
    </row>
    <row r="55" spans="1:2" x14ac:dyDescent="0.45">
      <c r="A55" s="14">
        <v>51</v>
      </c>
      <c r="B55">
        <v>0.3</v>
      </c>
    </row>
    <row r="56" spans="1:2" x14ac:dyDescent="0.45">
      <c r="A56" s="14">
        <v>52</v>
      </c>
      <c r="B56">
        <v>0.7</v>
      </c>
    </row>
    <row r="57" spans="1:2" x14ac:dyDescent="0.45">
      <c r="A57" s="14">
        <v>53</v>
      </c>
      <c r="B57">
        <v>0.6</v>
      </c>
    </row>
    <row r="58" spans="1:2" x14ac:dyDescent="0.45">
      <c r="A58" s="14">
        <v>54</v>
      </c>
      <c r="B58">
        <v>0.6</v>
      </c>
    </row>
    <row r="59" spans="1:2" x14ac:dyDescent="0.45">
      <c r="A59" s="14">
        <v>55</v>
      </c>
      <c r="B59">
        <v>0.2</v>
      </c>
    </row>
    <row r="60" spans="1:2" x14ac:dyDescent="0.45">
      <c r="A60" s="14">
        <v>56</v>
      </c>
      <c r="B60">
        <v>0.3</v>
      </c>
    </row>
    <row r="61" spans="1:2" x14ac:dyDescent="0.45">
      <c r="A61" s="14">
        <v>57</v>
      </c>
      <c r="B61">
        <v>0.5</v>
      </c>
    </row>
    <row r="62" spans="1:2" x14ac:dyDescent="0.45">
      <c r="A62" s="14">
        <v>58</v>
      </c>
      <c r="B62">
        <v>0</v>
      </c>
    </row>
    <row r="63" spans="1:2" x14ac:dyDescent="0.45">
      <c r="A63" s="14">
        <v>59</v>
      </c>
      <c r="B63">
        <v>0.6</v>
      </c>
    </row>
    <row r="64" spans="1:2" x14ac:dyDescent="0.45">
      <c r="A64" s="14">
        <v>60</v>
      </c>
      <c r="B64">
        <v>0.9</v>
      </c>
    </row>
    <row r="65" spans="1:2" x14ac:dyDescent="0.45">
      <c r="A65" s="14">
        <v>61</v>
      </c>
      <c r="B65">
        <v>2.1</v>
      </c>
    </row>
    <row r="66" spans="1:2" x14ac:dyDescent="0.45">
      <c r="A66" s="14">
        <v>62</v>
      </c>
      <c r="B66">
        <v>1</v>
      </c>
    </row>
    <row r="67" spans="1:2" x14ac:dyDescent="0.45">
      <c r="A67" s="14">
        <v>63</v>
      </c>
      <c r="B67">
        <v>0.8</v>
      </c>
    </row>
    <row r="68" spans="1:2" x14ac:dyDescent="0.45">
      <c r="A68" s="14">
        <v>64</v>
      </c>
      <c r="B68">
        <v>0.4</v>
      </c>
    </row>
    <row r="69" spans="1:2" x14ac:dyDescent="0.45">
      <c r="A69" s="14">
        <v>65</v>
      </c>
      <c r="B69">
        <v>0.1</v>
      </c>
    </row>
    <row r="70" spans="1:2" x14ac:dyDescent="0.45">
      <c r="A70" s="14">
        <v>66</v>
      </c>
      <c r="B70">
        <v>0.4</v>
      </c>
    </row>
    <row r="71" spans="1:2" x14ac:dyDescent="0.45">
      <c r="A71" s="14">
        <v>67</v>
      </c>
      <c r="B71">
        <v>0.7</v>
      </c>
    </row>
    <row r="72" spans="1:2" x14ac:dyDescent="0.45">
      <c r="A72" s="14">
        <v>68</v>
      </c>
      <c r="B72">
        <v>0.8</v>
      </c>
    </row>
    <row r="73" spans="1:2" x14ac:dyDescent="0.45">
      <c r="A73" s="14">
        <v>69</v>
      </c>
      <c r="B73">
        <v>0.3</v>
      </c>
    </row>
    <row r="74" spans="1:2" x14ac:dyDescent="0.45">
      <c r="A74" s="14">
        <v>70</v>
      </c>
      <c r="B74">
        <v>0.2</v>
      </c>
    </row>
    <row r="75" spans="1:2" x14ac:dyDescent="0.45">
      <c r="A75" s="14">
        <v>71</v>
      </c>
      <c r="B75">
        <v>0</v>
      </c>
    </row>
    <row r="76" spans="1:2" x14ac:dyDescent="0.45">
      <c r="A76" s="14">
        <v>72</v>
      </c>
      <c r="B76">
        <v>0.4</v>
      </c>
    </row>
    <row r="77" spans="1:2" x14ac:dyDescent="0.45">
      <c r="A77" s="14">
        <v>73</v>
      </c>
      <c r="B77">
        <v>1</v>
      </c>
    </row>
    <row r="78" spans="1:2" x14ac:dyDescent="0.45">
      <c r="A78" s="14">
        <v>74</v>
      </c>
      <c r="B78">
        <v>0.7</v>
      </c>
    </row>
    <row r="79" spans="1:2" x14ac:dyDescent="0.45">
      <c r="A79" s="14">
        <v>75</v>
      </c>
      <c r="B79">
        <v>0</v>
      </c>
    </row>
    <row r="80" spans="1:2" x14ac:dyDescent="0.45">
      <c r="A80" s="14">
        <v>76</v>
      </c>
      <c r="B80">
        <v>0.3</v>
      </c>
    </row>
    <row r="81" spans="1:2" x14ac:dyDescent="0.45">
      <c r="A81" s="14">
        <v>77</v>
      </c>
      <c r="B81">
        <v>0.1</v>
      </c>
    </row>
    <row r="82" spans="1:2" x14ac:dyDescent="0.45">
      <c r="A82" s="14">
        <v>78</v>
      </c>
      <c r="B82">
        <v>0.6</v>
      </c>
    </row>
    <row r="83" spans="1:2" x14ac:dyDescent="0.45">
      <c r="A83" s="14">
        <v>79</v>
      </c>
      <c r="B83">
        <v>1</v>
      </c>
    </row>
    <row r="84" spans="1:2" x14ac:dyDescent="0.45">
      <c r="A84" s="14">
        <v>80</v>
      </c>
      <c r="B84">
        <v>0.8</v>
      </c>
    </row>
    <row r="85" spans="1:2" x14ac:dyDescent="0.45">
      <c r="A85" s="14">
        <v>81</v>
      </c>
      <c r="B85">
        <v>0.3</v>
      </c>
    </row>
    <row r="86" spans="1:2" x14ac:dyDescent="0.45">
      <c r="A86" s="14">
        <v>82</v>
      </c>
      <c r="B86">
        <v>1.4</v>
      </c>
    </row>
    <row r="87" spans="1:2" x14ac:dyDescent="0.45">
      <c r="A87" s="14">
        <v>83</v>
      </c>
      <c r="B87">
        <v>2.1</v>
      </c>
    </row>
    <row r="88" spans="1:2" x14ac:dyDescent="0.45">
      <c r="A88" s="14">
        <v>84</v>
      </c>
      <c r="B88">
        <v>0.6</v>
      </c>
    </row>
    <row r="89" spans="1:2" x14ac:dyDescent="0.45">
      <c r="A89" s="14">
        <v>85</v>
      </c>
      <c r="B89">
        <v>1.3</v>
      </c>
    </row>
    <row r="90" spans="1:2" x14ac:dyDescent="0.45">
      <c r="A90" s="14">
        <v>86</v>
      </c>
      <c r="B90">
        <v>1.7</v>
      </c>
    </row>
    <row r="91" spans="1:2" x14ac:dyDescent="0.45">
      <c r="A91" s="14">
        <v>87</v>
      </c>
      <c r="B91">
        <v>0.8</v>
      </c>
    </row>
    <row r="92" spans="1:2" x14ac:dyDescent="0.45">
      <c r="A92" s="14">
        <v>88</v>
      </c>
      <c r="B92">
        <v>0.6</v>
      </c>
    </row>
    <row r="93" spans="1:2" x14ac:dyDescent="0.45">
      <c r="A93" s="14">
        <v>89</v>
      </c>
      <c r="B93">
        <v>0.1</v>
      </c>
    </row>
    <row r="94" spans="1:2" x14ac:dyDescent="0.45">
      <c r="A94" s="14">
        <v>90</v>
      </c>
      <c r="B94">
        <v>0.2</v>
      </c>
    </row>
    <row r="95" spans="1:2" x14ac:dyDescent="0.45">
      <c r="A95" s="14">
        <v>91</v>
      </c>
      <c r="B95">
        <v>0.2</v>
      </c>
    </row>
    <row r="96" spans="1:2" x14ac:dyDescent="0.45">
      <c r="A96" s="14">
        <v>92</v>
      </c>
      <c r="B96">
        <v>0.1</v>
      </c>
    </row>
    <row r="97" spans="1:2" x14ac:dyDescent="0.45">
      <c r="A97" s="14">
        <v>93</v>
      </c>
      <c r="B97">
        <v>0</v>
      </c>
    </row>
    <row r="98" spans="1:2" x14ac:dyDescent="0.45">
      <c r="A98" s="14">
        <v>94</v>
      </c>
      <c r="B98">
        <v>0</v>
      </c>
    </row>
    <row r="99" spans="1:2" x14ac:dyDescent="0.45">
      <c r="A99" s="14">
        <v>95</v>
      </c>
      <c r="B99">
        <v>0.7</v>
      </c>
    </row>
    <row r="100" spans="1:2" x14ac:dyDescent="0.45">
      <c r="A100" s="14">
        <v>96</v>
      </c>
      <c r="B100">
        <v>0.8</v>
      </c>
    </row>
    <row r="101" spans="1:2" x14ac:dyDescent="0.45">
      <c r="A101" s="14">
        <v>97</v>
      </c>
      <c r="B101">
        <v>0.5</v>
      </c>
    </row>
    <row r="102" spans="1:2" x14ac:dyDescent="0.45">
      <c r="A102" s="14">
        <v>98</v>
      </c>
      <c r="B102">
        <v>0.3</v>
      </c>
    </row>
    <row r="103" spans="1:2" x14ac:dyDescent="0.45">
      <c r="A103" s="14">
        <v>99</v>
      </c>
      <c r="B103">
        <v>0.9</v>
      </c>
    </row>
    <row r="104" spans="1:2" x14ac:dyDescent="0.45">
      <c r="A104" s="14">
        <v>100</v>
      </c>
      <c r="B104">
        <v>0.6</v>
      </c>
    </row>
    <row r="105" spans="1:2" x14ac:dyDescent="0.45">
      <c r="A105" s="14">
        <v>101</v>
      </c>
      <c r="B105">
        <v>0</v>
      </c>
    </row>
    <row r="106" spans="1:2" x14ac:dyDescent="0.45">
      <c r="A106" s="14">
        <v>102</v>
      </c>
      <c r="B106">
        <v>0.4</v>
      </c>
    </row>
    <row r="107" spans="1:2" x14ac:dyDescent="0.45">
      <c r="A107" s="14">
        <v>103</v>
      </c>
      <c r="B107">
        <v>0.7</v>
      </c>
    </row>
    <row r="108" spans="1:2" x14ac:dyDescent="0.45">
      <c r="A108" s="14">
        <v>104</v>
      </c>
      <c r="B108">
        <v>1.3</v>
      </c>
    </row>
    <row r="109" spans="1:2" x14ac:dyDescent="0.45">
      <c r="A109" s="14">
        <v>105</v>
      </c>
      <c r="B109">
        <v>0.9</v>
      </c>
    </row>
    <row r="110" spans="1:2" x14ac:dyDescent="0.45">
      <c r="A110" s="14">
        <v>106</v>
      </c>
      <c r="B110">
        <v>0.7</v>
      </c>
    </row>
    <row r="111" spans="1:2" x14ac:dyDescent="0.45">
      <c r="A111" s="14">
        <v>107</v>
      </c>
      <c r="B111">
        <v>0.4</v>
      </c>
    </row>
    <row r="112" spans="1:2" x14ac:dyDescent="0.45">
      <c r="A112" s="14">
        <v>108</v>
      </c>
      <c r="B112">
        <v>0.1</v>
      </c>
    </row>
    <row r="113" spans="1:2" x14ac:dyDescent="0.45">
      <c r="A113" s="14">
        <v>109</v>
      </c>
      <c r="B113">
        <v>0.4</v>
      </c>
    </row>
    <row r="114" spans="1:2" x14ac:dyDescent="0.45">
      <c r="A114" s="14">
        <v>110</v>
      </c>
      <c r="B114">
        <v>0.3</v>
      </c>
    </row>
    <row r="115" spans="1:2" x14ac:dyDescent="0.45">
      <c r="A115" s="14">
        <v>111</v>
      </c>
      <c r="B115">
        <v>0.1</v>
      </c>
    </row>
    <row r="116" spans="1:2" x14ac:dyDescent="0.45">
      <c r="A116" s="14">
        <v>112</v>
      </c>
      <c r="B116">
        <v>0.1</v>
      </c>
    </row>
    <row r="117" spans="1:2" x14ac:dyDescent="0.45">
      <c r="A117" s="14">
        <v>113</v>
      </c>
      <c r="B117">
        <v>0</v>
      </c>
    </row>
    <row r="118" spans="1:2" x14ac:dyDescent="0.45">
      <c r="A118" s="14">
        <v>114</v>
      </c>
      <c r="B118">
        <v>0.6</v>
      </c>
    </row>
    <row r="119" spans="1:2" x14ac:dyDescent="0.45">
      <c r="A119" s="14">
        <v>115</v>
      </c>
      <c r="B119">
        <v>0.1</v>
      </c>
    </row>
    <row r="120" spans="1:2" x14ac:dyDescent="0.45">
      <c r="A120" s="14">
        <v>116</v>
      </c>
      <c r="B120">
        <v>0.3</v>
      </c>
    </row>
    <row r="121" spans="1:2" x14ac:dyDescent="0.45">
      <c r="A121" s="14">
        <v>117</v>
      </c>
      <c r="B121">
        <v>0.7</v>
      </c>
    </row>
    <row r="122" spans="1:2" x14ac:dyDescent="0.45">
      <c r="A122" s="14">
        <v>118</v>
      </c>
      <c r="B122">
        <v>1.1000000000000001</v>
      </c>
    </row>
    <row r="123" spans="1:2" x14ac:dyDescent="0.45">
      <c r="A123" s="14">
        <v>119</v>
      </c>
      <c r="B123">
        <v>1.7</v>
      </c>
    </row>
    <row r="124" spans="1:2" x14ac:dyDescent="0.45">
      <c r="A124" s="14">
        <v>120</v>
      </c>
      <c r="B124">
        <v>1.3</v>
      </c>
    </row>
    <row r="125" spans="1:2" x14ac:dyDescent="0.45">
      <c r="A125" s="14">
        <v>121</v>
      </c>
      <c r="B125">
        <v>1</v>
      </c>
    </row>
    <row r="126" spans="1:2" x14ac:dyDescent="0.45">
      <c r="A126" s="14">
        <v>122</v>
      </c>
      <c r="B126">
        <v>1.3</v>
      </c>
    </row>
    <row r="127" spans="1:2" x14ac:dyDescent="0.45">
      <c r="A127" s="14">
        <v>123</v>
      </c>
      <c r="B127">
        <v>1</v>
      </c>
    </row>
    <row r="128" spans="1:2" x14ac:dyDescent="0.45">
      <c r="A128" s="14">
        <v>124</v>
      </c>
      <c r="B128">
        <v>1.1000000000000001</v>
      </c>
    </row>
    <row r="129" spans="1:2" x14ac:dyDescent="0.45">
      <c r="A129" s="14">
        <v>125</v>
      </c>
      <c r="B129">
        <v>1.9</v>
      </c>
    </row>
    <row r="130" spans="1:2" x14ac:dyDescent="0.45">
      <c r="A130" s="14">
        <v>126</v>
      </c>
      <c r="B130">
        <v>0.9</v>
      </c>
    </row>
    <row r="131" spans="1:2" x14ac:dyDescent="0.45">
      <c r="A131" s="14">
        <v>127</v>
      </c>
      <c r="B131">
        <v>0.7</v>
      </c>
    </row>
    <row r="132" spans="1:2" x14ac:dyDescent="0.45">
      <c r="A132" s="14">
        <v>128</v>
      </c>
      <c r="B132">
        <v>0.7</v>
      </c>
    </row>
    <row r="133" spans="1:2" x14ac:dyDescent="0.45">
      <c r="A133" s="14">
        <v>129</v>
      </c>
      <c r="B133">
        <v>0.9</v>
      </c>
    </row>
    <row r="134" spans="1:2" x14ac:dyDescent="0.45">
      <c r="A134" s="14">
        <v>130</v>
      </c>
      <c r="B134">
        <v>1.1000000000000001</v>
      </c>
    </row>
    <row r="135" spans="1:2" x14ac:dyDescent="0.45">
      <c r="A135" s="14">
        <v>131</v>
      </c>
      <c r="B135">
        <v>1.9</v>
      </c>
    </row>
    <row r="136" spans="1:2" x14ac:dyDescent="0.45">
      <c r="A136" s="14">
        <v>132</v>
      </c>
      <c r="B136">
        <v>1.9</v>
      </c>
    </row>
    <row r="137" spans="1:2" x14ac:dyDescent="0.45">
      <c r="A137" s="14">
        <v>133</v>
      </c>
      <c r="B137">
        <v>1.1000000000000001</v>
      </c>
    </row>
    <row r="138" spans="1:2" x14ac:dyDescent="0.45">
      <c r="A138" s="14">
        <v>134</v>
      </c>
      <c r="B138">
        <v>1.2</v>
      </c>
    </row>
    <row r="139" spans="1:2" x14ac:dyDescent="0.45">
      <c r="A139" s="14">
        <v>135</v>
      </c>
      <c r="B139">
        <v>0.6</v>
      </c>
    </row>
    <row r="140" spans="1:2" x14ac:dyDescent="0.45">
      <c r="A140" s="14">
        <v>136</v>
      </c>
      <c r="B140">
        <v>0.5</v>
      </c>
    </row>
    <row r="141" spans="1:2" x14ac:dyDescent="0.45">
      <c r="A141" s="14">
        <v>137</v>
      </c>
      <c r="B141">
        <v>1</v>
      </c>
    </row>
    <row r="142" spans="1:2" x14ac:dyDescent="0.45">
      <c r="A142" s="14">
        <v>138</v>
      </c>
      <c r="B142">
        <v>0.5</v>
      </c>
    </row>
    <row r="143" spans="1:2" x14ac:dyDescent="0.45">
      <c r="A143" s="14">
        <v>139</v>
      </c>
      <c r="B143">
        <v>0.8</v>
      </c>
    </row>
    <row r="144" spans="1:2" x14ac:dyDescent="0.45">
      <c r="A144" s="14">
        <v>140</v>
      </c>
      <c r="B144">
        <v>0.4</v>
      </c>
    </row>
    <row r="145" spans="1:2" x14ac:dyDescent="0.45">
      <c r="A145" s="14">
        <v>141</v>
      </c>
      <c r="B145">
        <v>0.9</v>
      </c>
    </row>
    <row r="146" spans="1:2" x14ac:dyDescent="0.45">
      <c r="A146" s="14">
        <v>142</v>
      </c>
      <c r="B146">
        <v>0.9</v>
      </c>
    </row>
    <row r="147" spans="1:2" x14ac:dyDescent="0.45">
      <c r="A147" s="14">
        <v>143</v>
      </c>
      <c r="B147">
        <v>1.1000000000000001</v>
      </c>
    </row>
    <row r="148" spans="1:2" x14ac:dyDescent="0.45">
      <c r="A148" s="14">
        <v>144</v>
      </c>
      <c r="B148">
        <v>1.6</v>
      </c>
    </row>
    <row r="149" spans="1:2" x14ac:dyDescent="0.45">
      <c r="A149" s="14">
        <v>145</v>
      </c>
      <c r="B149">
        <v>1.9</v>
      </c>
    </row>
    <row r="150" spans="1:2" x14ac:dyDescent="0.45">
      <c r="A150" s="14">
        <v>146</v>
      </c>
      <c r="B150">
        <v>0.6</v>
      </c>
    </row>
    <row r="151" spans="1:2" x14ac:dyDescent="0.45">
      <c r="A151" s="14">
        <v>147</v>
      </c>
      <c r="B151">
        <v>0.7</v>
      </c>
    </row>
    <row r="152" spans="1:2" x14ac:dyDescent="0.45">
      <c r="A152" s="14">
        <v>148</v>
      </c>
      <c r="B152">
        <v>1.3</v>
      </c>
    </row>
    <row r="153" spans="1:2" x14ac:dyDescent="0.45">
      <c r="A153" s="14">
        <v>149</v>
      </c>
      <c r="B153">
        <v>1.1000000000000001</v>
      </c>
    </row>
    <row r="154" spans="1:2" x14ac:dyDescent="0.45">
      <c r="A154" s="14">
        <v>150</v>
      </c>
      <c r="B154">
        <v>1.3</v>
      </c>
    </row>
    <row r="155" spans="1:2" x14ac:dyDescent="0.45">
      <c r="A155" s="14">
        <v>151</v>
      </c>
      <c r="B155">
        <v>1.5</v>
      </c>
    </row>
    <row r="156" spans="1:2" x14ac:dyDescent="0.45">
      <c r="A156" s="14">
        <v>152</v>
      </c>
      <c r="B156">
        <v>1.1000000000000001</v>
      </c>
    </row>
    <row r="157" spans="1:2" x14ac:dyDescent="0.45">
      <c r="A157" s="14">
        <v>153</v>
      </c>
      <c r="B157">
        <v>1.5</v>
      </c>
    </row>
    <row r="158" spans="1:2" x14ac:dyDescent="0.45">
      <c r="A158" s="14">
        <v>154</v>
      </c>
      <c r="B158">
        <v>0.7</v>
      </c>
    </row>
    <row r="159" spans="1:2" x14ac:dyDescent="0.45">
      <c r="A159" s="14">
        <v>155</v>
      </c>
      <c r="B159">
        <v>0.6</v>
      </c>
    </row>
    <row r="160" spans="1:2" x14ac:dyDescent="0.45">
      <c r="A160" s="14">
        <v>156</v>
      </c>
      <c r="B160">
        <v>0.4</v>
      </c>
    </row>
    <row r="161" spans="1:2" x14ac:dyDescent="0.45">
      <c r="A161" s="14">
        <v>157</v>
      </c>
      <c r="B161">
        <v>1</v>
      </c>
    </row>
    <row r="162" spans="1:2" x14ac:dyDescent="0.45">
      <c r="A162" s="14">
        <v>158</v>
      </c>
      <c r="B162">
        <v>0.6</v>
      </c>
    </row>
    <row r="163" spans="1:2" x14ac:dyDescent="0.45">
      <c r="A163" s="14">
        <v>159</v>
      </c>
      <c r="B163">
        <v>0.8</v>
      </c>
    </row>
    <row r="164" spans="1:2" x14ac:dyDescent="0.45">
      <c r="A164" s="14">
        <v>160</v>
      </c>
      <c r="B164">
        <v>0.8</v>
      </c>
    </row>
    <row r="165" spans="1:2" x14ac:dyDescent="0.45">
      <c r="A165" s="14">
        <v>161</v>
      </c>
      <c r="B165">
        <v>1.1000000000000001</v>
      </c>
    </row>
    <row r="166" spans="1:2" x14ac:dyDescent="0.45">
      <c r="A166" s="14">
        <v>162</v>
      </c>
      <c r="B166">
        <v>1.2</v>
      </c>
    </row>
    <row r="167" spans="1:2" x14ac:dyDescent="0.45">
      <c r="A167" s="14">
        <v>163</v>
      </c>
      <c r="B167">
        <v>1.2</v>
      </c>
    </row>
    <row r="168" spans="1:2" x14ac:dyDescent="0.45">
      <c r="A168" s="14">
        <v>164</v>
      </c>
      <c r="B168">
        <v>2.1</v>
      </c>
    </row>
    <row r="169" spans="1:2" x14ac:dyDescent="0.45">
      <c r="A169" s="14">
        <v>165</v>
      </c>
      <c r="B169">
        <v>1.7</v>
      </c>
    </row>
    <row r="170" spans="1:2" x14ac:dyDescent="0.45">
      <c r="A170" s="14">
        <v>166</v>
      </c>
      <c r="B170">
        <v>2.1</v>
      </c>
    </row>
    <row r="171" spans="1:2" x14ac:dyDescent="0.45">
      <c r="A171" s="14">
        <v>167</v>
      </c>
      <c r="B171">
        <v>1.5</v>
      </c>
    </row>
    <row r="172" spans="1:2" x14ac:dyDescent="0.45">
      <c r="A172" s="14">
        <v>168</v>
      </c>
      <c r="B172">
        <v>2.2000000000000002</v>
      </c>
    </row>
    <row r="173" spans="1:2" x14ac:dyDescent="0.45">
      <c r="A173" s="14">
        <v>169</v>
      </c>
      <c r="B173">
        <v>1.8</v>
      </c>
    </row>
    <row r="174" spans="1:2" x14ac:dyDescent="0.45">
      <c r="A174" s="14">
        <v>170</v>
      </c>
      <c r="B174">
        <v>2</v>
      </c>
    </row>
    <row r="175" spans="1:2" x14ac:dyDescent="0.45">
      <c r="A175" s="14">
        <v>171</v>
      </c>
      <c r="B175">
        <v>0.8</v>
      </c>
    </row>
    <row r="176" spans="1:2" x14ac:dyDescent="0.45">
      <c r="A176" s="14">
        <v>172</v>
      </c>
      <c r="B176">
        <v>1.8</v>
      </c>
    </row>
    <row r="177" spans="1:2" x14ac:dyDescent="0.45">
      <c r="A177" s="14">
        <v>173</v>
      </c>
      <c r="B177">
        <v>1.3</v>
      </c>
    </row>
    <row r="178" spans="1:2" x14ac:dyDescent="0.45">
      <c r="A178" s="14">
        <v>174</v>
      </c>
      <c r="B178">
        <v>2.2999999999999998</v>
      </c>
    </row>
    <row r="179" spans="1:2" x14ac:dyDescent="0.45">
      <c r="A179" s="14">
        <v>175</v>
      </c>
      <c r="B179">
        <v>2</v>
      </c>
    </row>
    <row r="180" spans="1:2" x14ac:dyDescent="0.45">
      <c r="A180" s="14">
        <v>176</v>
      </c>
      <c r="B180">
        <v>2.2000000000000002</v>
      </c>
    </row>
    <row r="181" spans="1:2" x14ac:dyDescent="0.45">
      <c r="A181" s="14">
        <v>177</v>
      </c>
      <c r="B181">
        <v>0.7</v>
      </c>
    </row>
    <row r="182" spans="1:2" x14ac:dyDescent="0.45">
      <c r="A182" s="14">
        <v>178</v>
      </c>
      <c r="B182">
        <v>1.6</v>
      </c>
    </row>
    <row r="183" spans="1:2" x14ac:dyDescent="0.45">
      <c r="A183" s="14">
        <v>179</v>
      </c>
      <c r="B183">
        <v>2.7</v>
      </c>
    </row>
    <row r="184" spans="1:2" x14ac:dyDescent="0.45">
      <c r="A184" s="14">
        <v>180</v>
      </c>
      <c r="B184">
        <v>2.5</v>
      </c>
    </row>
    <row r="185" spans="1:2" x14ac:dyDescent="0.45">
      <c r="A185" s="14">
        <v>181</v>
      </c>
      <c r="B185">
        <v>2.7</v>
      </c>
    </row>
    <row r="186" spans="1:2" x14ac:dyDescent="0.45">
      <c r="A186" s="14">
        <v>182</v>
      </c>
      <c r="B186">
        <v>1.3</v>
      </c>
    </row>
    <row r="187" spans="1:2" x14ac:dyDescent="0.45">
      <c r="A187" s="14">
        <v>183</v>
      </c>
      <c r="B187">
        <v>1.1000000000000001</v>
      </c>
    </row>
    <row r="188" spans="1:2" x14ac:dyDescent="0.45">
      <c r="A188" s="14">
        <v>184</v>
      </c>
      <c r="B188">
        <v>0.6</v>
      </c>
    </row>
    <row r="189" spans="1:2" x14ac:dyDescent="0.45">
      <c r="A189" s="14">
        <v>185</v>
      </c>
      <c r="B189">
        <v>1.5</v>
      </c>
    </row>
    <row r="190" spans="1:2" x14ac:dyDescent="0.45">
      <c r="A190" s="14">
        <v>186</v>
      </c>
      <c r="B190">
        <v>1.8</v>
      </c>
    </row>
    <row r="191" spans="1:2" x14ac:dyDescent="0.45">
      <c r="A191" s="14">
        <v>187</v>
      </c>
      <c r="B191">
        <v>1.7</v>
      </c>
    </row>
    <row r="192" spans="1:2" x14ac:dyDescent="0.45">
      <c r="A192" s="14">
        <v>188</v>
      </c>
      <c r="B192">
        <v>1</v>
      </c>
    </row>
    <row r="193" spans="1:2" x14ac:dyDescent="0.45">
      <c r="A193" s="14">
        <v>189</v>
      </c>
      <c r="B193">
        <v>2.8</v>
      </c>
    </row>
    <row r="194" spans="1:2" x14ac:dyDescent="0.45">
      <c r="A194" s="14">
        <v>190</v>
      </c>
      <c r="B194">
        <v>2.4</v>
      </c>
    </row>
    <row r="195" spans="1:2" x14ac:dyDescent="0.45">
      <c r="A195" s="14">
        <v>191</v>
      </c>
      <c r="B195">
        <v>2.4</v>
      </c>
    </row>
    <row r="196" spans="1:2" x14ac:dyDescent="0.45">
      <c r="A196" s="14">
        <v>192</v>
      </c>
      <c r="B196">
        <v>2</v>
      </c>
    </row>
    <row r="197" spans="1:2" x14ac:dyDescent="0.45">
      <c r="A197" s="14">
        <v>193</v>
      </c>
      <c r="B197">
        <v>2.9</v>
      </c>
    </row>
    <row r="198" spans="1:2" x14ac:dyDescent="0.45">
      <c r="A198" s="14">
        <v>194</v>
      </c>
      <c r="B198">
        <v>3</v>
      </c>
    </row>
    <row r="199" spans="1:2" x14ac:dyDescent="0.45">
      <c r="A199" s="14">
        <v>195</v>
      </c>
      <c r="B199">
        <v>3</v>
      </c>
    </row>
    <row r="200" spans="1:2" x14ac:dyDescent="0.45">
      <c r="A200" s="14">
        <v>196</v>
      </c>
      <c r="B200">
        <v>1.4</v>
      </c>
    </row>
    <row r="201" spans="1:2" x14ac:dyDescent="0.45">
      <c r="A201" s="14">
        <v>197</v>
      </c>
      <c r="B201">
        <v>2.6</v>
      </c>
    </row>
    <row r="202" spans="1:2" x14ac:dyDescent="0.45">
      <c r="A202" s="14">
        <v>198</v>
      </c>
      <c r="B202">
        <v>2</v>
      </c>
    </row>
    <row r="203" spans="1:2" x14ac:dyDescent="0.45">
      <c r="A203" s="14">
        <v>199</v>
      </c>
      <c r="B203">
        <v>1</v>
      </c>
    </row>
    <row r="204" spans="1:2" x14ac:dyDescent="0.45">
      <c r="A204" s="14">
        <v>200</v>
      </c>
      <c r="B204">
        <v>1.1000000000000001</v>
      </c>
    </row>
    <row r="205" spans="1:2" x14ac:dyDescent="0.45">
      <c r="A205" s="14">
        <v>201</v>
      </c>
      <c r="B205">
        <v>2.4</v>
      </c>
    </row>
    <row r="206" spans="1:2" x14ac:dyDescent="0.45">
      <c r="A206" s="14">
        <v>202</v>
      </c>
      <c r="B206">
        <v>2.9</v>
      </c>
    </row>
    <row r="207" spans="1:2" x14ac:dyDescent="0.45">
      <c r="A207" s="14">
        <v>203</v>
      </c>
      <c r="B207">
        <v>3.6</v>
      </c>
    </row>
    <row r="208" spans="1:2" x14ac:dyDescent="0.45">
      <c r="A208" s="14">
        <v>204</v>
      </c>
      <c r="B208">
        <v>3.9</v>
      </c>
    </row>
    <row r="209" spans="1:2" x14ac:dyDescent="0.45">
      <c r="A209" s="14">
        <v>205</v>
      </c>
      <c r="B209">
        <v>3.3</v>
      </c>
    </row>
    <row r="210" spans="1:2" x14ac:dyDescent="0.45">
      <c r="A210" s="14">
        <v>206</v>
      </c>
      <c r="B210">
        <v>1.1000000000000001</v>
      </c>
    </row>
    <row r="211" spans="1:2" x14ac:dyDescent="0.45">
      <c r="A211" s="14">
        <v>207</v>
      </c>
      <c r="B211">
        <v>1.9</v>
      </c>
    </row>
    <row r="212" spans="1:2" x14ac:dyDescent="0.45">
      <c r="A212" s="14">
        <v>208</v>
      </c>
      <c r="B212">
        <v>1.3</v>
      </c>
    </row>
    <row r="213" spans="1:2" x14ac:dyDescent="0.45">
      <c r="A213" s="14">
        <v>209</v>
      </c>
      <c r="B213">
        <v>1.6</v>
      </c>
    </row>
    <row r="214" spans="1:2" x14ac:dyDescent="0.45">
      <c r="A214" s="14">
        <v>210</v>
      </c>
      <c r="B214">
        <v>2.4</v>
      </c>
    </row>
    <row r="215" spans="1:2" x14ac:dyDescent="0.45">
      <c r="A215" s="14">
        <v>211</v>
      </c>
      <c r="B215">
        <v>2</v>
      </c>
    </row>
    <row r="216" spans="1:2" x14ac:dyDescent="0.45">
      <c r="A216" s="14">
        <v>212</v>
      </c>
      <c r="B216">
        <v>2.5</v>
      </c>
    </row>
    <row r="217" spans="1:2" x14ac:dyDescent="0.45">
      <c r="A217" s="14">
        <v>213</v>
      </c>
      <c r="B217">
        <v>2.2999999999999998</v>
      </c>
    </row>
    <row r="218" spans="1:2" x14ac:dyDescent="0.45">
      <c r="A218" s="14">
        <v>214</v>
      </c>
      <c r="B218">
        <v>1.9</v>
      </c>
    </row>
    <row r="219" spans="1:2" x14ac:dyDescent="0.45">
      <c r="A219" s="14">
        <v>215</v>
      </c>
      <c r="B219">
        <v>3.9</v>
      </c>
    </row>
    <row r="220" spans="1:2" x14ac:dyDescent="0.45">
      <c r="A220" s="14">
        <v>216</v>
      </c>
      <c r="B220">
        <v>2.1</v>
      </c>
    </row>
    <row r="221" spans="1:2" x14ac:dyDescent="0.45">
      <c r="A221" s="14">
        <v>217</v>
      </c>
      <c r="B221">
        <v>3.4</v>
      </c>
    </row>
    <row r="222" spans="1:2" x14ac:dyDescent="0.45">
      <c r="A222" s="14">
        <v>218</v>
      </c>
      <c r="B222">
        <v>4.0999999999999996</v>
      </c>
    </row>
    <row r="223" spans="1:2" x14ac:dyDescent="0.45">
      <c r="A223" s="14">
        <v>219</v>
      </c>
      <c r="B223">
        <v>4.2</v>
      </c>
    </row>
    <row r="224" spans="1:2" x14ac:dyDescent="0.45">
      <c r="A224" s="14">
        <v>220</v>
      </c>
      <c r="B224">
        <v>4.5999999999999996</v>
      </c>
    </row>
    <row r="225" spans="1:2" x14ac:dyDescent="0.45">
      <c r="A225" s="14">
        <v>221</v>
      </c>
      <c r="B225">
        <v>5.7</v>
      </c>
    </row>
    <row r="226" spans="1:2" x14ac:dyDescent="0.45">
      <c r="A226" s="14">
        <v>222</v>
      </c>
      <c r="B226">
        <v>4.4000000000000004</v>
      </c>
    </row>
    <row r="227" spans="1:2" x14ac:dyDescent="0.45">
      <c r="A227" s="14">
        <v>223</v>
      </c>
      <c r="B227">
        <v>2.2000000000000002</v>
      </c>
    </row>
    <row r="228" spans="1:2" x14ac:dyDescent="0.45">
      <c r="A228" s="14">
        <v>224</v>
      </c>
      <c r="B228">
        <v>3.6</v>
      </c>
    </row>
    <row r="229" spans="1:2" x14ac:dyDescent="0.45">
      <c r="A229" s="14">
        <v>225</v>
      </c>
      <c r="B229">
        <v>0.5</v>
      </c>
    </row>
    <row r="230" spans="1:2" x14ac:dyDescent="0.45">
      <c r="A230" s="14">
        <v>226</v>
      </c>
      <c r="B230">
        <v>2.8</v>
      </c>
    </row>
    <row r="231" spans="1:2" x14ac:dyDescent="0.45">
      <c r="A231" s="14">
        <v>227</v>
      </c>
      <c r="B231">
        <v>2.7</v>
      </c>
    </row>
    <row r="232" spans="1:2" x14ac:dyDescent="0.45">
      <c r="A232" s="14">
        <v>228</v>
      </c>
      <c r="B232">
        <v>2.6</v>
      </c>
    </row>
    <row r="233" spans="1:2" x14ac:dyDescent="0.45">
      <c r="A233" s="14">
        <v>229</v>
      </c>
      <c r="B233">
        <v>1.6</v>
      </c>
    </row>
    <row r="234" spans="1:2" x14ac:dyDescent="0.45">
      <c r="A234" s="14">
        <v>230</v>
      </c>
      <c r="B234">
        <v>3</v>
      </c>
    </row>
    <row r="235" spans="1:2" x14ac:dyDescent="0.45">
      <c r="A235" s="14">
        <v>231</v>
      </c>
      <c r="B235">
        <v>3</v>
      </c>
    </row>
    <row r="236" spans="1:2" x14ac:dyDescent="0.45">
      <c r="A236" s="14">
        <v>232</v>
      </c>
      <c r="B236">
        <v>2.7</v>
      </c>
    </row>
    <row r="237" spans="1:2" x14ac:dyDescent="0.45">
      <c r="A237" s="14">
        <v>233</v>
      </c>
      <c r="B237">
        <v>2.9</v>
      </c>
    </row>
    <row r="238" spans="1:2" x14ac:dyDescent="0.45">
      <c r="A238" s="14">
        <v>234</v>
      </c>
      <c r="B238">
        <v>4</v>
      </c>
    </row>
    <row r="239" spans="1:2" x14ac:dyDescent="0.45">
      <c r="A239" s="14">
        <v>235</v>
      </c>
      <c r="B239">
        <v>5.0999999999999996</v>
      </c>
    </row>
    <row r="240" spans="1:2" x14ac:dyDescent="0.45">
      <c r="A240" s="14">
        <v>236</v>
      </c>
      <c r="B240">
        <v>1.3</v>
      </c>
    </row>
    <row r="241" spans="1:2" x14ac:dyDescent="0.45">
      <c r="A241" s="14">
        <v>237</v>
      </c>
      <c r="B241">
        <v>1.2</v>
      </c>
    </row>
    <row r="242" spans="1:2" x14ac:dyDescent="0.45">
      <c r="A242" s="14">
        <v>238</v>
      </c>
      <c r="B242">
        <v>3.2</v>
      </c>
    </row>
    <row r="243" spans="1:2" x14ac:dyDescent="0.45">
      <c r="A243" s="14">
        <v>239</v>
      </c>
      <c r="B243">
        <v>4.3</v>
      </c>
    </row>
    <row r="244" spans="1:2" x14ac:dyDescent="0.45">
      <c r="A244" s="14">
        <v>240</v>
      </c>
      <c r="B244">
        <v>4.2</v>
      </c>
    </row>
    <row r="245" spans="1:2" x14ac:dyDescent="0.45">
      <c r="A245" s="14">
        <v>241</v>
      </c>
      <c r="B245">
        <v>3.9</v>
      </c>
    </row>
    <row r="246" spans="1:2" x14ac:dyDescent="0.45">
      <c r="A246" s="14">
        <v>242</v>
      </c>
      <c r="B246">
        <v>2.6</v>
      </c>
    </row>
    <row r="247" spans="1:2" x14ac:dyDescent="0.45">
      <c r="A247" s="14">
        <v>243</v>
      </c>
      <c r="B247">
        <v>1.7</v>
      </c>
    </row>
    <row r="248" spans="1:2" x14ac:dyDescent="0.45">
      <c r="A248" s="14">
        <v>244</v>
      </c>
      <c r="B248">
        <v>3</v>
      </c>
    </row>
    <row r="249" spans="1:2" x14ac:dyDescent="0.45">
      <c r="A249" s="14">
        <v>245</v>
      </c>
      <c r="B249">
        <v>4.6500000000000004</v>
      </c>
    </row>
    <row r="250" spans="1:2" x14ac:dyDescent="0.45">
      <c r="A250" s="14">
        <v>246</v>
      </c>
      <c r="B250">
        <v>4.7</v>
      </c>
    </row>
    <row r="251" spans="1:2" x14ac:dyDescent="0.45">
      <c r="A251" s="14">
        <v>247</v>
      </c>
      <c r="B251">
        <v>5.25</v>
      </c>
    </row>
    <row r="252" spans="1:2" x14ac:dyDescent="0.45">
      <c r="A252" s="14">
        <v>248</v>
      </c>
      <c r="B252">
        <v>4.0999999999999996</v>
      </c>
    </row>
    <row r="253" spans="1:2" x14ac:dyDescent="0.45">
      <c r="A253" s="14">
        <v>249</v>
      </c>
      <c r="B253">
        <v>5.8</v>
      </c>
    </row>
    <row r="254" spans="1:2" x14ac:dyDescent="0.45">
      <c r="A254" s="14">
        <v>250</v>
      </c>
      <c r="B254">
        <v>5.5</v>
      </c>
    </row>
    <row r="255" spans="1:2" x14ac:dyDescent="0.45">
      <c r="A255" s="14">
        <v>251</v>
      </c>
      <c r="B255">
        <v>6.05</v>
      </c>
    </row>
    <row r="256" spans="1:2" x14ac:dyDescent="0.45">
      <c r="A256" s="14">
        <v>252</v>
      </c>
      <c r="B256">
        <v>6.1</v>
      </c>
    </row>
    <row r="257" spans="1:2" x14ac:dyDescent="0.45">
      <c r="A257" s="14">
        <v>253</v>
      </c>
      <c r="B257">
        <v>5.55</v>
      </c>
    </row>
    <row r="258" spans="1:2" x14ac:dyDescent="0.45">
      <c r="A258" s="14">
        <v>254</v>
      </c>
      <c r="B258">
        <v>6</v>
      </c>
    </row>
    <row r="259" spans="1:2" x14ac:dyDescent="0.45">
      <c r="A259" s="14">
        <v>255</v>
      </c>
      <c r="B259">
        <v>5.6</v>
      </c>
    </row>
    <row r="260" spans="1:2" x14ac:dyDescent="0.45">
      <c r="A260" s="14">
        <v>256</v>
      </c>
      <c r="B260">
        <v>4.8499999999999996</v>
      </c>
    </row>
    <row r="261" spans="1:2" x14ac:dyDescent="0.45">
      <c r="A261" s="14">
        <v>257</v>
      </c>
      <c r="B261">
        <v>6.05</v>
      </c>
    </row>
    <row r="262" spans="1:2" x14ac:dyDescent="0.45">
      <c r="A262" s="14">
        <v>258</v>
      </c>
      <c r="B262">
        <v>5.4499999999999993</v>
      </c>
    </row>
    <row r="263" spans="1:2" x14ac:dyDescent="0.45">
      <c r="A263" s="14">
        <v>259</v>
      </c>
      <c r="B263">
        <v>4.5999999999999996</v>
      </c>
    </row>
    <row r="264" spans="1:2" x14ac:dyDescent="0.45">
      <c r="A264" s="14">
        <v>260</v>
      </c>
      <c r="B264">
        <v>5.05</v>
      </c>
    </row>
    <row r="265" spans="1:2" x14ac:dyDescent="0.45">
      <c r="A265" s="14">
        <v>261</v>
      </c>
      <c r="B265">
        <v>5.35</v>
      </c>
    </row>
    <row r="266" spans="1:2" x14ac:dyDescent="0.45">
      <c r="A266" s="14">
        <v>262</v>
      </c>
      <c r="B266">
        <v>4.3</v>
      </c>
    </row>
    <row r="267" spans="1:2" x14ac:dyDescent="0.45">
      <c r="A267" s="14">
        <v>263</v>
      </c>
      <c r="B267">
        <v>4.8</v>
      </c>
    </row>
    <row r="268" spans="1:2" x14ac:dyDescent="0.45">
      <c r="A268" s="14">
        <v>264</v>
      </c>
      <c r="B268">
        <v>3.5</v>
      </c>
    </row>
    <row r="269" spans="1:2" x14ac:dyDescent="0.45">
      <c r="A269" s="14">
        <v>265</v>
      </c>
      <c r="B269">
        <v>4.45</v>
      </c>
    </row>
    <row r="270" spans="1:2" x14ac:dyDescent="0.45">
      <c r="A270" s="14">
        <v>266</v>
      </c>
      <c r="B270">
        <v>4.6500000000000004</v>
      </c>
    </row>
    <row r="271" spans="1:2" x14ac:dyDescent="0.45">
      <c r="A271" s="14">
        <v>267</v>
      </c>
      <c r="B271">
        <v>4.2</v>
      </c>
    </row>
    <row r="272" spans="1:2" x14ac:dyDescent="0.45">
      <c r="A272" s="14">
        <v>268</v>
      </c>
      <c r="B272">
        <v>4.8000000000000007</v>
      </c>
    </row>
    <row r="273" spans="1:2" x14ac:dyDescent="0.45">
      <c r="A273" s="14">
        <v>269</v>
      </c>
      <c r="B273">
        <v>4.75</v>
      </c>
    </row>
    <row r="274" spans="1:2" x14ac:dyDescent="0.45">
      <c r="A274" s="14">
        <v>270</v>
      </c>
      <c r="B274">
        <v>5.45</v>
      </c>
    </row>
    <row r="275" spans="1:2" x14ac:dyDescent="0.45">
      <c r="A275" s="14">
        <v>271</v>
      </c>
      <c r="B275">
        <v>5.35</v>
      </c>
    </row>
    <row r="276" spans="1:2" x14ac:dyDescent="0.45">
      <c r="A276" s="14">
        <v>272</v>
      </c>
      <c r="B276">
        <v>4.2</v>
      </c>
    </row>
    <row r="277" spans="1:2" x14ac:dyDescent="0.45">
      <c r="A277" s="14">
        <v>273</v>
      </c>
      <c r="B277">
        <v>4.6500000000000004</v>
      </c>
    </row>
    <row r="278" spans="1:2" x14ac:dyDescent="0.45">
      <c r="A278" s="14">
        <v>274</v>
      </c>
      <c r="B278">
        <v>4.9000000000000004</v>
      </c>
    </row>
    <row r="279" spans="1:2" x14ac:dyDescent="0.45">
      <c r="A279" s="14">
        <v>275</v>
      </c>
      <c r="B279">
        <v>5.85</v>
      </c>
    </row>
    <row r="280" spans="1:2" x14ac:dyDescent="0.45">
      <c r="A280" s="14">
        <v>276</v>
      </c>
      <c r="B280">
        <v>6</v>
      </c>
    </row>
    <row r="281" spans="1:2" x14ac:dyDescent="0.45">
      <c r="A281" s="14">
        <v>277</v>
      </c>
      <c r="B281">
        <v>7.0500000000000007</v>
      </c>
    </row>
    <row r="282" spans="1:2" x14ac:dyDescent="0.45">
      <c r="A282" s="14">
        <v>278</v>
      </c>
      <c r="B282">
        <v>6.6000000000000005</v>
      </c>
    </row>
    <row r="283" spans="1:2" x14ac:dyDescent="0.45">
      <c r="A283" s="14">
        <v>279</v>
      </c>
      <c r="B283">
        <v>5.6999999999999993</v>
      </c>
    </row>
    <row r="284" spans="1:2" x14ac:dyDescent="0.45">
      <c r="A284" s="14">
        <v>280</v>
      </c>
      <c r="B284">
        <v>6</v>
      </c>
    </row>
    <row r="285" spans="1:2" x14ac:dyDescent="0.45">
      <c r="A285" s="14">
        <v>281</v>
      </c>
      <c r="B285">
        <v>5.8</v>
      </c>
    </row>
    <row r="286" spans="1:2" x14ac:dyDescent="0.45">
      <c r="A286" s="14">
        <v>282</v>
      </c>
      <c r="B286">
        <v>4.25</v>
      </c>
    </row>
    <row r="287" spans="1:2" x14ac:dyDescent="0.45">
      <c r="A287" s="14">
        <v>283</v>
      </c>
      <c r="B287">
        <v>3.4</v>
      </c>
    </row>
    <row r="288" spans="1:2" x14ac:dyDescent="0.45">
      <c r="A288" s="14">
        <v>284</v>
      </c>
      <c r="B288">
        <v>3.8</v>
      </c>
    </row>
    <row r="289" spans="1:2" x14ac:dyDescent="0.45">
      <c r="A289" s="14">
        <v>285</v>
      </c>
      <c r="B289">
        <v>5.15</v>
      </c>
    </row>
    <row r="290" spans="1:2" x14ac:dyDescent="0.45">
      <c r="A290" s="14">
        <v>286</v>
      </c>
      <c r="B290">
        <v>4.5999999999999996</v>
      </c>
    </row>
    <row r="291" spans="1:2" x14ac:dyDescent="0.45">
      <c r="A291" s="14">
        <v>287</v>
      </c>
      <c r="B291">
        <v>3.85</v>
      </c>
    </row>
    <row r="292" spans="1:2" x14ac:dyDescent="0.45">
      <c r="A292" s="14">
        <v>288</v>
      </c>
      <c r="B292">
        <v>5.4</v>
      </c>
    </row>
    <row r="293" spans="1:2" x14ac:dyDescent="0.45">
      <c r="A293" s="14">
        <v>289</v>
      </c>
      <c r="B293">
        <v>5.15</v>
      </c>
    </row>
    <row r="294" spans="1:2" x14ac:dyDescent="0.45">
      <c r="A294" s="14">
        <v>290</v>
      </c>
      <c r="B294">
        <v>6.1</v>
      </c>
    </row>
    <row r="295" spans="1:2" x14ac:dyDescent="0.45">
      <c r="A295" s="14">
        <v>291</v>
      </c>
      <c r="B295">
        <v>6.9</v>
      </c>
    </row>
    <row r="296" spans="1:2" x14ac:dyDescent="0.45">
      <c r="A296" s="14">
        <v>292</v>
      </c>
      <c r="B296">
        <v>6.1</v>
      </c>
    </row>
    <row r="297" spans="1:2" x14ac:dyDescent="0.45">
      <c r="A297" s="14">
        <v>293</v>
      </c>
      <c r="B297">
        <v>6.5</v>
      </c>
    </row>
    <row r="298" spans="1:2" x14ac:dyDescent="0.45">
      <c r="A298" s="14">
        <v>294</v>
      </c>
      <c r="B298">
        <v>4.1500000000000004</v>
      </c>
    </row>
    <row r="299" spans="1:2" x14ac:dyDescent="0.45">
      <c r="A299" s="14">
        <v>295</v>
      </c>
      <c r="B299">
        <v>4.45</v>
      </c>
    </row>
    <row r="300" spans="1:2" x14ac:dyDescent="0.45">
      <c r="A300" s="14">
        <v>296</v>
      </c>
      <c r="B300">
        <v>3.8000000000000003</v>
      </c>
    </row>
    <row r="301" spans="1:2" x14ac:dyDescent="0.45">
      <c r="A301" s="14">
        <v>297</v>
      </c>
      <c r="B301">
        <v>4.2</v>
      </c>
    </row>
    <row r="302" spans="1:2" x14ac:dyDescent="0.45">
      <c r="A302" s="14">
        <v>298</v>
      </c>
      <c r="B302">
        <v>5.8000000000000007</v>
      </c>
    </row>
    <row r="303" spans="1:2" x14ac:dyDescent="0.45">
      <c r="A303" s="14">
        <v>299</v>
      </c>
      <c r="B303">
        <v>5.35</v>
      </c>
    </row>
    <row r="304" spans="1:2" x14ac:dyDescent="0.45">
      <c r="A304" s="14">
        <v>300</v>
      </c>
      <c r="B304">
        <v>2.5499999999999998</v>
      </c>
    </row>
    <row r="305" spans="1:2" x14ac:dyDescent="0.45">
      <c r="A305" s="14">
        <v>301</v>
      </c>
      <c r="B305">
        <v>4.3000000000000007</v>
      </c>
    </row>
    <row r="306" spans="1:2" x14ac:dyDescent="0.45">
      <c r="A306" s="14">
        <v>302</v>
      </c>
      <c r="B306">
        <v>4.3499999999999996</v>
      </c>
    </row>
    <row r="307" spans="1:2" x14ac:dyDescent="0.45">
      <c r="A307" s="14">
        <v>303</v>
      </c>
      <c r="B307">
        <v>2.35</v>
      </c>
    </row>
    <row r="308" spans="1:2" x14ac:dyDescent="0.45">
      <c r="A308" s="14">
        <v>304</v>
      </c>
      <c r="B308">
        <v>2.8</v>
      </c>
    </row>
    <row r="309" spans="1:2" x14ac:dyDescent="0.45">
      <c r="A309" s="14">
        <v>305</v>
      </c>
      <c r="B309">
        <v>4.6500000000000004</v>
      </c>
    </row>
    <row r="310" spans="1:2" x14ac:dyDescent="0.45">
      <c r="A310" s="14">
        <v>306</v>
      </c>
      <c r="B310">
        <v>4.25</v>
      </c>
    </row>
    <row r="311" spans="1:2" x14ac:dyDescent="0.45">
      <c r="A311" s="14">
        <v>307</v>
      </c>
      <c r="B311">
        <v>4.4000000000000004</v>
      </c>
    </row>
    <row r="312" spans="1:2" x14ac:dyDescent="0.45">
      <c r="A312" s="14">
        <v>308</v>
      </c>
      <c r="B312">
        <v>4.4000000000000004</v>
      </c>
    </row>
    <row r="313" spans="1:2" x14ac:dyDescent="0.45">
      <c r="A313" s="14">
        <v>309</v>
      </c>
      <c r="B313">
        <v>3.3</v>
      </c>
    </row>
    <row r="314" spans="1:2" x14ac:dyDescent="0.45">
      <c r="A314" s="14">
        <v>310</v>
      </c>
      <c r="B314">
        <v>3.9499999999999997</v>
      </c>
    </row>
    <row r="315" spans="1:2" x14ac:dyDescent="0.45">
      <c r="A315" s="14">
        <v>311</v>
      </c>
      <c r="B315">
        <v>5.15</v>
      </c>
    </row>
    <row r="316" spans="1:2" x14ac:dyDescent="0.45">
      <c r="A316" s="14">
        <v>312</v>
      </c>
      <c r="B316">
        <v>5.2</v>
      </c>
    </row>
    <row r="317" spans="1:2" x14ac:dyDescent="0.45">
      <c r="A317" s="14">
        <v>313</v>
      </c>
      <c r="B317">
        <v>4.8499999999999996</v>
      </c>
    </row>
    <row r="318" spans="1:2" x14ac:dyDescent="0.45">
      <c r="A318" s="14">
        <v>314</v>
      </c>
      <c r="B318">
        <v>4.0999999999999996</v>
      </c>
    </row>
    <row r="319" spans="1:2" x14ac:dyDescent="0.45">
      <c r="A319" s="14">
        <v>315</v>
      </c>
      <c r="B319">
        <v>3.65</v>
      </c>
    </row>
    <row r="320" spans="1:2" x14ac:dyDescent="0.45">
      <c r="A320" s="14">
        <v>316</v>
      </c>
      <c r="B320">
        <v>4.45</v>
      </c>
    </row>
    <row r="321" spans="1:2" x14ac:dyDescent="0.45">
      <c r="A321" s="14">
        <v>317</v>
      </c>
      <c r="B321">
        <v>4.8499999999999996</v>
      </c>
    </row>
    <row r="322" spans="1:2" x14ac:dyDescent="0.45">
      <c r="A322" s="14">
        <v>318</v>
      </c>
      <c r="B322">
        <v>4.0999999999999996</v>
      </c>
    </row>
    <row r="323" spans="1:2" x14ac:dyDescent="0.45">
      <c r="A323" s="14">
        <v>319</v>
      </c>
      <c r="B323">
        <v>2.6500000000000004</v>
      </c>
    </row>
    <row r="324" spans="1:2" x14ac:dyDescent="0.45">
      <c r="A324" s="14">
        <v>320</v>
      </c>
      <c r="B324">
        <v>2.85</v>
      </c>
    </row>
    <row r="325" spans="1:2" x14ac:dyDescent="0.45">
      <c r="A325" s="14">
        <v>321</v>
      </c>
      <c r="B325">
        <v>2.6</v>
      </c>
    </row>
    <row r="326" spans="1:2" x14ac:dyDescent="0.45">
      <c r="A326" s="14">
        <v>322</v>
      </c>
      <c r="B326">
        <v>3</v>
      </c>
    </row>
    <row r="327" spans="1:2" x14ac:dyDescent="0.45">
      <c r="A327" s="14">
        <v>323</v>
      </c>
      <c r="B327">
        <v>3.25</v>
      </c>
    </row>
    <row r="328" spans="1:2" x14ac:dyDescent="0.45">
      <c r="A328" s="14">
        <v>324</v>
      </c>
      <c r="B328">
        <v>3.9499999999999997</v>
      </c>
    </row>
    <row r="329" spans="1:2" x14ac:dyDescent="0.45">
      <c r="A329" s="14">
        <v>325</v>
      </c>
      <c r="B329">
        <v>3.4</v>
      </c>
    </row>
    <row r="330" spans="1:2" x14ac:dyDescent="0.45">
      <c r="A330" s="14">
        <v>326</v>
      </c>
      <c r="B330">
        <v>3.9</v>
      </c>
    </row>
    <row r="331" spans="1:2" x14ac:dyDescent="0.45">
      <c r="A331" s="14">
        <v>327</v>
      </c>
      <c r="B331">
        <v>4.1999999999999993</v>
      </c>
    </row>
    <row r="332" spans="1:2" x14ac:dyDescent="0.45">
      <c r="A332" s="14">
        <v>328</v>
      </c>
      <c r="B332">
        <v>2.9</v>
      </c>
    </row>
    <row r="333" spans="1:2" x14ac:dyDescent="0.45">
      <c r="A333" s="14">
        <v>329</v>
      </c>
      <c r="B333">
        <v>2.8</v>
      </c>
    </row>
    <row r="334" spans="1:2" x14ac:dyDescent="0.45">
      <c r="A334" s="14">
        <v>330</v>
      </c>
      <c r="B334">
        <v>3.55</v>
      </c>
    </row>
    <row r="335" spans="1:2" x14ac:dyDescent="0.45">
      <c r="A335" s="14">
        <v>331</v>
      </c>
      <c r="B335">
        <v>3.75</v>
      </c>
    </row>
    <row r="336" spans="1:2" x14ac:dyDescent="0.45">
      <c r="A336" s="14">
        <v>332</v>
      </c>
      <c r="B336">
        <v>4.2</v>
      </c>
    </row>
    <row r="337" spans="1:2" x14ac:dyDescent="0.45">
      <c r="A337" s="14">
        <v>333</v>
      </c>
      <c r="B337">
        <v>3.8</v>
      </c>
    </row>
    <row r="338" spans="1:2" x14ac:dyDescent="0.45">
      <c r="A338" s="14">
        <v>334</v>
      </c>
      <c r="B338">
        <v>3.25</v>
      </c>
    </row>
    <row r="339" spans="1:2" x14ac:dyDescent="0.45">
      <c r="A339" s="14">
        <v>335</v>
      </c>
      <c r="B339">
        <v>4.5</v>
      </c>
    </row>
    <row r="340" spans="1:2" x14ac:dyDescent="0.45">
      <c r="A340" s="14">
        <v>336</v>
      </c>
      <c r="B340">
        <v>3.8499999999999996</v>
      </c>
    </row>
    <row r="341" spans="1:2" x14ac:dyDescent="0.45">
      <c r="A341" s="14">
        <v>337</v>
      </c>
      <c r="B341">
        <v>3.45</v>
      </c>
    </row>
    <row r="342" spans="1:2" x14ac:dyDescent="0.45">
      <c r="A342" s="14">
        <v>338</v>
      </c>
      <c r="B342">
        <v>2.75</v>
      </c>
    </row>
    <row r="343" spans="1:2" x14ac:dyDescent="0.45">
      <c r="A343" s="14">
        <v>339</v>
      </c>
      <c r="B343">
        <v>2.6</v>
      </c>
    </row>
    <row r="344" spans="1:2" x14ac:dyDescent="0.45">
      <c r="A344" s="14">
        <v>340</v>
      </c>
      <c r="B344">
        <v>3.35</v>
      </c>
    </row>
    <row r="345" spans="1:2" x14ac:dyDescent="0.45">
      <c r="A345" s="14">
        <v>341</v>
      </c>
      <c r="B345">
        <v>2.9000000000000004</v>
      </c>
    </row>
    <row r="346" spans="1:2" x14ac:dyDescent="0.45">
      <c r="A346" s="14">
        <v>342</v>
      </c>
      <c r="B346">
        <v>3.1</v>
      </c>
    </row>
    <row r="347" spans="1:2" x14ac:dyDescent="0.45">
      <c r="A347" s="14">
        <v>343</v>
      </c>
      <c r="B347">
        <v>2.95</v>
      </c>
    </row>
    <row r="348" spans="1:2" x14ac:dyDescent="0.45">
      <c r="A348" s="14">
        <v>344</v>
      </c>
      <c r="B348">
        <v>3.2</v>
      </c>
    </row>
    <row r="349" spans="1:2" x14ac:dyDescent="0.45">
      <c r="A349" s="14">
        <v>345</v>
      </c>
      <c r="B349">
        <v>3.45</v>
      </c>
    </row>
    <row r="350" spans="1:2" x14ac:dyDescent="0.45">
      <c r="A350" s="14">
        <v>346</v>
      </c>
      <c r="B350">
        <v>3.95</v>
      </c>
    </row>
    <row r="351" spans="1:2" x14ac:dyDescent="0.45">
      <c r="A351" s="14">
        <v>347</v>
      </c>
      <c r="B351">
        <v>3.05</v>
      </c>
    </row>
    <row r="352" spans="1:2" x14ac:dyDescent="0.45">
      <c r="A352" s="14">
        <v>348</v>
      </c>
      <c r="B352">
        <v>2.4500000000000002</v>
      </c>
    </row>
    <row r="353" spans="1:2" x14ac:dyDescent="0.45">
      <c r="A353" s="14">
        <v>349</v>
      </c>
      <c r="B353">
        <v>1.85</v>
      </c>
    </row>
    <row r="354" spans="1:2" x14ac:dyDescent="0.45">
      <c r="A354" s="14">
        <v>350</v>
      </c>
      <c r="B354">
        <v>3.05</v>
      </c>
    </row>
    <row r="355" spans="1:2" x14ac:dyDescent="0.45">
      <c r="A355" s="14">
        <v>351</v>
      </c>
      <c r="B355">
        <v>2.4000000000000004</v>
      </c>
    </row>
    <row r="356" spans="1:2" x14ac:dyDescent="0.45">
      <c r="A356" s="14">
        <v>352</v>
      </c>
      <c r="B356">
        <v>2.5999999999999996</v>
      </c>
    </row>
    <row r="357" spans="1:2" x14ac:dyDescent="0.45">
      <c r="A357" s="14">
        <v>353</v>
      </c>
      <c r="B357">
        <v>1.65</v>
      </c>
    </row>
    <row r="358" spans="1:2" x14ac:dyDescent="0.45">
      <c r="A358" s="14">
        <v>354</v>
      </c>
      <c r="B358">
        <v>2.25</v>
      </c>
    </row>
    <row r="359" spans="1:2" x14ac:dyDescent="0.45">
      <c r="A359" s="14">
        <v>355</v>
      </c>
      <c r="B359">
        <v>2.1</v>
      </c>
    </row>
    <row r="360" spans="1:2" x14ac:dyDescent="0.45">
      <c r="A360" s="14">
        <v>356</v>
      </c>
      <c r="B360">
        <v>2.6</v>
      </c>
    </row>
    <row r="361" spans="1:2" x14ac:dyDescent="0.45">
      <c r="A361" s="14">
        <v>357</v>
      </c>
      <c r="B361">
        <v>1.9</v>
      </c>
    </row>
    <row r="362" spans="1:2" x14ac:dyDescent="0.45">
      <c r="A362" s="14">
        <v>358</v>
      </c>
      <c r="B362">
        <v>1.85</v>
      </c>
    </row>
    <row r="363" spans="1:2" x14ac:dyDescent="0.45">
      <c r="A363" s="14">
        <v>359</v>
      </c>
      <c r="B363">
        <v>1.7</v>
      </c>
    </row>
    <row r="364" spans="1:2" x14ac:dyDescent="0.45">
      <c r="A364" s="14">
        <v>360</v>
      </c>
      <c r="B364">
        <v>1.9000000000000001</v>
      </c>
    </row>
    <row r="365" spans="1:2" x14ac:dyDescent="0.45">
      <c r="A365" s="14">
        <v>361</v>
      </c>
      <c r="B365">
        <v>2</v>
      </c>
    </row>
    <row r="366" spans="1:2" x14ac:dyDescent="0.45">
      <c r="A366" s="14">
        <v>362</v>
      </c>
      <c r="B366">
        <v>2.4500000000000002</v>
      </c>
    </row>
    <row r="367" spans="1:2" x14ac:dyDescent="0.45">
      <c r="A367" s="14">
        <v>363</v>
      </c>
      <c r="B367">
        <v>2.6</v>
      </c>
    </row>
    <row r="368" spans="1:2" x14ac:dyDescent="0.45">
      <c r="A368" s="14">
        <v>364</v>
      </c>
      <c r="B368">
        <v>2.8499999999999996</v>
      </c>
    </row>
    <row r="369" spans="1:2" x14ac:dyDescent="0.45">
      <c r="A369" s="14">
        <v>365</v>
      </c>
      <c r="B369">
        <v>3.35</v>
      </c>
    </row>
    <row r="370" spans="1:2" x14ac:dyDescent="0.45">
      <c r="A370" s="15">
        <v>366</v>
      </c>
      <c r="B370"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Doubts</vt:lpstr>
      <vt:lpstr>initial_params</vt:lpstr>
      <vt:lpstr>Master_Zorn&amp;Alteck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PabloAZ</cp:lastModifiedBy>
  <dcterms:created xsi:type="dcterms:W3CDTF">2018-02-19T09:06:18Z</dcterms:created>
  <dcterms:modified xsi:type="dcterms:W3CDTF">2018-03-06T17:46:26Z</dcterms:modified>
</cp:coreProperties>
</file>