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65" yWindow="525" windowWidth="23715" windowHeight="11520" tabRatio="889" firstSheet="1" activeTab="1"/>
  </bookViews>
  <sheets>
    <sheet name="Doubts" sheetId="7" r:id="rId1"/>
    <sheet name="Master_Zorn&amp;Alteck" sheetId="10" r:id="rId2"/>
    <sheet name="Checklist" sheetId="1" r:id="rId3"/>
    <sheet name="croptbl.xls" sheetId="6" r:id="rId4"/>
    <sheet name="croptable.tbl" sheetId="8" r:id="rId5"/>
    <sheet name="landuse.tss" sheetId="2" r:id="rId6"/>
    <sheet name="rain.tss" sheetId="4" r:id="rId7"/>
    <sheet name="airTemp.tss" sheetId="5" r:id="rId8"/>
    <sheet name="Assumed_MinMaxZornTemps" sheetId="11" r:id="rId9"/>
    <sheet name="T_bare.tss" sheetId="9" r:id="rId10"/>
    <sheet name="ET0.tss" sheetId="12" r:id="rId11"/>
    <sheet name="Layon_U2&amp;RH" sheetId="13" r:id="rId12"/>
    <sheet name="U2.tss" sheetId="14" r:id="rId13"/>
    <sheet name="RHmin.tss" sheetId="15" r:id="rId14"/>
  </sheets>
  <externalReferences>
    <externalReference r:id="rId15"/>
  </externalReferences>
  <calcPr calcId="145621"/>
</workbook>
</file>

<file path=xl/calcChain.xml><?xml version="1.0" encoding="utf-8"?>
<calcChain xmlns="http://schemas.openxmlformats.org/spreadsheetml/2006/main">
  <c r="K255" i="13" l="1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K275" i="13"/>
  <c r="K276" i="13"/>
  <c r="K277" i="13"/>
  <c r="K278" i="13"/>
  <c r="K279" i="13"/>
  <c r="K280" i="13"/>
  <c r="K281" i="13"/>
  <c r="K282" i="13"/>
  <c r="K283" i="13"/>
  <c r="K284" i="13"/>
  <c r="K285" i="13"/>
  <c r="K286" i="13"/>
  <c r="K287" i="13"/>
  <c r="K288" i="13"/>
  <c r="K289" i="13"/>
  <c r="K290" i="13"/>
  <c r="K291" i="13"/>
  <c r="K292" i="13"/>
  <c r="K293" i="13"/>
  <c r="K294" i="13"/>
  <c r="K295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K308" i="13"/>
  <c r="K309" i="13"/>
  <c r="K310" i="13"/>
  <c r="K311" i="13"/>
  <c r="K312" i="13"/>
  <c r="K313" i="13"/>
  <c r="K314" i="13"/>
  <c r="K315" i="13"/>
  <c r="K316" i="13"/>
  <c r="K317" i="13"/>
  <c r="K318" i="13"/>
  <c r="K319" i="13"/>
  <c r="K320" i="13"/>
  <c r="K321" i="13"/>
  <c r="K322" i="13"/>
  <c r="K323" i="13"/>
  <c r="K324" i="13"/>
  <c r="K325" i="13"/>
  <c r="K326" i="13"/>
  <c r="K327" i="13"/>
  <c r="K328" i="13"/>
  <c r="K329" i="13"/>
  <c r="K330" i="13"/>
  <c r="K331" i="13"/>
  <c r="K332" i="13"/>
  <c r="K333" i="13"/>
  <c r="K334" i="13"/>
  <c r="K335" i="13"/>
  <c r="K336" i="13"/>
  <c r="K337" i="13"/>
  <c r="K338" i="13"/>
  <c r="K339" i="13"/>
  <c r="K340" i="13"/>
  <c r="K341" i="13"/>
  <c r="K342" i="13"/>
  <c r="K343" i="13"/>
  <c r="K344" i="13"/>
  <c r="K345" i="13"/>
  <c r="K346" i="13"/>
  <c r="K347" i="13"/>
  <c r="K348" i="13"/>
  <c r="K349" i="13"/>
  <c r="K350" i="13"/>
  <c r="K351" i="13"/>
  <c r="K352" i="13"/>
  <c r="K353" i="13"/>
  <c r="K354" i="13"/>
  <c r="K355" i="13"/>
  <c r="K356" i="13"/>
  <c r="K357" i="13"/>
  <c r="K358" i="13"/>
  <c r="K359" i="13"/>
  <c r="K360" i="13"/>
  <c r="K361" i="13"/>
  <c r="K362" i="13"/>
  <c r="K363" i="13"/>
  <c r="K364" i="13"/>
  <c r="K365" i="13"/>
  <c r="K366" i="13"/>
  <c r="K367" i="13"/>
  <c r="K368" i="13"/>
  <c r="K369" i="13"/>
  <c r="K370" i="13"/>
  <c r="K371" i="13"/>
  <c r="K372" i="13"/>
  <c r="K373" i="13"/>
  <c r="K374" i="13"/>
  <c r="K375" i="13"/>
  <c r="K376" i="13"/>
  <c r="K377" i="13"/>
  <c r="K378" i="13"/>
  <c r="K379" i="13"/>
  <c r="K380" i="13"/>
  <c r="K381" i="13"/>
  <c r="K382" i="13"/>
  <c r="K383" i="13"/>
  <c r="K384" i="13"/>
  <c r="K385" i="13"/>
  <c r="K386" i="13"/>
  <c r="K387" i="13"/>
  <c r="K388" i="13"/>
  <c r="K389" i="13"/>
  <c r="K390" i="13"/>
  <c r="K391" i="13"/>
  <c r="K392" i="13"/>
  <c r="K393" i="13"/>
  <c r="K394" i="13"/>
  <c r="K395" i="13"/>
  <c r="K396" i="13"/>
  <c r="K397" i="13"/>
  <c r="K398" i="13"/>
  <c r="K399" i="13"/>
  <c r="K400" i="13"/>
  <c r="K401" i="13"/>
  <c r="K402" i="13"/>
  <c r="K403" i="13"/>
  <c r="K404" i="13"/>
  <c r="K405" i="13"/>
  <c r="K406" i="13"/>
  <c r="K407" i="13"/>
  <c r="K408" i="13"/>
  <c r="K409" i="13"/>
  <c r="K410" i="13"/>
  <c r="K411" i="13"/>
  <c r="K412" i="13"/>
  <c r="K413" i="13"/>
  <c r="K414" i="13"/>
  <c r="K415" i="13"/>
  <c r="K416" i="13"/>
  <c r="K417" i="13"/>
  <c r="K418" i="13"/>
  <c r="K419" i="13"/>
  <c r="K420" i="13"/>
  <c r="K421" i="13"/>
  <c r="K422" i="13"/>
  <c r="K423" i="13"/>
  <c r="K424" i="13"/>
  <c r="K425" i="13"/>
  <c r="K426" i="13"/>
  <c r="K427" i="13"/>
  <c r="K428" i="13"/>
  <c r="K429" i="13"/>
  <c r="K430" i="13"/>
  <c r="K431" i="13"/>
  <c r="K432" i="13"/>
  <c r="K433" i="13"/>
  <c r="K434" i="13"/>
  <c r="K435" i="13"/>
  <c r="K436" i="13"/>
  <c r="K437" i="13"/>
  <c r="K438" i="13"/>
  <c r="K439" i="13"/>
  <c r="K440" i="13"/>
  <c r="K441" i="13"/>
  <c r="K442" i="13"/>
  <c r="K443" i="13"/>
  <c r="K444" i="13"/>
  <c r="K445" i="13"/>
  <c r="K446" i="13"/>
  <c r="K447" i="13"/>
  <c r="K448" i="13"/>
  <c r="K449" i="13"/>
  <c r="K450" i="13"/>
  <c r="K451" i="13"/>
  <c r="K452" i="13"/>
  <c r="K453" i="13"/>
  <c r="K454" i="13"/>
  <c r="K455" i="13"/>
  <c r="K456" i="13"/>
  <c r="K457" i="13"/>
  <c r="K458" i="13"/>
  <c r="K459" i="13"/>
  <c r="K460" i="13"/>
  <c r="K461" i="13"/>
  <c r="K462" i="13"/>
  <c r="K463" i="13"/>
  <c r="K464" i="13"/>
  <c r="K465" i="13"/>
  <c r="K466" i="13"/>
  <c r="K467" i="13"/>
  <c r="K468" i="13"/>
  <c r="K469" i="13"/>
  <c r="K470" i="13"/>
  <c r="K471" i="13"/>
  <c r="K472" i="13"/>
  <c r="K473" i="13"/>
  <c r="K474" i="13"/>
  <c r="K475" i="13"/>
  <c r="K476" i="13"/>
  <c r="K477" i="13"/>
  <c r="K478" i="13"/>
  <c r="K479" i="13"/>
  <c r="K480" i="13"/>
  <c r="K481" i="13"/>
  <c r="K482" i="13"/>
  <c r="K483" i="13"/>
  <c r="K484" i="13"/>
  <c r="K485" i="13"/>
  <c r="K486" i="13"/>
  <c r="K487" i="13"/>
  <c r="K488" i="13"/>
  <c r="K489" i="13"/>
  <c r="K490" i="13"/>
  <c r="K491" i="13"/>
  <c r="K492" i="13"/>
  <c r="K493" i="13"/>
  <c r="K494" i="13"/>
  <c r="K495" i="13"/>
  <c r="K496" i="13"/>
  <c r="K497" i="13"/>
  <c r="K498" i="13"/>
  <c r="K499" i="13"/>
  <c r="K500" i="13"/>
  <c r="K501" i="13"/>
  <c r="K502" i="13"/>
  <c r="K503" i="13"/>
  <c r="K504" i="13"/>
  <c r="K505" i="13"/>
  <c r="K506" i="13"/>
  <c r="K507" i="13"/>
  <c r="K508" i="13"/>
  <c r="K509" i="13"/>
  <c r="K510" i="13"/>
  <c r="K511" i="13"/>
  <c r="K512" i="13"/>
  <c r="K513" i="13"/>
  <c r="K514" i="13"/>
  <c r="K515" i="13"/>
  <c r="K516" i="13"/>
  <c r="K517" i="13"/>
  <c r="K518" i="13"/>
  <c r="K519" i="13"/>
  <c r="K520" i="13"/>
  <c r="K521" i="13"/>
  <c r="K522" i="13"/>
  <c r="K523" i="13"/>
  <c r="K524" i="13"/>
  <c r="K525" i="13"/>
  <c r="K526" i="13"/>
  <c r="K527" i="13"/>
  <c r="K528" i="13"/>
  <c r="K529" i="13"/>
  <c r="K530" i="13"/>
  <c r="K531" i="13"/>
  <c r="K532" i="13"/>
  <c r="K533" i="13"/>
  <c r="K534" i="13"/>
  <c r="K535" i="13"/>
  <c r="K536" i="13"/>
  <c r="K537" i="13"/>
  <c r="K538" i="13"/>
  <c r="K539" i="13"/>
  <c r="K540" i="13"/>
  <c r="K541" i="13"/>
  <c r="K542" i="13"/>
  <c r="K543" i="13"/>
  <c r="K544" i="13"/>
  <c r="K545" i="13"/>
  <c r="K546" i="13"/>
  <c r="K547" i="13"/>
  <c r="K548" i="13"/>
  <c r="K549" i="13"/>
  <c r="K550" i="13"/>
  <c r="K551" i="13"/>
  <c r="K552" i="13"/>
  <c r="K553" i="13"/>
  <c r="K554" i="13"/>
  <c r="K555" i="13"/>
  <c r="K556" i="13"/>
  <c r="K557" i="13"/>
  <c r="K558" i="13"/>
  <c r="K559" i="13"/>
  <c r="K560" i="13"/>
  <c r="K561" i="13"/>
  <c r="K562" i="13"/>
  <c r="K563" i="13"/>
  <c r="K564" i="13"/>
  <c r="K565" i="13"/>
  <c r="K566" i="13"/>
  <c r="K567" i="13"/>
  <c r="K568" i="13"/>
  <c r="K569" i="13"/>
  <c r="K570" i="13"/>
  <c r="K571" i="13"/>
  <c r="K572" i="13"/>
  <c r="K573" i="13"/>
  <c r="K574" i="13"/>
  <c r="K575" i="13"/>
  <c r="K576" i="13"/>
  <c r="K577" i="13"/>
  <c r="K578" i="13"/>
  <c r="K579" i="13"/>
  <c r="K580" i="13"/>
  <c r="K581" i="13"/>
  <c r="K582" i="13"/>
  <c r="K583" i="13"/>
  <c r="K584" i="13"/>
  <c r="K585" i="13"/>
  <c r="K586" i="13"/>
  <c r="K587" i="13"/>
  <c r="K588" i="13"/>
  <c r="K589" i="13"/>
  <c r="K590" i="13"/>
  <c r="K591" i="13"/>
  <c r="K592" i="13"/>
  <c r="K593" i="13"/>
  <c r="K594" i="13"/>
  <c r="K595" i="13"/>
  <c r="K596" i="13"/>
  <c r="K597" i="13"/>
  <c r="K598" i="13"/>
  <c r="K599" i="13"/>
  <c r="K600" i="13"/>
  <c r="K601" i="13"/>
  <c r="K602" i="13"/>
  <c r="K603" i="13"/>
  <c r="K604" i="13"/>
  <c r="K605" i="13"/>
  <c r="K606" i="13"/>
  <c r="K607" i="13"/>
  <c r="K608" i="13"/>
  <c r="K609" i="13"/>
  <c r="K610" i="13"/>
  <c r="K611" i="13"/>
  <c r="K612" i="13"/>
  <c r="K613" i="13"/>
  <c r="K614" i="13"/>
  <c r="K615" i="13"/>
  <c r="K616" i="13"/>
  <c r="K617" i="13"/>
  <c r="K618" i="13"/>
  <c r="K619" i="13"/>
  <c r="K620" i="13"/>
  <c r="K621" i="13"/>
  <c r="K622" i="13"/>
  <c r="K623" i="13"/>
  <c r="K624" i="13"/>
  <c r="K625" i="13"/>
  <c r="K626" i="13"/>
  <c r="K627" i="13"/>
  <c r="K628" i="13"/>
  <c r="K629" i="13"/>
  <c r="K630" i="13"/>
  <c r="K631" i="13"/>
  <c r="K632" i="13"/>
  <c r="K633" i="13"/>
  <c r="K634" i="13"/>
  <c r="K635" i="13"/>
  <c r="K636" i="13"/>
  <c r="K637" i="13"/>
  <c r="K638" i="13"/>
  <c r="K639" i="13"/>
  <c r="K640" i="13"/>
  <c r="K641" i="13"/>
  <c r="K642" i="13"/>
  <c r="K643" i="13"/>
  <c r="K644" i="13"/>
  <c r="K645" i="13"/>
  <c r="K646" i="13"/>
  <c r="K647" i="13"/>
  <c r="K648" i="13"/>
  <c r="K649" i="13"/>
  <c r="K650" i="13"/>
  <c r="K651" i="13"/>
  <c r="K652" i="13"/>
  <c r="K653" i="13"/>
  <c r="K654" i="13"/>
  <c r="K655" i="13"/>
  <c r="K656" i="13"/>
  <c r="K657" i="13"/>
  <c r="K658" i="13"/>
  <c r="K659" i="13"/>
  <c r="K660" i="13"/>
  <c r="K661" i="13"/>
  <c r="K662" i="13"/>
  <c r="K663" i="13"/>
  <c r="K664" i="13"/>
  <c r="K665" i="13"/>
  <c r="K666" i="13"/>
  <c r="K667" i="13"/>
  <c r="K668" i="13"/>
  <c r="K669" i="13"/>
  <c r="K670" i="13"/>
  <c r="K671" i="13"/>
  <c r="K672" i="13"/>
  <c r="K673" i="13"/>
  <c r="K674" i="13"/>
  <c r="K675" i="13"/>
  <c r="K676" i="13"/>
  <c r="K677" i="13"/>
  <c r="K678" i="13"/>
  <c r="K679" i="13"/>
  <c r="K680" i="13"/>
  <c r="K681" i="13"/>
  <c r="K682" i="13"/>
  <c r="K683" i="13"/>
  <c r="K684" i="13"/>
  <c r="K685" i="13"/>
  <c r="K686" i="13"/>
  <c r="K687" i="13"/>
  <c r="K688" i="13"/>
  <c r="K689" i="13"/>
  <c r="K690" i="13"/>
  <c r="K691" i="13"/>
  <c r="K692" i="13"/>
  <c r="K693" i="13"/>
  <c r="K694" i="13"/>
  <c r="K695" i="13"/>
  <c r="K696" i="13"/>
  <c r="K697" i="13"/>
  <c r="K698" i="13"/>
  <c r="K699" i="13"/>
  <c r="K700" i="13"/>
  <c r="K701" i="13"/>
  <c r="K702" i="13"/>
  <c r="K703" i="13"/>
  <c r="K704" i="13"/>
  <c r="K705" i="13"/>
  <c r="K706" i="13"/>
  <c r="K707" i="13"/>
  <c r="K708" i="13"/>
  <c r="K709" i="13"/>
  <c r="K710" i="13"/>
  <c r="K711" i="13"/>
  <c r="K712" i="13"/>
  <c r="K713" i="13"/>
  <c r="K714" i="13"/>
  <c r="K715" i="13"/>
  <c r="K716" i="13"/>
  <c r="K717" i="13"/>
  <c r="K718" i="13"/>
  <c r="K719" i="13"/>
  <c r="K720" i="13"/>
  <c r="K721" i="13"/>
  <c r="K722" i="13"/>
  <c r="K723" i="13"/>
  <c r="K724" i="13"/>
  <c r="K725" i="13"/>
  <c r="K726" i="13"/>
  <c r="K727" i="13"/>
  <c r="K728" i="13"/>
  <c r="K729" i="13"/>
  <c r="K730" i="13"/>
  <c r="K731" i="13"/>
  <c r="K732" i="13"/>
  <c r="K733" i="13"/>
  <c r="K734" i="13"/>
  <c r="K735" i="13"/>
  <c r="K736" i="13"/>
  <c r="K737" i="13"/>
  <c r="K738" i="13"/>
  <c r="K739" i="13"/>
  <c r="K740" i="13"/>
  <c r="K741" i="13"/>
  <c r="K742" i="13"/>
  <c r="K743" i="13"/>
  <c r="K744" i="13"/>
  <c r="K745" i="13"/>
  <c r="K746" i="13"/>
  <c r="K747" i="13"/>
  <c r="K748" i="13"/>
  <c r="K749" i="13"/>
  <c r="K750" i="13"/>
  <c r="K751" i="13"/>
  <c r="K752" i="13"/>
  <c r="K753" i="13"/>
  <c r="K754" i="13"/>
  <c r="K755" i="13"/>
  <c r="K756" i="13"/>
  <c r="K757" i="13"/>
  <c r="K758" i="13"/>
  <c r="K759" i="13"/>
  <c r="K760" i="13"/>
  <c r="K761" i="13"/>
  <c r="K762" i="13"/>
  <c r="K763" i="13"/>
  <c r="K764" i="13"/>
  <c r="K765" i="13"/>
  <c r="K766" i="13"/>
  <c r="K767" i="13"/>
  <c r="K768" i="13"/>
  <c r="K769" i="13"/>
  <c r="K770" i="13"/>
  <c r="K771" i="13"/>
  <c r="K772" i="13"/>
  <c r="K773" i="13"/>
  <c r="K774" i="13"/>
  <c r="K775" i="13"/>
  <c r="K776" i="13"/>
  <c r="K777" i="13"/>
  <c r="K778" i="13"/>
  <c r="K779" i="13"/>
  <c r="K780" i="13"/>
  <c r="K781" i="13"/>
  <c r="K782" i="13"/>
  <c r="K783" i="13"/>
  <c r="K784" i="13"/>
  <c r="K785" i="13"/>
  <c r="K786" i="13"/>
  <c r="K787" i="13"/>
  <c r="K788" i="13"/>
  <c r="K789" i="13"/>
  <c r="K790" i="13"/>
  <c r="K791" i="13"/>
  <c r="K792" i="13"/>
  <c r="K793" i="13"/>
  <c r="K794" i="13"/>
  <c r="K795" i="13"/>
  <c r="K796" i="13"/>
  <c r="K797" i="13"/>
  <c r="K798" i="13"/>
  <c r="K799" i="13"/>
  <c r="K800" i="13"/>
  <c r="K801" i="13"/>
  <c r="K802" i="13"/>
  <c r="K803" i="13"/>
  <c r="K804" i="13"/>
  <c r="K805" i="13"/>
  <c r="K806" i="13"/>
  <c r="K807" i="13"/>
  <c r="K808" i="13"/>
  <c r="K809" i="13"/>
  <c r="K810" i="13"/>
  <c r="K811" i="13"/>
  <c r="K812" i="13"/>
  <c r="K813" i="13"/>
  <c r="K814" i="13"/>
  <c r="K815" i="13"/>
  <c r="K816" i="13"/>
  <c r="K817" i="13"/>
  <c r="K818" i="13"/>
  <c r="K819" i="13"/>
  <c r="K820" i="13"/>
  <c r="K821" i="13"/>
  <c r="K822" i="13"/>
  <c r="K823" i="13"/>
  <c r="K824" i="13"/>
  <c r="K825" i="13"/>
  <c r="K826" i="13"/>
  <c r="K827" i="13"/>
  <c r="K828" i="13"/>
  <c r="K829" i="13"/>
  <c r="K830" i="13"/>
  <c r="K831" i="13"/>
  <c r="K832" i="13"/>
  <c r="K833" i="13"/>
  <c r="K834" i="13"/>
  <c r="K835" i="13"/>
  <c r="K836" i="13"/>
  <c r="K837" i="13"/>
  <c r="K838" i="13"/>
  <c r="K839" i="13"/>
  <c r="K840" i="13"/>
  <c r="K841" i="13"/>
  <c r="K842" i="13"/>
  <c r="K843" i="13"/>
  <c r="K844" i="13"/>
  <c r="K845" i="13"/>
  <c r="K846" i="13"/>
  <c r="K847" i="13"/>
  <c r="K848" i="13"/>
  <c r="K849" i="13"/>
  <c r="K850" i="13"/>
  <c r="K851" i="13"/>
  <c r="K852" i="13"/>
  <c r="K853" i="13"/>
  <c r="K854" i="13"/>
  <c r="K855" i="13"/>
  <c r="K856" i="13"/>
  <c r="K857" i="13"/>
  <c r="K858" i="13"/>
  <c r="K859" i="13"/>
  <c r="K860" i="13"/>
  <c r="K861" i="13"/>
  <c r="K862" i="13"/>
  <c r="K863" i="13"/>
  <c r="K864" i="13"/>
  <c r="K865" i="13"/>
  <c r="K866" i="13"/>
  <c r="K867" i="13"/>
  <c r="K868" i="13"/>
  <c r="K869" i="13"/>
  <c r="K870" i="13"/>
  <c r="K871" i="13"/>
  <c r="K872" i="13"/>
  <c r="K873" i="13"/>
  <c r="K874" i="13"/>
  <c r="K875" i="13"/>
  <c r="K876" i="13"/>
  <c r="K877" i="13"/>
  <c r="K878" i="13"/>
  <c r="K879" i="13"/>
  <c r="K880" i="13"/>
  <c r="K881" i="13"/>
  <c r="K882" i="13"/>
  <c r="K883" i="13"/>
  <c r="K884" i="13"/>
  <c r="K885" i="13"/>
  <c r="K886" i="13"/>
  <c r="K887" i="13"/>
  <c r="K888" i="13"/>
  <c r="K889" i="13"/>
  <c r="K890" i="13"/>
  <c r="K891" i="13"/>
  <c r="K892" i="13"/>
  <c r="K893" i="13"/>
  <c r="K894" i="13"/>
  <c r="K895" i="13"/>
  <c r="K896" i="13"/>
  <c r="K897" i="13"/>
  <c r="K898" i="13"/>
  <c r="K899" i="13"/>
  <c r="K900" i="13"/>
  <c r="K901" i="13"/>
  <c r="K902" i="13"/>
  <c r="K903" i="13"/>
  <c r="K904" i="13"/>
  <c r="K905" i="13"/>
  <c r="K906" i="13"/>
  <c r="K907" i="13"/>
  <c r="K908" i="13"/>
  <c r="K909" i="13"/>
  <c r="K910" i="13"/>
  <c r="K911" i="13"/>
  <c r="K912" i="13"/>
  <c r="K913" i="13"/>
  <c r="K914" i="13"/>
  <c r="K915" i="13"/>
  <c r="K916" i="13"/>
  <c r="K917" i="13"/>
  <c r="K918" i="13"/>
  <c r="K919" i="13"/>
  <c r="K920" i="13"/>
  <c r="K921" i="13"/>
  <c r="K922" i="13"/>
  <c r="K923" i="13"/>
  <c r="K924" i="13"/>
  <c r="K925" i="13"/>
  <c r="K926" i="13"/>
  <c r="K927" i="13"/>
  <c r="K928" i="13"/>
  <c r="K929" i="13"/>
  <c r="K930" i="13"/>
  <c r="K931" i="13"/>
  <c r="K932" i="13"/>
  <c r="K933" i="13"/>
  <c r="K934" i="13"/>
  <c r="K935" i="13"/>
  <c r="K936" i="13"/>
  <c r="K937" i="13"/>
  <c r="K938" i="13"/>
  <c r="K939" i="13"/>
  <c r="K940" i="13"/>
  <c r="K941" i="13"/>
  <c r="K942" i="13"/>
  <c r="K943" i="13"/>
  <c r="K944" i="13"/>
  <c r="K945" i="13"/>
  <c r="K946" i="13"/>
  <c r="K947" i="13"/>
  <c r="K948" i="13"/>
  <c r="K949" i="13"/>
  <c r="K950" i="13"/>
  <c r="K951" i="13"/>
  <c r="K952" i="13"/>
  <c r="K953" i="13"/>
  <c r="K954" i="13"/>
  <c r="K955" i="13"/>
  <c r="K956" i="13"/>
  <c r="K957" i="13"/>
  <c r="K958" i="13"/>
  <c r="K959" i="13"/>
  <c r="K960" i="13"/>
  <c r="K961" i="13"/>
  <c r="K962" i="13"/>
  <c r="K963" i="13"/>
  <c r="K964" i="13"/>
  <c r="K965" i="13"/>
  <c r="K966" i="13"/>
  <c r="K967" i="13"/>
  <c r="K968" i="13"/>
  <c r="K969" i="13"/>
  <c r="K970" i="13"/>
  <c r="K971" i="13"/>
  <c r="K972" i="13"/>
  <c r="K973" i="13"/>
  <c r="K974" i="13"/>
  <c r="K975" i="13"/>
  <c r="K976" i="13"/>
  <c r="K977" i="13"/>
  <c r="K978" i="13"/>
  <c r="K979" i="13"/>
  <c r="K980" i="13"/>
  <c r="K981" i="13"/>
  <c r="K982" i="13"/>
  <c r="K983" i="13"/>
  <c r="K984" i="13"/>
  <c r="K985" i="13"/>
  <c r="K986" i="13"/>
  <c r="K987" i="13"/>
  <c r="K988" i="13"/>
  <c r="K989" i="13"/>
  <c r="K990" i="13"/>
  <c r="K991" i="13"/>
  <c r="K992" i="13"/>
  <c r="K993" i="13"/>
  <c r="K994" i="13"/>
  <c r="K995" i="13"/>
  <c r="K996" i="13"/>
  <c r="K997" i="13"/>
  <c r="K998" i="13"/>
  <c r="K999" i="13"/>
  <c r="K1000" i="13"/>
  <c r="K1001" i="13"/>
  <c r="K1002" i="13"/>
  <c r="K1003" i="13"/>
  <c r="K1004" i="13"/>
  <c r="K1005" i="13"/>
  <c r="K1006" i="13"/>
  <c r="K1007" i="13"/>
  <c r="K1008" i="13"/>
  <c r="K1009" i="13"/>
  <c r="K1010" i="13"/>
  <c r="K1011" i="13"/>
  <c r="K1012" i="13"/>
  <c r="K1013" i="13"/>
  <c r="K1014" i="13"/>
  <c r="K1015" i="13"/>
  <c r="K1016" i="13"/>
  <c r="K1017" i="13"/>
  <c r="K1018" i="13"/>
  <c r="K1019" i="13"/>
  <c r="K1020" i="13"/>
  <c r="K1021" i="13"/>
  <c r="K1022" i="13"/>
  <c r="K1023" i="13"/>
  <c r="K1024" i="13"/>
  <c r="K1025" i="13"/>
  <c r="K1026" i="13"/>
  <c r="K1027" i="13"/>
  <c r="K1028" i="13"/>
  <c r="K1029" i="13"/>
  <c r="K1030" i="13"/>
  <c r="K1031" i="13"/>
  <c r="K1032" i="13"/>
  <c r="K1033" i="13"/>
  <c r="K1034" i="13"/>
  <c r="K1035" i="13"/>
  <c r="K1036" i="13"/>
  <c r="K1037" i="13"/>
  <c r="K1038" i="13"/>
  <c r="K1039" i="13"/>
  <c r="K1040" i="13"/>
  <c r="K1041" i="13"/>
  <c r="K1042" i="13"/>
  <c r="K1043" i="13"/>
  <c r="K1044" i="13"/>
  <c r="K1045" i="13"/>
  <c r="K1046" i="13"/>
  <c r="K1047" i="13"/>
  <c r="K1048" i="13"/>
  <c r="K1049" i="13"/>
  <c r="K1050" i="13"/>
  <c r="K1051" i="13"/>
  <c r="K1052" i="13"/>
  <c r="K1053" i="13"/>
  <c r="K1054" i="13"/>
  <c r="K1055" i="13"/>
  <c r="K1056" i="13"/>
  <c r="K1057" i="13"/>
  <c r="K1058" i="13"/>
  <c r="K1059" i="13"/>
  <c r="K1060" i="13"/>
  <c r="K1061" i="13"/>
  <c r="K1062" i="13"/>
  <c r="K1063" i="13"/>
  <c r="K1064" i="13"/>
  <c r="K1065" i="13"/>
  <c r="K1066" i="13"/>
  <c r="K1067" i="13"/>
  <c r="K1068" i="13"/>
  <c r="K1069" i="13"/>
  <c r="K1070" i="13"/>
  <c r="K1071" i="13"/>
  <c r="K1072" i="13"/>
  <c r="K1073" i="13"/>
  <c r="K1074" i="13"/>
  <c r="K1075" i="13"/>
  <c r="K1076" i="13"/>
  <c r="K1077" i="13"/>
  <c r="K1078" i="13"/>
  <c r="K1079" i="13"/>
  <c r="K1080" i="13"/>
  <c r="K1081" i="13"/>
  <c r="K1082" i="13"/>
  <c r="K1083" i="13"/>
  <c r="K1084" i="13"/>
  <c r="K1085" i="13"/>
  <c r="K1086" i="13"/>
  <c r="K1087" i="13"/>
  <c r="K1088" i="13"/>
  <c r="K1089" i="13"/>
  <c r="K1090" i="13"/>
  <c r="K1091" i="13"/>
  <c r="K1092" i="13"/>
  <c r="K1093" i="13"/>
  <c r="K1094" i="13"/>
  <c r="K1095" i="13"/>
  <c r="K1096" i="13"/>
  <c r="K1097" i="13"/>
  <c r="K1098" i="13"/>
  <c r="K1099" i="13"/>
  <c r="K1100" i="13"/>
  <c r="K1101" i="13"/>
  <c r="K1102" i="13"/>
  <c r="K1103" i="13"/>
  <c r="K1104" i="13"/>
  <c r="K1105" i="13"/>
  <c r="K1106" i="13"/>
  <c r="K1107" i="13"/>
  <c r="K1108" i="13"/>
  <c r="K1109" i="13"/>
  <c r="K1110" i="13"/>
  <c r="K1111" i="13"/>
  <c r="K1112" i="13"/>
  <c r="K1113" i="13"/>
  <c r="K1114" i="13"/>
  <c r="K1115" i="13"/>
  <c r="K1116" i="13"/>
  <c r="K1117" i="13"/>
  <c r="K1118" i="13"/>
  <c r="K1119" i="13"/>
  <c r="K1120" i="13"/>
  <c r="K1121" i="13"/>
  <c r="K1122" i="13"/>
  <c r="K1123" i="13"/>
  <c r="K1124" i="13"/>
  <c r="K1125" i="13"/>
  <c r="K1126" i="13"/>
  <c r="K1127" i="13"/>
  <c r="K1128" i="13"/>
  <c r="K1129" i="13"/>
  <c r="K1130" i="13"/>
  <c r="K1131" i="13"/>
  <c r="K1132" i="13"/>
  <c r="K1133" i="13"/>
  <c r="K1134" i="13"/>
  <c r="K1135" i="13"/>
  <c r="K1136" i="13"/>
  <c r="K1137" i="13"/>
  <c r="K1138" i="13"/>
  <c r="K1139" i="13"/>
  <c r="K1140" i="13"/>
  <c r="K1141" i="13"/>
  <c r="K1142" i="13"/>
  <c r="K1143" i="13"/>
  <c r="K1144" i="13"/>
  <c r="K1145" i="13"/>
  <c r="K1146" i="13"/>
  <c r="K1147" i="13"/>
  <c r="K1148" i="13"/>
  <c r="K1149" i="13"/>
  <c r="K1150" i="13"/>
  <c r="K1151" i="13"/>
  <c r="K1152" i="13"/>
  <c r="K1153" i="13"/>
  <c r="K1154" i="13"/>
  <c r="K1155" i="13"/>
  <c r="K1156" i="13"/>
  <c r="K1157" i="13"/>
  <c r="K1158" i="13"/>
  <c r="K1159" i="13"/>
  <c r="K1160" i="13"/>
  <c r="K1161" i="13"/>
  <c r="K1162" i="13"/>
  <c r="K1163" i="13"/>
  <c r="K1164" i="13"/>
  <c r="K1165" i="13"/>
  <c r="K1166" i="13"/>
  <c r="K1167" i="13"/>
  <c r="K1168" i="13"/>
  <c r="K1169" i="13"/>
  <c r="K1170" i="13"/>
  <c r="K1171" i="13"/>
  <c r="K1172" i="13"/>
  <c r="K1173" i="13"/>
  <c r="K1174" i="13"/>
  <c r="K1175" i="13"/>
  <c r="K1176" i="13"/>
  <c r="K1177" i="13"/>
  <c r="K1178" i="13"/>
  <c r="K1179" i="13"/>
  <c r="K1180" i="13"/>
  <c r="K1181" i="13"/>
  <c r="K1182" i="13"/>
  <c r="K1183" i="13"/>
  <c r="K1184" i="13"/>
  <c r="K1185" i="13"/>
  <c r="K1186" i="13"/>
  <c r="K1187" i="13"/>
  <c r="K1188" i="13"/>
  <c r="K1189" i="13"/>
  <c r="K1190" i="13"/>
  <c r="K1191" i="13"/>
  <c r="K1192" i="13"/>
  <c r="K1193" i="13"/>
  <c r="K1194" i="13"/>
  <c r="K1195" i="13"/>
  <c r="K1196" i="13"/>
  <c r="K1197" i="13"/>
  <c r="K1198" i="13"/>
  <c r="K1199" i="13"/>
  <c r="K1200" i="13"/>
  <c r="K1201" i="13"/>
  <c r="K1202" i="13"/>
  <c r="K1203" i="13"/>
  <c r="K1204" i="13"/>
  <c r="K1205" i="13"/>
  <c r="K1206" i="13"/>
  <c r="K1207" i="13"/>
  <c r="K1208" i="13"/>
  <c r="K1209" i="13"/>
  <c r="K1210" i="13"/>
  <c r="K1211" i="13"/>
  <c r="K1212" i="13"/>
  <c r="K1213" i="13"/>
  <c r="K1214" i="13"/>
  <c r="K1215" i="13"/>
  <c r="K1216" i="13"/>
  <c r="K1217" i="13"/>
  <c r="K1218" i="13"/>
  <c r="K1219" i="13"/>
  <c r="K1220" i="13"/>
  <c r="K1221" i="13"/>
  <c r="K1222" i="13"/>
  <c r="K1223" i="13"/>
  <c r="K1224" i="13"/>
  <c r="K1225" i="13"/>
  <c r="K1226" i="13"/>
  <c r="K1227" i="13"/>
  <c r="K1228" i="13"/>
  <c r="K1229" i="13"/>
  <c r="K1230" i="13"/>
  <c r="K1231" i="13"/>
  <c r="K1232" i="13"/>
  <c r="K1233" i="13"/>
  <c r="K1234" i="13"/>
  <c r="K1235" i="13"/>
  <c r="K1236" i="13"/>
  <c r="K1237" i="13"/>
  <c r="K1238" i="13"/>
  <c r="K1239" i="13"/>
  <c r="K1240" i="13"/>
  <c r="K1241" i="13"/>
  <c r="K1242" i="13"/>
  <c r="K1243" i="13"/>
  <c r="K1244" i="13"/>
  <c r="K1245" i="13"/>
  <c r="K1246" i="13"/>
  <c r="K1247" i="13"/>
  <c r="K1248" i="13"/>
  <c r="K1249" i="13"/>
  <c r="K1250" i="13"/>
  <c r="K1251" i="13"/>
  <c r="K1252" i="13"/>
  <c r="K1253" i="13"/>
  <c r="K1254" i="13"/>
  <c r="K1255" i="13"/>
  <c r="K1256" i="13"/>
  <c r="K1257" i="13"/>
  <c r="K1258" i="13"/>
  <c r="K1259" i="13"/>
  <c r="K1260" i="13"/>
  <c r="K1261" i="13"/>
  <c r="K1262" i="13"/>
  <c r="K1263" i="13"/>
  <c r="K1264" i="13"/>
  <c r="K1265" i="13"/>
  <c r="K1266" i="13"/>
  <c r="K1267" i="13"/>
  <c r="K1268" i="13"/>
  <c r="K1269" i="13"/>
  <c r="K1270" i="13"/>
  <c r="K1271" i="13"/>
  <c r="K1272" i="13"/>
  <c r="K1273" i="13"/>
  <c r="K1274" i="13"/>
  <c r="K1275" i="13"/>
  <c r="K1276" i="13"/>
  <c r="K1277" i="13"/>
  <c r="K1278" i="13"/>
  <c r="K1279" i="13"/>
  <c r="K1280" i="13"/>
  <c r="K1281" i="13"/>
  <c r="K1282" i="13"/>
  <c r="K1283" i="13"/>
  <c r="K1284" i="13"/>
  <c r="K1285" i="13"/>
  <c r="K1286" i="13"/>
  <c r="K1287" i="13"/>
  <c r="K1288" i="13"/>
  <c r="K1289" i="13"/>
  <c r="K1290" i="13"/>
  <c r="K1291" i="13"/>
  <c r="K1292" i="13"/>
  <c r="K1293" i="13"/>
  <c r="K1294" i="13"/>
  <c r="K1295" i="13"/>
  <c r="K1296" i="13"/>
  <c r="K1297" i="13"/>
  <c r="K1298" i="13"/>
  <c r="K1299" i="13"/>
  <c r="K1300" i="13"/>
  <c r="K1301" i="13"/>
  <c r="K1302" i="13"/>
  <c r="K1303" i="13"/>
  <c r="K1304" i="13"/>
  <c r="K1305" i="13"/>
  <c r="K1306" i="13"/>
  <c r="K1307" i="13"/>
  <c r="K1308" i="13"/>
  <c r="K1309" i="13"/>
  <c r="K1310" i="13"/>
  <c r="K1311" i="13"/>
  <c r="K1312" i="13"/>
  <c r="K1313" i="13"/>
  <c r="K1314" i="13"/>
  <c r="K1315" i="13"/>
  <c r="K1316" i="13"/>
  <c r="K1317" i="13"/>
  <c r="K1318" i="13"/>
  <c r="K1319" i="13"/>
  <c r="K1320" i="13"/>
  <c r="K1321" i="13"/>
  <c r="K1322" i="13"/>
  <c r="K1323" i="13"/>
  <c r="K1324" i="13"/>
  <c r="K1325" i="13"/>
  <c r="K1326" i="13"/>
  <c r="K1327" i="13"/>
  <c r="K1328" i="13"/>
  <c r="K1329" i="13"/>
  <c r="K1330" i="13"/>
  <c r="K1331" i="13"/>
  <c r="K1332" i="13"/>
  <c r="K1333" i="13"/>
  <c r="K1334" i="13"/>
  <c r="K1335" i="13"/>
  <c r="K1336" i="13"/>
  <c r="K1337" i="13"/>
  <c r="K1338" i="13"/>
  <c r="K1339" i="13"/>
  <c r="K1340" i="13"/>
  <c r="K1341" i="13"/>
  <c r="K1342" i="13"/>
  <c r="K1343" i="13"/>
  <c r="K1344" i="13"/>
  <c r="K1345" i="13"/>
  <c r="K1346" i="13"/>
  <c r="K1347" i="13"/>
  <c r="K1348" i="13"/>
  <c r="K1349" i="13"/>
  <c r="K1350" i="13"/>
  <c r="K1351" i="13"/>
  <c r="K1352" i="13"/>
  <c r="K1353" i="13"/>
  <c r="K1354" i="13"/>
  <c r="K1355" i="13"/>
  <c r="K1356" i="13"/>
  <c r="K1357" i="13"/>
  <c r="K1358" i="13"/>
  <c r="K1359" i="13"/>
  <c r="K1360" i="13"/>
  <c r="K1361" i="13"/>
  <c r="K1362" i="13"/>
  <c r="K1363" i="13"/>
  <c r="K1364" i="13"/>
  <c r="K1365" i="13"/>
  <c r="K1366" i="13"/>
  <c r="K1367" i="13"/>
  <c r="K1368" i="13"/>
  <c r="K1369" i="13"/>
  <c r="K1370" i="13"/>
  <c r="K1371" i="13"/>
  <c r="K1372" i="13"/>
  <c r="K1373" i="13"/>
  <c r="K1374" i="13"/>
  <c r="K1375" i="13"/>
  <c r="K1376" i="13"/>
  <c r="K1377" i="13"/>
  <c r="K1378" i="13"/>
  <c r="K1379" i="13"/>
  <c r="K1380" i="13"/>
  <c r="K254" i="13"/>
  <c r="J255" i="13"/>
  <c r="J256" i="13"/>
  <c r="J257" i="13"/>
  <c r="J258" i="13"/>
  <c r="J259" i="13"/>
  <c r="J260" i="13"/>
  <c r="J261" i="13"/>
  <c r="J262" i="13"/>
  <c r="J263" i="13"/>
  <c r="J264" i="13"/>
  <c r="J265" i="13"/>
  <c r="J266" i="13"/>
  <c r="J267" i="13"/>
  <c r="J268" i="13"/>
  <c r="J269" i="13"/>
  <c r="J270" i="13"/>
  <c r="J271" i="13"/>
  <c r="J272" i="13"/>
  <c r="J273" i="13"/>
  <c r="J274" i="13"/>
  <c r="J275" i="13"/>
  <c r="J276" i="13"/>
  <c r="J277" i="13"/>
  <c r="J278" i="13"/>
  <c r="J279" i="13"/>
  <c r="J280" i="13"/>
  <c r="J281" i="13"/>
  <c r="J282" i="13"/>
  <c r="J283" i="13"/>
  <c r="J284" i="13"/>
  <c r="J285" i="13"/>
  <c r="J286" i="13"/>
  <c r="J287" i="13"/>
  <c r="J288" i="13"/>
  <c r="J289" i="13"/>
  <c r="J290" i="13"/>
  <c r="J291" i="13"/>
  <c r="J292" i="13"/>
  <c r="J293" i="13"/>
  <c r="J294" i="13"/>
  <c r="J295" i="13"/>
  <c r="J296" i="13"/>
  <c r="J297" i="13"/>
  <c r="J298" i="13"/>
  <c r="J299" i="13"/>
  <c r="J300" i="13"/>
  <c r="J301" i="13"/>
  <c r="J302" i="13"/>
  <c r="J303" i="13"/>
  <c r="J304" i="13"/>
  <c r="J305" i="13"/>
  <c r="J306" i="13"/>
  <c r="J307" i="13"/>
  <c r="J308" i="13"/>
  <c r="J309" i="13"/>
  <c r="J310" i="13"/>
  <c r="J311" i="13"/>
  <c r="J312" i="13"/>
  <c r="J313" i="13"/>
  <c r="J314" i="13"/>
  <c r="J315" i="13"/>
  <c r="J316" i="13"/>
  <c r="J317" i="13"/>
  <c r="J318" i="13"/>
  <c r="J319" i="13"/>
  <c r="J320" i="13"/>
  <c r="J321" i="13"/>
  <c r="J322" i="13"/>
  <c r="J323" i="13"/>
  <c r="J324" i="13"/>
  <c r="J325" i="13"/>
  <c r="J326" i="13"/>
  <c r="J327" i="13"/>
  <c r="J328" i="13"/>
  <c r="J329" i="13"/>
  <c r="J330" i="13"/>
  <c r="J331" i="13"/>
  <c r="J332" i="13"/>
  <c r="J333" i="13"/>
  <c r="J334" i="13"/>
  <c r="J335" i="13"/>
  <c r="J336" i="13"/>
  <c r="J337" i="13"/>
  <c r="J338" i="13"/>
  <c r="J339" i="13"/>
  <c r="J340" i="13"/>
  <c r="J341" i="13"/>
  <c r="J342" i="13"/>
  <c r="J343" i="13"/>
  <c r="J344" i="13"/>
  <c r="J345" i="13"/>
  <c r="J346" i="13"/>
  <c r="J347" i="13"/>
  <c r="J348" i="13"/>
  <c r="J349" i="13"/>
  <c r="J350" i="13"/>
  <c r="J351" i="13"/>
  <c r="J352" i="13"/>
  <c r="J353" i="13"/>
  <c r="J354" i="13"/>
  <c r="J355" i="13"/>
  <c r="J356" i="13"/>
  <c r="J357" i="13"/>
  <c r="J358" i="13"/>
  <c r="J359" i="13"/>
  <c r="J360" i="13"/>
  <c r="J361" i="13"/>
  <c r="J362" i="13"/>
  <c r="J363" i="13"/>
  <c r="J364" i="13"/>
  <c r="J365" i="13"/>
  <c r="J366" i="13"/>
  <c r="J367" i="13"/>
  <c r="J368" i="13"/>
  <c r="J369" i="13"/>
  <c r="J370" i="13"/>
  <c r="J371" i="13"/>
  <c r="J372" i="13"/>
  <c r="J373" i="13"/>
  <c r="J374" i="13"/>
  <c r="J375" i="13"/>
  <c r="J376" i="13"/>
  <c r="J377" i="13"/>
  <c r="J378" i="13"/>
  <c r="J379" i="13"/>
  <c r="J380" i="13"/>
  <c r="J381" i="13"/>
  <c r="J382" i="13"/>
  <c r="J383" i="13"/>
  <c r="J384" i="13"/>
  <c r="J385" i="13"/>
  <c r="J386" i="13"/>
  <c r="J387" i="13"/>
  <c r="J388" i="13"/>
  <c r="J389" i="13"/>
  <c r="J390" i="13"/>
  <c r="J391" i="13"/>
  <c r="J392" i="13"/>
  <c r="J393" i="13"/>
  <c r="J394" i="13"/>
  <c r="J395" i="13"/>
  <c r="J396" i="13"/>
  <c r="J397" i="13"/>
  <c r="J398" i="13"/>
  <c r="J399" i="13"/>
  <c r="J400" i="13"/>
  <c r="J401" i="13"/>
  <c r="J402" i="13"/>
  <c r="J403" i="13"/>
  <c r="J404" i="13"/>
  <c r="J405" i="13"/>
  <c r="J406" i="13"/>
  <c r="J407" i="13"/>
  <c r="J408" i="13"/>
  <c r="J409" i="13"/>
  <c r="J410" i="13"/>
  <c r="J411" i="13"/>
  <c r="J412" i="13"/>
  <c r="J413" i="13"/>
  <c r="J414" i="13"/>
  <c r="J415" i="13"/>
  <c r="J416" i="13"/>
  <c r="J417" i="13"/>
  <c r="J418" i="13"/>
  <c r="J419" i="13"/>
  <c r="J420" i="13"/>
  <c r="J421" i="13"/>
  <c r="J422" i="13"/>
  <c r="J423" i="13"/>
  <c r="J424" i="13"/>
  <c r="J425" i="13"/>
  <c r="J426" i="13"/>
  <c r="J427" i="13"/>
  <c r="J428" i="13"/>
  <c r="J429" i="13"/>
  <c r="J430" i="13"/>
  <c r="J431" i="13"/>
  <c r="J432" i="13"/>
  <c r="J433" i="13"/>
  <c r="J434" i="13"/>
  <c r="J435" i="13"/>
  <c r="J436" i="13"/>
  <c r="J437" i="13"/>
  <c r="J438" i="13"/>
  <c r="J439" i="13"/>
  <c r="J440" i="13"/>
  <c r="J441" i="13"/>
  <c r="J442" i="13"/>
  <c r="J443" i="13"/>
  <c r="J444" i="13"/>
  <c r="J445" i="13"/>
  <c r="J446" i="13"/>
  <c r="J447" i="13"/>
  <c r="J448" i="13"/>
  <c r="J449" i="13"/>
  <c r="J450" i="13"/>
  <c r="J451" i="13"/>
  <c r="J452" i="13"/>
  <c r="J453" i="13"/>
  <c r="J454" i="13"/>
  <c r="J455" i="13"/>
  <c r="J456" i="13"/>
  <c r="J457" i="13"/>
  <c r="J458" i="13"/>
  <c r="J459" i="13"/>
  <c r="J460" i="13"/>
  <c r="J461" i="13"/>
  <c r="J462" i="13"/>
  <c r="J463" i="13"/>
  <c r="J464" i="13"/>
  <c r="J465" i="13"/>
  <c r="J466" i="13"/>
  <c r="J467" i="13"/>
  <c r="J468" i="13"/>
  <c r="J469" i="13"/>
  <c r="J470" i="13"/>
  <c r="J471" i="13"/>
  <c r="J472" i="13"/>
  <c r="J473" i="13"/>
  <c r="J474" i="13"/>
  <c r="J475" i="13"/>
  <c r="J476" i="13"/>
  <c r="J477" i="13"/>
  <c r="J478" i="13"/>
  <c r="J479" i="13"/>
  <c r="J480" i="13"/>
  <c r="J481" i="13"/>
  <c r="J482" i="13"/>
  <c r="J483" i="13"/>
  <c r="J484" i="13"/>
  <c r="J485" i="13"/>
  <c r="J486" i="13"/>
  <c r="J487" i="13"/>
  <c r="J488" i="13"/>
  <c r="J489" i="13"/>
  <c r="J490" i="13"/>
  <c r="J491" i="13"/>
  <c r="J492" i="13"/>
  <c r="J493" i="13"/>
  <c r="J494" i="13"/>
  <c r="J495" i="13"/>
  <c r="J496" i="13"/>
  <c r="J497" i="13"/>
  <c r="J498" i="13"/>
  <c r="J499" i="13"/>
  <c r="J500" i="13"/>
  <c r="J501" i="13"/>
  <c r="J502" i="13"/>
  <c r="J503" i="13"/>
  <c r="J504" i="13"/>
  <c r="J505" i="13"/>
  <c r="J506" i="13"/>
  <c r="J507" i="13"/>
  <c r="J508" i="13"/>
  <c r="J509" i="13"/>
  <c r="J510" i="13"/>
  <c r="J511" i="13"/>
  <c r="J512" i="13"/>
  <c r="J513" i="13"/>
  <c r="J514" i="13"/>
  <c r="J515" i="13"/>
  <c r="J516" i="13"/>
  <c r="J517" i="13"/>
  <c r="J518" i="13"/>
  <c r="J519" i="13"/>
  <c r="J520" i="13"/>
  <c r="J521" i="13"/>
  <c r="J522" i="13"/>
  <c r="J523" i="13"/>
  <c r="J524" i="13"/>
  <c r="J525" i="13"/>
  <c r="J526" i="13"/>
  <c r="J527" i="13"/>
  <c r="J528" i="13"/>
  <c r="J529" i="13"/>
  <c r="J530" i="13"/>
  <c r="J531" i="13"/>
  <c r="J532" i="13"/>
  <c r="J533" i="13"/>
  <c r="J534" i="13"/>
  <c r="J535" i="13"/>
  <c r="J536" i="13"/>
  <c r="J537" i="13"/>
  <c r="J538" i="13"/>
  <c r="J539" i="13"/>
  <c r="J540" i="13"/>
  <c r="J541" i="13"/>
  <c r="J542" i="13"/>
  <c r="J543" i="13"/>
  <c r="J544" i="13"/>
  <c r="J545" i="13"/>
  <c r="J546" i="13"/>
  <c r="J547" i="13"/>
  <c r="J548" i="13"/>
  <c r="J549" i="13"/>
  <c r="J550" i="13"/>
  <c r="J551" i="13"/>
  <c r="J552" i="13"/>
  <c r="J553" i="13"/>
  <c r="J554" i="13"/>
  <c r="J555" i="13"/>
  <c r="J556" i="13"/>
  <c r="J557" i="13"/>
  <c r="J558" i="13"/>
  <c r="J559" i="13"/>
  <c r="J560" i="13"/>
  <c r="J561" i="13"/>
  <c r="J562" i="13"/>
  <c r="J563" i="13"/>
  <c r="J564" i="13"/>
  <c r="J565" i="13"/>
  <c r="J566" i="13"/>
  <c r="J567" i="13"/>
  <c r="J568" i="13"/>
  <c r="J569" i="13"/>
  <c r="J570" i="13"/>
  <c r="J571" i="13"/>
  <c r="J572" i="13"/>
  <c r="J573" i="13"/>
  <c r="J574" i="13"/>
  <c r="J575" i="13"/>
  <c r="J576" i="13"/>
  <c r="J577" i="13"/>
  <c r="J578" i="13"/>
  <c r="J579" i="13"/>
  <c r="J580" i="13"/>
  <c r="J581" i="13"/>
  <c r="J582" i="13"/>
  <c r="J583" i="13"/>
  <c r="J584" i="13"/>
  <c r="J585" i="13"/>
  <c r="J586" i="13"/>
  <c r="J587" i="13"/>
  <c r="J588" i="13"/>
  <c r="J589" i="13"/>
  <c r="J590" i="13"/>
  <c r="J591" i="13"/>
  <c r="J592" i="13"/>
  <c r="J593" i="13"/>
  <c r="J594" i="13"/>
  <c r="J595" i="13"/>
  <c r="J596" i="13"/>
  <c r="J597" i="13"/>
  <c r="J598" i="13"/>
  <c r="J599" i="13"/>
  <c r="J600" i="13"/>
  <c r="J601" i="13"/>
  <c r="J602" i="13"/>
  <c r="J603" i="13"/>
  <c r="J604" i="13"/>
  <c r="J605" i="13"/>
  <c r="J606" i="13"/>
  <c r="J607" i="13"/>
  <c r="J608" i="13"/>
  <c r="J609" i="13"/>
  <c r="J610" i="13"/>
  <c r="J611" i="13"/>
  <c r="J612" i="13"/>
  <c r="J613" i="13"/>
  <c r="J614" i="13"/>
  <c r="J615" i="13"/>
  <c r="J616" i="13"/>
  <c r="J617" i="13"/>
  <c r="J618" i="13"/>
  <c r="J619" i="13"/>
  <c r="J620" i="13"/>
  <c r="J621" i="13"/>
  <c r="J622" i="13"/>
  <c r="J623" i="13"/>
  <c r="J624" i="13"/>
  <c r="J625" i="13"/>
  <c r="J626" i="13"/>
  <c r="J627" i="13"/>
  <c r="J628" i="13"/>
  <c r="J629" i="13"/>
  <c r="J630" i="13"/>
  <c r="J631" i="13"/>
  <c r="J632" i="13"/>
  <c r="J633" i="13"/>
  <c r="J634" i="13"/>
  <c r="J635" i="13"/>
  <c r="J636" i="13"/>
  <c r="J637" i="13"/>
  <c r="J638" i="13"/>
  <c r="J639" i="13"/>
  <c r="J640" i="13"/>
  <c r="J641" i="13"/>
  <c r="J642" i="13"/>
  <c r="J643" i="13"/>
  <c r="J644" i="13"/>
  <c r="J645" i="13"/>
  <c r="J646" i="13"/>
  <c r="J647" i="13"/>
  <c r="J648" i="13"/>
  <c r="J649" i="13"/>
  <c r="J650" i="13"/>
  <c r="J651" i="13"/>
  <c r="J652" i="13"/>
  <c r="J653" i="13"/>
  <c r="J654" i="13"/>
  <c r="J655" i="13"/>
  <c r="J656" i="13"/>
  <c r="J657" i="13"/>
  <c r="J658" i="13"/>
  <c r="J659" i="13"/>
  <c r="J660" i="13"/>
  <c r="J661" i="13"/>
  <c r="J662" i="13"/>
  <c r="J663" i="13"/>
  <c r="J664" i="13"/>
  <c r="J665" i="13"/>
  <c r="J666" i="13"/>
  <c r="J667" i="13"/>
  <c r="J668" i="13"/>
  <c r="J669" i="13"/>
  <c r="J670" i="13"/>
  <c r="J671" i="13"/>
  <c r="J672" i="13"/>
  <c r="J673" i="13"/>
  <c r="J674" i="13"/>
  <c r="J675" i="13"/>
  <c r="J676" i="13"/>
  <c r="J677" i="13"/>
  <c r="J678" i="13"/>
  <c r="J679" i="13"/>
  <c r="J680" i="13"/>
  <c r="J681" i="13"/>
  <c r="J682" i="13"/>
  <c r="J683" i="13"/>
  <c r="J684" i="13"/>
  <c r="J685" i="13"/>
  <c r="J686" i="13"/>
  <c r="J687" i="13"/>
  <c r="J688" i="13"/>
  <c r="J689" i="13"/>
  <c r="J690" i="13"/>
  <c r="J691" i="13"/>
  <c r="J692" i="13"/>
  <c r="J693" i="13"/>
  <c r="J694" i="13"/>
  <c r="J695" i="13"/>
  <c r="J696" i="13"/>
  <c r="J697" i="13"/>
  <c r="J698" i="13"/>
  <c r="J699" i="13"/>
  <c r="J700" i="13"/>
  <c r="J701" i="13"/>
  <c r="J702" i="13"/>
  <c r="J703" i="13"/>
  <c r="J704" i="13"/>
  <c r="J705" i="13"/>
  <c r="J706" i="13"/>
  <c r="J707" i="13"/>
  <c r="J708" i="13"/>
  <c r="J709" i="13"/>
  <c r="J710" i="13"/>
  <c r="J711" i="13"/>
  <c r="J712" i="13"/>
  <c r="J713" i="13"/>
  <c r="J714" i="13"/>
  <c r="J715" i="13"/>
  <c r="J716" i="13"/>
  <c r="J717" i="13"/>
  <c r="J718" i="13"/>
  <c r="J719" i="13"/>
  <c r="J720" i="13"/>
  <c r="J721" i="13"/>
  <c r="J722" i="13"/>
  <c r="J723" i="13"/>
  <c r="J724" i="13"/>
  <c r="J725" i="13"/>
  <c r="J726" i="13"/>
  <c r="J727" i="13"/>
  <c r="J728" i="13"/>
  <c r="J729" i="13"/>
  <c r="J730" i="13"/>
  <c r="J731" i="13"/>
  <c r="J732" i="13"/>
  <c r="J733" i="13"/>
  <c r="J734" i="13"/>
  <c r="J735" i="13"/>
  <c r="J736" i="13"/>
  <c r="J737" i="13"/>
  <c r="J738" i="13"/>
  <c r="J739" i="13"/>
  <c r="J740" i="13"/>
  <c r="J741" i="13"/>
  <c r="J742" i="13"/>
  <c r="J743" i="13"/>
  <c r="J744" i="13"/>
  <c r="J745" i="13"/>
  <c r="J746" i="13"/>
  <c r="J747" i="13"/>
  <c r="J748" i="13"/>
  <c r="J749" i="13"/>
  <c r="J750" i="13"/>
  <c r="J751" i="13"/>
  <c r="J752" i="13"/>
  <c r="J753" i="13"/>
  <c r="J754" i="13"/>
  <c r="J755" i="13"/>
  <c r="J756" i="13"/>
  <c r="J757" i="13"/>
  <c r="J758" i="13"/>
  <c r="J759" i="13"/>
  <c r="J760" i="13"/>
  <c r="J761" i="13"/>
  <c r="J762" i="13"/>
  <c r="J763" i="13"/>
  <c r="J764" i="13"/>
  <c r="J765" i="13"/>
  <c r="J766" i="13"/>
  <c r="J767" i="13"/>
  <c r="J768" i="13"/>
  <c r="J769" i="13"/>
  <c r="J770" i="13"/>
  <c r="J771" i="13"/>
  <c r="J772" i="13"/>
  <c r="J773" i="13"/>
  <c r="J774" i="13"/>
  <c r="J775" i="13"/>
  <c r="J776" i="13"/>
  <c r="J777" i="13"/>
  <c r="J778" i="13"/>
  <c r="J779" i="13"/>
  <c r="J780" i="13"/>
  <c r="J781" i="13"/>
  <c r="J782" i="13"/>
  <c r="J783" i="13"/>
  <c r="J784" i="13"/>
  <c r="J785" i="13"/>
  <c r="J786" i="13"/>
  <c r="J787" i="13"/>
  <c r="J788" i="13"/>
  <c r="J789" i="13"/>
  <c r="J790" i="13"/>
  <c r="J791" i="13"/>
  <c r="J792" i="13"/>
  <c r="J793" i="13"/>
  <c r="J794" i="13"/>
  <c r="J795" i="13"/>
  <c r="J796" i="13"/>
  <c r="J797" i="13"/>
  <c r="J798" i="13"/>
  <c r="J799" i="13"/>
  <c r="J800" i="13"/>
  <c r="J801" i="13"/>
  <c r="J802" i="13"/>
  <c r="J803" i="13"/>
  <c r="J804" i="13"/>
  <c r="J805" i="13"/>
  <c r="J806" i="13"/>
  <c r="J807" i="13"/>
  <c r="J808" i="13"/>
  <c r="J809" i="13"/>
  <c r="J810" i="13"/>
  <c r="J811" i="13"/>
  <c r="J812" i="13"/>
  <c r="J813" i="13"/>
  <c r="J814" i="13"/>
  <c r="J815" i="13"/>
  <c r="J816" i="13"/>
  <c r="J817" i="13"/>
  <c r="J818" i="13"/>
  <c r="J819" i="13"/>
  <c r="J820" i="13"/>
  <c r="J821" i="13"/>
  <c r="J822" i="13"/>
  <c r="J823" i="13"/>
  <c r="J824" i="13"/>
  <c r="J825" i="13"/>
  <c r="J826" i="13"/>
  <c r="J827" i="13"/>
  <c r="J828" i="13"/>
  <c r="J829" i="13"/>
  <c r="J830" i="13"/>
  <c r="J831" i="13"/>
  <c r="J832" i="13"/>
  <c r="J833" i="13"/>
  <c r="J834" i="13"/>
  <c r="J835" i="13"/>
  <c r="J836" i="13"/>
  <c r="J837" i="13"/>
  <c r="J838" i="13"/>
  <c r="J839" i="13"/>
  <c r="J840" i="13"/>
  <c r="J841" i="13"/>
  <c r="J842" i="13"/>
  <c r="J843" i="13"/>
  <c r="J844" i="13"/>
  <c r="J845" i="13"/>
  <c r="J846" i="13"/>
  <c r="J847" i="13"/>
  <c r="J848" i="13"/>
  <c r="J849" i="13"/>
  <c r="J850" i="13"/>
  <c r="J851" i="13"/>
  <c r="J852" i="13"/>
  <c r="J853" i="13"/>
  <c r="J854" i="13"/>
  <c r="J855" i="13"/>
  <c r="J856" i="13"/>
  <c r="J857" i="13"/>
  <c r="J858" i="13"/>
  <c r="J859" i="13"/>
  <c r="J860" i="13"/>
  <c r="J861" i="13"/>
  <c r="J862" i="13"/>
  <c r="J863" i="13"/>
  <c r="J864" i="13"/>
  <c r="J865" i="13"/>
  <c r="J866" i="13"/>
  <c r="J867" i="13"/>
  <c r="J868" i="13"/>
  <c r="J869" i="13"/>
  <c r="J870" i="13"/>
  <c r="J871" i="13"/>
  <c r="J872" i="13"/>
  <c r="J873" i="13"/>
  <c r="J874" i="13"/>
  <c r="J875" i="13"/>
  <c r="J876" i="13"/>
  <c r="J877" i="13"/>
  <c r="J878" i="13"/>
  <c r="J879" i="13"/>
  <c r="J880" i="13"/>
  <c r="J881" i="13"/>
  <c r="J882" i="13"/>
  <c r="J883" i="13"/>
  <c r="J884" i="13"/>
  <c r="J885" i="13"/>
  <c r="J886" i="13"/>
  <c r="J887" i="13"/>
  <c r="J888" i="13"/>
  <c r="J889" i="13"/>
  <c r="J890" i="13"/>
  <c r="J891" i="13"/>
  <c r="J892" i="13"/>
  <c r="J893" i="13"/>
  <c r="J894" i="13"/>
  <c r="J895" i="13"/>
  <c r="J896" i="13"/>
  <c r="J897" i="13"/>
  <c r="J898" i="13"/>
  <c r="J899" i="13"/>
  <c r="J900" i="13"/>
  <c r="J901" i="13"/>
  <c r="J902" i="13"/>
  <c r="J903" i="13"/>
  <c r="J904" i="13"/>
  <c r="J905" i="13"/>
  <c r="J906" i="13"/>
  <c r="J907" i="13"/>
  <c r="J908" i="13"/>
  <c r="J909" i="13"/>
  <c r="J910" i="13"/>
  <c r="J911" i="13"/>
  <c r="J912" i="13"/>
  <c r="J913" i="13"/>
  <c r="J914" i="13"/>
  <c r="J915" i="13"/>
  <c r="J916" i="13"/>
  <c r="J917" i="13"/>
  <c r="J918" i="13"/>
  <c r="J919" i="13"/>
  <c r="J920" i="13"/>
  <c r="J921" i="13"/>
  <c r="J922" i="13"/>
  <c r="J923" i="13"/>
  <c r="J924" i="13"/>
  <c r="J925" i="13"/>
  <c r="J926" i="13"/>
  <c r="J927" i="13"/>
  <c r="J928" i="13"/>
  <c r="J929" i="13"/>
  <c r="J930" i="13"/>
  <c r="J931" i="13"/>
  <c r="J932" i="13"/>
  <c r="J933" i="13"/>
  <c r="J934" i="13"/>
  <c r="J935" i="13"/>
  <c r="J936" i="13"/>
  <c r="J937" i="13"/>
  <c r="J938" i="13"/>
  <c r="J939" i="13"/>
  <c r="J940" i="13"/>
  <c r="J941" i="13"/>
  <c r="J942" i="13"/>
  <c r="J943" i="13"/>
  <c r="J944" i="13"/>
  <c r="J945" i="13"/>
  <c r="J946" i="13"/>
  <c r="J947" i="13"/>
  <c r="J948" i="13"/>
  <c r="J949" i="13"/>
  <c r="J950" i="13"/>
  <c r="J951" i="13"/>
  <c r="J952" i="13"/>
  <c r="J953" i="13"/>
  <c r="J954" i="13"/>
  <c r="J955" i="13"/>
  <c r="J956" i="13"/>
  <c r="J957" i="13"/>
  <c r="J958" i="13"/>
  <c r="J959" i="13"/>
  <c r="J960" i="13"/>
  <c r="J961" i="13"/>
  <c r="J962" i="13"/>
  <c r="J963" i="13"/>
  <c r="J964" i="13"/>
  <c r="J965" i="13"/>
  <c r="J966" i="13"/>
  <c r="J967" i="13"/>
  <c r="J968" i="13"/>
  <c r="J969" i="13"/>
  <c r="J970" i="13"/>
  <c r="J971" i="13"/>
  <c r="J972" i="13"/>
  <c r="J973" i="13"/>
  <c r="J974" i="13"/>
  <c r="J975" i="13"/>
  <c r="J976" i="13"/>
  <c r="J977" i="13"/>
  <c r="J978" i="13"/>
  <c r="J979" i="13"/>
  <c r="J980" i="13"/>
  <c r="J981" i="13"/>
  <c r="J982" i="13"/>
  <c r="J983" i="13"/>
  <c r="J984" i="13"/>
  <c r="J985" i="13"/>
  <c r="J986" i="13"/>
  <c r="J987" i="13"/>
  <c r="J988" i="13"/>
  <c r="J989" i="13"/>
  <c r="J990" i="13"/>
  <c r="J991" i="13"/>
  <c r="J992" i="13"/>
  <c r="J993" i="13"/>
  <c r="J994" i="13"/>
  <c r="J995" i="13"/>
  <c r="J996" i="13"/>
  <c r="J997" i="13"/>
  <c r="J998" i="13"/>
  <c r="J999" i="13"/>
  <c r="J1000" i="13"/>
  <c r="J1001" i="13"/>
  <c r="J1002" i="13"/>
  <c r="J1003" i="13"/>
  <c r="J1004" i="13"/>
  <c r="J1005" i="13"/>
  <c r="J1006" i="13"/>
  <c r="J1007" i="13"/>
  <c r="J1008" i="13"/>
  <c r="J1009" i="13"/>
  <c r="J1010" i="13"/>
  <c r="J1011" i="13"/>
  <c r="J1012" i="13"/>
  <c r="J1013" i="13"/>
  <c r="J1014" i="13"/>
  <c r="J1015" i="13"/>
  <c r="J1016" i="13"/>
  <c r="J1017" i="13"/>
  <c r="J1018" i="13"/>
  <c r="J1019" i="13"/>
  <c r="J1020" i="13"/>
  <c r="J1021" i="13"/>
  <c r="J1022" i="13"/>
  <c r="J1023" i="13"/>
  <c r="J1024" i="13"/>
  <c r="J1025" i="13"/>
  <c r="J1026" i="13"/>
  <c r="J1027" i="13"/>
  <c r="J1028" i="13"/>
  <c r="J1029" i="13"/>
  <c r="J1030" i="13"/>
  <c r="J1031" i="13"/>
  <c r="J1032" i="13"/>
  <c r="J1033" i="13"/>
  <c r="J1034" i="13"/>
  <c r="J1035" i="13"/>
  <c r="J1036" i="13"/>
  <c r="J1037" i="13"/>
  <c r="J1038" i="13"/>
  <c r="J1039" i="13"/>
  <c r="J1040" i="13"/>
  <c r="J1041" i="13"/>
  <c r="J1042" i="13"/>
  <c r="J1043" i="13"/>
  <c r="J1044" i="13"/>
  <c r="J1045" i="13"/>
  <c r="J1046" i="13"/>
  <c r="J1047" i="13"/>
  <c r="J1048" i="13"/>
  <c r="J1049" i="13"/>
  <c r="J1050" i="13"/>
  <c r="J1051" i="13"/>
  <c r="J1052" i="13"/>
  <c r="J1053" i="13"/>
  <c r="J1054" i="13"/>
  <c r="J1055" i="13"/>
  <c r="J1056" i="13"/>
  <c r="J1057" i="13"/>
  <c r="J1058" i="13"/>
  <c r="J1059" i="13"/>
  <c r="J1060" i="13"/>
  <c r="J1061" i="13"/>
  <c r="J1062" i="13"/>
  <c r="J1063" i="13"/>
  <c r="J1064" i="13"/>
  <c r="J1065" i="13"/>
  <c r="J1066" i="13"/>
  <c r="J1067" i="13"/>
  <c r="J1068" i="13"/>
  <c r="J1069" i="13"/>
  <c r="J1070" i="13"/>
  <c r="J1071" i="13"/>
  <c r="J1072" i="13"/>
  <c r="J1073" i="13"/>
  <c r="J1074" i="13"/>
  <c r="J1075" i="13"/>
  <c r="J1076" i="13"/>
  <c r="J1077" i="13"/>
  <c r="J1078" i="13"/>
  <c r="J1079" i="13"/>
  <c r="J1080" i="13"/>
  <c r="J1081" i="13"/>
  <c r="J1082" i="13"/>
  <c r="J1083" i="13"/>
  <c r="J1084" i="13"/>
  <c r="J1085" i="13"/>
  <c r="J1086" i="13"/>
  <c r="J1087" i="13"/>
  <c r="J1088" i="13"/>
  <c r="J1089" i="13"/>
  <c r="J1090" i="13"/>
  <c r="J1091" i="13"/>
  <c r="J1092" i="13"/>
  <c r="J1093" i="13"/>
  <c r="J1094" i="13"/>
  <c r="J1095" i="13"/>
  <c r="J1096" i="13"/>
  <c r="J1097" i="13"/>
  <c r="J1098" i="13"/>
  <c r="J1099" i="13"/>
  <c r="J1100" i="13"/>
  <c r="J1101" i="13"/>
  <c r="J1102" i="13"/>
  <c r="J1103" i="13"/>
  <c r="J1104" i="13"/>
  <c r="J1105" i="13"/>
  <c r="J1106" i="13"/>
  <c r="J1107" i="13"/>
  <c r="J1108" i="13"/>
  <c r="J1109" i="13"/>
  <c r="J1110" i="13"/>
  <c r="J1111" i="13"/>
  <c r="J1112" i="13"/>
  <c r="J1113" i="13"/>
  <c r="J1114" i="13"/>
  <c r="J1115" i="13"/>
  <c r="J1116" i="13"/>
  <c r="J1117" i="13"/>
  <c r="J1118" i="13"/>
  <c r="J1119" i="13"/>
  <c r="J1120" i="13"/>
  <c r="J1121" i="13"/>
  <c r="J1122" i="13"/>
  <c r="J1123" i="13"/>
  <c r="J1124" i="13"/>
  <c r="J1125" i="13"/>
  <c r="J1126" i="13"/>
  <c r="J1127" i="13"/>
  <c r="J1128" i="13"/>
  <c r="J1129" i="13"/>
  <c r="J1130" i="13"/>
  <c r="J1131" i="13"/>
  <c r="J1132" i="13"/>
  <c r="J1133" i="13"/>
  <c r="J1134" i="13"/>
  <c r="J1135" i="13"/>
  <c r="J1136" i="13"/>
  <c r="J1137" i="13"/>
  <c r="J1138" i="13"/>
  <c r="J1139" i="13"/>
  <c r="J1140" i="13"/>
  <c r="J1141" i="13"/>
  <c r="J1142" i="13"/>
  <c r="J1143" i="13"/>
  <c r="J1144" i="13"/>
  <c r="J1145" i="13"/>
  <c r="J1146" i="13"/>
  <c r="J1147" i="13"/>
  <c r="J1148" i="13"/>
  <c r="J1149" i="13"/>
  <c r="J1150" i="13"/>
  <c r="J1151" i="13"/>
  <c r="J1152" i="13"/>
  <c r="J1153" i="13"/>
  <c r="J1154" i="13"/>
  <c r="J1155" i="13"/>
  <c r="J1156" i="13"/>
  <c r="J1157" i="13"/>
  <c r="J1158" i="13"/>
  <c r="J1159" i="13"/>
  <c r="J1160" i="13"/>
  <c r="J1161" i="13"/>
  <c r="J1162" i="13"/>
  <c r="J1163" i="13"/>
  <c r="J1164" i="13"/>
  <c r="J1165" i="13"/>
  <c r="J1166" i="13"/>
  <c r="J1167" i="13"/>
  <c r="J1168" i="13"/>
  <c r="J1169" i="13"/>
  <c r="J1170" i="13"/>
  <c r="J1171" i="13"/>
  <c r="J1172" i="13"/>
  <c r="J1173" i="13"/>
  <c r="J1174" i="13"/>
  <c r="J1175" i="13"/>
  <c r="J1176" i="13"/>
  <c r="J1177" i="13"/>
  <c r="J1178" i="13"/>
  <c r="J1179" i="13"/>
  <c r="J1180" i="13"/>
  <c r="J1181" i="13"/>
  <c r="J1182" i="13"/>
  <c r="J1183" i="13"/>
  <c r="J1184" i="13"/>
  <c r="J1185" i="13"/>
  <c r="J1186" i="13"/>
  <c r="J1187" i="13"/>
  <c r="J1188" i="13"/>
  <c r="J1189" i="13"/>
  <c r="J1190" i="13"/>
  <c r="J1191" i="13"/>
  <c r="J1192" i="13"/>
  <c r="J1193" i="13"/>
  <c r="J1194" i="13"/>
  <c r="J1195" i="13"/>
  <c r="J1196" i="13"/>
  <c r="J1197" i="13"/>
  <c r="J1198" i="13"/>
  <c r="J1199" i="13"/>
  <c r="J1200" i="13"/>
  <c r="J1201" i="13"/>
  <c r="J1202" i="13"/>
  <c r="J1203" i="13"/>
  <c r="J1204" i="13"/>
  <c r="J1205" i="13"/>
  <c r="J1206" i="13"/>
  <c r="J1207" i="13"/>
  <c r="J1208" i="13"/>
  <c r="J1209" i="13"/>
  <c r="J1210" i="13"/>
  <c r="J1211" i="13"/>
  <c r="J1212" i="13"/>
  <c r="J1213" i="13"/>
  <c r="J1214" i="13"/>
  <c r="J1215" i="13"/>
  <c r="J1216" i="13"/>
  <c r="J1217" i="13"/>
  <c r="J1218" i="13"/>
  <c r="J1219" i="13"/>
  <c r="J1220" i="13"/>
  <c r="J1221" i="13"/>
  <c r="J1222" i="13"/>
  <c r="J1223" i="13"/>
  <c r="J1224" i="13"/>
  <c r="J1225" i="13"/>
  <c r="J1226" i="13"/>
  <c r="J1227" i="13"/>
  <c r="J1228" i="13"/>
  <c r="J1229" i="13"/>
  <c r="J1230" i="13"/>
  <c r="J1231" i="13"/>
  <c r="J1232" i="13"/>
  <c r="J1233" i="13"/>
  <c r="J1234" i="13"/>
  <c r="J1235" i="13"/>
  <c r="J1236" i="13"/>
  <c r="J1237" i="13"/>
  <c r="J1238" i="13"/>
  <c r="J1239" i="13"/>
  <c r="J1240" i="13"/>
  <c r="J1241" i="13"/>
  <c r="J1242" i="13"/>
  <c r="J1243" i="13"/>
  <c r="J1244" i="13"/>
  <c r="J1245" i="13"/>
  <c r="J1246" i="13"/>
  <c r="J1247" i="13"/>
  <c r="J1248" i="13"/>
  <c r="J1249" i="13"/>
  <c r="J1250" i="13"/>
  <c r="J1251" i="13"/>
  <c r="J1252" i="13"/>
  <c r="J1253" i="13"/>
  <c r="J1254" i="13"/>
  <c r="J1255" i="13"/>
  <c r="J1256" i="13"/>
  <c r="J1257" i="13"/>
  <c r="J1258" i="13"/>
  <c r="J1259" i="13"/>
  <c r="J1260" i="13"/>
  <c r="J1261" i="13"/>
  <c r="J1262" i="13"/>
  <c r="J1263" i="13"/>
  <c r="J1264" i="13"/>
  <c r="J1265" i="13"/>
  <c r="J1266" i="13"/>
  <c r="J1267" i="13"/>
  <c r="J1268" i="13"/>
  <c r="J1269" i="13"/>
  <c r="J1270" i="13"/>
  <c r="J1271" i="13"/>
  <c r="J1272" i="13"/>
  <c r="J1273" i="13"/>
  <c r="J1274" i="13"/>
  <c r="J1275" i="13"/>
  <c r="J1276" i="13"/>
  <c r="J1277" i="13"/>
  <c r="J1278" i="13"/>
  <c r="J1279" i="13"/>
  <c r="J1280" i="13"/>
  <c r="J1281" i="13"/>
  <c r="J1282" i="13"/>
  <c r="J1283" i="13"/>
  <c r="J1284" i="13"/>
  <c r="J1285" i="13"/>
  <c r="J1286" i="13"/>
  <c r="J1287" i="13"/>
  <c r="J1288" i="13"/>
  <c r="J1289" i="13"/>
  <c r="J1290" i="13"/>
  <c r="J1291" i="13"/>
  <c r="J1292" i="13"/>
  <c r="J1293" i="13"/>
  <c r="J1294" i="13"/>
  <c r="J1295" i="13"/>
  <c r="J1296" i="13"/>
  <c r="J1297" i="13"/>
  <c r="J1298" i="13"/>
  <c r="J1299" i="13"/>
  <c r="J1300" i="13"/>
  <c r="J1301" i="13"/>
  <c r="J1302" i="13"/>
  <c r="J1303" i="13"/>
  <c r="J1304" i="13"/>
  <c r="J1305" i="13"/>
  <c r="J1306" i="13"/>
  <c r="J1307" i="13"/>
  <c r="J1308" i="13"/>
  <c r="J1309" i="13"/>
  <c r="J1310" i="13"/>
  <c r="J1311" i="13"/>
  <c r="J1312" i="13"/>
  <c r="J1313" i="13"/>
  <c r="J1314" i="13"/>
  <c r="J1315" i="13"/>
  <c r="J1316" i="13"/>
  <c r="J1317" i="13"/>
  <c r="J1318" i="13"/>
  <c r="J1319" i="13"/>
  <c r="J1320" i="13"/>
  <c r="J1321" i="13"/>
  <c r="J1322" i="13"/>
  <c r="J1323" i="13"/>
  <c r="J1324" i="13"/>
  <c r="J1325" i="13"/>
  <c r="J1326" i="13"/>
  <c r="J1327" i="13"/>
  <c r="J1328" i="13"/>
  <c r="J1329" i="13"/>
  <c r="J1330" i="13"/>
  <c r="J1331" i="13"/>
  <c r="J1332" i="13"/>
  <c r="J1333" i="13"/>
  <c r="J1334" i="13"/>
  <c r="J1335" i="13"/>
  <c r="J1336" i="13"/>
  <c r="J1337" i="13"/>
  <c r="J1338" i="13"/>
  <c r="J1339" i="13"/>
  <c r="J1340" i="13"/>
  <c r="J1341" i="13"/>
  <c r="J1342" i="13"/>
  <c r="J1343" i="13"/>
  <c r="J1344" i="13"/>
  <c r="J1345" i="13"/>
  <c r="J1346" i="13"/>
  <c r="J1347" i="13"/>
  <c r="J1348" i="13"/>
  <c r="J1349" i="13"/>
  <c r="J1350" i="13"/>
  <c r="J1351" i="13"/>
  <c r="J1352" i="13"/>
  <c r="J1353" i="13"/>
  <c r="J1354" i="13"/>
  <c r="J1355" i="13"/>
  <c r="J1356" i="13"/>
  <c r="J1357" i="13"/>
  <c r="J1358" i="13"/>
  <c r="J1359" i="13"/>
  <c r="J1360" i="13"/>
  <c r="J1361" i="13"/>
  <c r="J1362" i="13"/>
  <c r="J1363" i="13"/>
  <c r="J1364" i="13"/>
  <c r="J1365" i="13"/>
  <c r="J1366" i="13"/>
  <c r="J1367" i="13"/>
  <c r="J1368" i="13"/>
  <c r="J1369" i="13"/>
  <c r="J1370" i="13"/>
  <c r="J1371" i="13"/>
  <c r="J1372" i="13"/>
  <c r="J1373" i="13"/>
  <c r="J1374" i="13"/>
  <c r="J1375" i="13"/>
  <c r="J1376" i="13"/>
  <c r="J1377" i="13"/>
  <c r="J1378" i="13"/>
  <c r="J1379" i="13"/>
  <c r="J1380" i="13"/>
  <c r="J254" i="13"/>
  <c r="H5" i="13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89" i="13" s="1"/>
  <c r="H90" i="13" s="1"/>
  <c r="H91" i="13" s="1"/>
  <c r="H92" i="13" s="1"/>
  <c r="H93" i="13" s="1"/>
  <c r="H94" i="13" s="1"/>
  <c r="H95" i="13" s="1"/>
  <c r="H96" i="13" s="1"/>
  <c r="H97" i="13" s="1"/>
  <c r="H98" i="13" s="1"/>
  <c r="H99" i="13" s="1"/>
  <c r="H100" i="13" s="1"/>
  <c r="H101" i="13" s="1"/>
  <c r="H102" i="13" s="1"/>
  <c r="H103" i="13" s="1"/>
  <c r="H104" i="13" s="1"/>
  <c r="H105" i="13" s="1"/>
  <c r="H106" i="13" s="1"/>
  <c r="H107" i="13" s="1"/>
  <c r="H108" i="13" s="1"/>
  <c r="H109" i="13" s="1"/>
  <c r="H110" i="13" s="1"/>
  <c r="H111" i="13" s="1"/>
  <c r="H112" i="13" s="1"/>
  <c r="H113" i="13" s="1"/>
  <c r="H114" i="13" s="1"/>
  <c r="H115" i="13" s="1"/>
  <c r="H116" i="13" s="1"/>
  <c r="H117" i="13" s="1"/>
  <c r="H118" i="13" s="1"/>
  <c r="H119" i="13" s="1"/>
  <c r="H120" i="13" s="1"/>
  <c r="H121" i="13" s="1"/>
  <c r="H122" i="13" s="1"/>
  <c r="H123" i="13" s="1"/>
  <c r="H124" i="13" s="1"/>
  <c r="H125" i="13" s="1"/>
  <c r="H126" i="13" s="1"/>
  <c r="H127" i="13" s="1"/>
  <c r="H128" i="13" s="1"/>
  <c r="H129" i="13" s="1"/>
  <c r="H130" i="13" s="1"/>
  <c r="H131" i="13" s="1"/>
  <c r="H132" i="13" s="1"/>
  <c r="H133" i="13" s="1"/>
  <c r="H134" i="13" s="1"/>
  <c r="H135" i="13" s="1"/>
  <c r="H136" i="13" s="1"/>
  <c r="H137" i="13" s="1"/>
  <c r="H138" i="13" s="1"/>
  <c r="H139" i="13" s="1"/>
  <c r="H140" i="13" s="1"/>
  <c r="H141" i="13" s="1"/>
  <c r="H142" i="13" s="1"/>
  <c r="H143" i="13" s="1"/>
  <c r="H144" i="13" s="1"/>
  <c r="H145" i="13" s="1"/>
  <c r="H146" i="13" s="1"/>
  <c r="H147" i="13" s="1"/>
  <c r="H148" i="13" s="1"/>
  <c r="H149" i="13" s="1"/>
  <c r="H150" i="13" s="1"/>
  <c r="H151" i="13" s="1"/>
  <c r="H152" i="13" s="1"/>
  <c r="H153" i="13" s="1"/>
  <c r="H154" i="13" s="1"/>
  <c r="H155" i="13" s="1"/>
  <c r="H156" i="13" s="1"/>
  <c r="H157" i="13" s="1"/>
  <c r="H158" i="13" s="1"/>
  <c r="H159" i="13" s="1"/>
  <c r="H160" i="13" s="1"/>
  <c r="H161" i="13" s="1"/>
  <c r="H162" i="13" s="1"/>
  <c r="H163" i="13" s="1"/>
  <c r="H164" i="13" s="1"/>
  <c r="H165" i="13" s="1"/>
  <c r="H166" i="13" s="1"/>
  <c r="H167" i="13" s="1"/>
  <c r="H168" i="13" s="1"/>
  <c r="H169" i="13" s="1"/>
  <c r="H170" i="13" s="1"/>
  <c r="H171" i="13" s="1"/>
  <c r="H172" i="13" s="1"/>
  <c r="H173" i="13" s="1"/>
  <c r="H174" i="13" s="1"/>
  <c r="H175" i="13" s="1"/>
  <c r="H176" i="13" s="1"/>
  <c r="H177" i="13" s="1"/>
  <c r="H178" i="13" s="1"/>
  <c r="H179" i="13" s="1"/>
  <c r="H180" i="13" s="1"/>
  <c r="H181" i="13" s="1"/>
  <c r="H182" i="13" s="1"/>
  <c r="H183" i="13" s="1"/>
  <c r="H184" i="13" s="1"/>
  <c r="H185" i="13" s="1"/>
  <c r="H186" i="13" s="1"/>
  <c r="H187" i="13" s="1"/>
  <c r="H188" i="13" s="1"/>
  <c r="H189" i="13" s="1"/>
  <c r="H190" i="13" s="1"/>
  <c r="H191" i="13" s="1"/>
  <c r="H192" i="13" s="1"/>
  <c r="H193" i="13" s="1"/>
  <c r="H194" i="13" s="1"/>
  <c r="H195" i="13" s="1"/>
  <c r="H196" i="13" s="1"/>
  <c r="H197" i="13" s="1"/>
  <c r="H198" i="13" s="1"/>
  <c r="H199" i="13" s="1"/>
  <c r="H200" i="13" s="1"/>
  <c r="H201" i="13" s="1"/>
  <c r="H202" i="13" s="1"/>
  <c r="H203" i="13" s="1"/>
  <c r="H204" i="13" s="1"/>
  <c r="H205" i="13" s="1"/>
  <c r="H206" i="13" s="1"/>
  <c r="H207" i="13" s="1"/>
  <c r="H208" i="13" s="1"/>
  <c r="H209" i="13" s="1"/>
  <c r="H210" i="13" s="1"/>
  <c r="H211" i="13" s="1"/>
  <c r="H212" i="13" s="1"/>
  <c r="H213" i="13" s="1"/>
  <c r="H214" i="13" s="1"/>
  <c r="H215" i="13" s="1"/>
  <c r="H216" i="13" s="1"/>
  <c r="H217" i="13" s="1"/>
  <c r="H218" i="13" s="1"/>
  <c r="H219" i="13" s="1"/>
  <c r="H220" i="13" s="1"/>
  <c r="H221" i="13" s="1"/>
  <c r="H222" i="13" s="1"/>
  <c r="H223" i="13" s="1"/>
  <c r="H224" i="13" s="1"/>
  <c r="H225" i="13" s="1"/>
  <c r="H226" i="13" s="1"/>
  <c r="H227" i="13" s="1"/>
  <c r="H228" i="13" s="1"/>
  <c r="H229" i="13" s="1"/>
  <c r="H230" i="13" s="1"/>
  <c r="H231" i="13" s="1"/>
  <c r="H232" i="13" s="1"/>
  <c r="H233" i="13" s="1"/>
  <c r="H234" i="13" s="1"/>
  <c r="H235" i="13" s="1"/>
  <c r="H236" i="13" s="1"/>
  <c r="H237" i="13" s="1"/>
  <c r="H238" i="13" s="1"/>
  <c r="H239" i="13" s="1"/>
  <c r="H240" i="13" s="1"/>
  <c r="H241" i="13" s="1"/>
  <c r="H242" i="13" s="1"/>
  <c r="H243" i="13" s="1"/>
  <c r="H244" i="13" s="1"/>
  <c r="H245" i="13" s="1"/>
  <c r="H246" i="13" s="1"/>
  <c r="H247" i="13" s="1"/>
  <c r="H248" i="13" s="1"/>
  <c r="H249" i="13" s="1"/>
  <c r="H250" i="13" s="1"/>
  <c r="H251" i="13" s="1"/>
  <c r="H252" i="13" s="1"/>
  <c r="H253" i="13" s="1"/>
  <c r="H254" i="13" s="1"/>
  <c r="H255" i="13" s="1"/>
  <c r="H256" i="13" s="1"/>
  <c r="H257" i="13" s="1"/>
  <c r="H258" i="13" s="1"/>
  <c r="H259" i="13" s="1"/>
  <c r="H260" i="13" s="1"/>
  <c r="H261" i="13" s="1"/>
  <c r="H262" i="13" s="1"/>
  <c r="H263" i="13" s="1"/>
  <c r="H264" i="13" s="1"/>
  <c r="H265" i="13" s="1"/>
  <c r="H266" i="13" s="1"/>
  <c r="H267" i="13" s="1"/>
  <c r="H268" i="13" s="1"/>
  <c r="H269" i="13" s="1"/>
  <c r="H270" i="13" s="1"/>
  <c r="H271" i="13" s="1"/>
  <c r="H272" i="13" s="1"/>
  <c r="H273" i="13" s="1"/>
  <c r="H274" i="13" s="1"/>
  <c r="H275" i="13" s="1"/>
  <c r="H276" i="13" s="1"/>
  <c r="H277" i="13" s="1"/>
  <c r="H278" i="13" s="1"/>
  <c r="H279" i="13" s="1"/>
  <c r="H280" i="13" s="1"/>
  <c r="H281" i="13" s="1"/>
  <c r="H282" i="13" s="1"/>
  <c r="H283" i="13" s="1"/>
  <c r="H284" i="13" s="1"/>
  <c r="H285" i="13" s="1"/>
  <c r="H286" i="13" s="1"/>
  <c r="H287" i="13" s="1"/>
  <c r="H288" i="13" s="1"/>
  <c r="H289" i="13" s="1"/>
  <c r="H290" i="13" s="1"/>
  <c r="H291" i="13" s="1"/>
  <c r="H292" i="13" s="1"/>
  <c r="H293" i="13" s="1"/>
  <c r="H294" i="13" s="1"/>
  <c r="H295" i="13" s="1"/>
  <c r="H296" i="13" s="1"/>
  <c r="H297" i="13" s="1"/>
  <c r="H298" i="13" s="1"/>
  <c r="H299" i="13" s="1"/>
  <c r="H300" i="13" s="1"/>
  <c r="H301" i="13" s="1"/>
  <c r="H302" i="13" s="1"/>
  <c r="H303" i="13" s="1"/>
  <c r="H304" i="13" s="1"/>
  <c r="H305" i="13" s="1"/>
  <c r="H306" i="13" s="1"/>
  <c r="H307" i="13" s="1"/>
  <c r="H308" i="13" s="1"/>
  <c r="H309" i="13" s="1"/>
  <c r="H310" i="13" s="1"/>
  <c r="H311" i="13" s="1"/>
  <c r="H312" i="13" s="1"/>
  <c r="H313" i="13" s="1"/>
  <c r="H314" i="13" s="1"/>
  <c r="H315" i="13" s="1"/>
  <c r="H316" i="13" s="1"/>
  <c r="H317" i="13" s="1"/>
  <c r="H318" i="13" s="1"/>
  <c r="H319" i="13" s="1"/>
  <c r="H320" i="13" s="1"/>
  <c r="H321" i="13" s="1"/>
  <c r="H322" i="13" s="1"/>
  <c r="H323" i="13" s="1"/>
  <c r="H324" i="13" s="1"/>
  <c r="H325" i="13" s="1"/>
  <c r="H326" i="13" s="1"/>
  <c r="H327" i="13" s="1"/>
  <c r="H328" i="13" s="1"/>
  <c r="H329" i="13" s="1"/>
  <c r="H330" i="13" s="1"/>
  <c r="H331" i="13" s="1"/>
  <c r="H332" i="13" s="1"/>
  <c r="H333" i="13" s="1"/>
  <c r="H334" i="13" s="1"/>
  <c r="H335" i="13" s="1"/>
  <c r="H336" i="13" s="1"/>
  <c r="H337" i="13" s="1"/>
  <c r="H338" i="13" s="1"/>
  <c r="H339" i="13" s="1"/>
  <c r="H340" i="13" s="1"/>
  <c r="H341" i="13" s="1"/>
  <c r="H342" i="13" s="1"/>
  <c r="H343" i="13" s="1"/>
  <c r="H344" i="13" s="1"/>
  <c r="H345" i="13" s="1"/>
  <c r="H346" i="13" s="1"/>
  <c r="H347" i="13" s="1"/>
  <c r="H348" i="13" s="1"/>
  <c r="H349" i="13" s="1"/>
  <c r="H350" i="13" s="1"/>
  <c r="H351" i="13" s="1"/>
  <c r="H352" i="13" s="1"/>
  <c r="H353" i="13" s="1"/>
  <c r="H354" i="13" s="1"/>
  <c r="H355" i="13" s="1"/>
  <c r="H356" i="13" s="1"/>
  <c r="H357" i="13" s="1"/>
  <c r="H358" i="13" s="1"/>
  <c r="H359" i="13" s="1"/>
  <c r="H360" i="13" s="1"/>
  <c r="H361" i="13" s="1"/>
  <c r="H362" i="13" s="1"/>
  <c r="H363" i="13" s="1"/>
  <c r="H364" i="13" s="1"/>
  <c r="H365" i="13" s="1"/>
  <c r="H366" i="13" s="1"/>
  <c r="H367" i="13" s="1"/>
  <c r="H368" i="13" s="1"/>
  <c r="H369" i="13" s="1"/>
  <c r="H370" i="13" s="1"/>
  <c r="H371" i="13" s="1"/>
  <c r="H372" i="13" s="1"/>
  <c r="H373" i="13" s="1"/>
  <c r="H374" i="13" s="1"/>
  <c r="H375" i="13" s="1"/>
  <c r="H376" i="13" s="1"/>
  <c r="H377" i="13" s="1"/>
  <c r="H378" i="13" s="1"/>
  <c r="H379" i="13" s="1"/>
  <c r="H380" i="13" s="1"/>
  <c r="H381" i="13" s="1"/>
  <c r="H382" i="13" s="1"/>
  <c r="H383" i="13" s="1"/>
  <c r="H384" i="13" s="1"/>
  <c r="H385" i="13" s="1"/>
  <c r="H386" i="13" s="1"/>
  <c r="H387" i="13" s="1"/>
  <c r="H388" i="13" s="1"/>
  <c r="H389" i="13" s="1"/>
  <c r="H390" i="13" s="1"/>
  <c r="H391" i="13" s="1"/>
  <c r="H392" i="13" s="1"/>
  <c r="H393" i="13" s="1"/>
  <c r="H394" i="13" s="1"/>
  <c r="H395" i="13" s="1"/>
  <c r="H396" i="13" s="1"/>
  <c r="H397" i="13" s="1"/>
  <c r="H398" i="13" s="1"/>
  <c r="H399" i="13" s="1"/>
  <c r="H400" i="13" s="1"/>
  <c r="H401" i="13" s="1"/>
  <c r="H402" i="13" s="1"/>
  <c r="H403" i="13" s="1"/>
  <c r="H404" i="13" s="1"/>
  <c r="H405" i="13" s="1"/>
  <c r="H406" i="13" s="1"/>
  <c r="H407" i="13" s="1"/>
  <c r="H408" i="13" s="1"/>
  <c r="H409" i="13" s="1"/>
  <c r="H410" i="13" s="1"/>
  <c r="H411" i="13" s="1"/>
  <c r="H412" i="13" s="1"/>
  <c r="H413" i="13" s="1"/>
  <c r="H414" i="13" s="1"/>
  <c r="H415" i="13" s="1"/>
  <c r="H416" i="13" s="1"/>
  <c r="H417" i="13" s="1"/>
  <c r="H418" i="13" s="1"/>
  <c r="H419" i="13" s="1"/>
  <c r="H420" i="13" s="1"/>
  <c r="H421" i="13" s="1"/>
  <c r="H422" i="13" s="1"/>
  <c r="H423" i="13" s="1"/>
  <c r="H424" i="13" s="1"/>
  <c r="H425" i="13" s="1"/>
  <c r="H426" i="13" s="1"/>
  <c r="H427" i="13" s="1"/>
  <c r="H428" i="13" s="1"/>
  <c r="H429" i="13" s="1"/>
  <c r="H430" i="13" s="1"/>
  <c r="H431" i="13" s="1"/>
  <c r="H432" i="13" s="1"/>
  <c r="H433" i="13" s="1"/>
  <c r="H434" i="13" s="1"/>
  <c r="H435" i="13" s="1"/>
  <c r="H436" i="13" s="1"/>
  <c r="H437" i="13" s="1"/>
  <c r="H438" i="13" s="1"/>
  <c r="H439" i="13" s="1"/>
  <c r="H440" i="13" s="1"/>
  <c r="H441" i="13" s="1"/>
  <c r="H442" i="13" s="1"/>
  <c r="H443" i="13" s="1"/>
  <c r="H444" i="13" s="1"/>
  <c r="H445" i="13" s="1"/>
  <c r="H446" i="13" s="1"/>
  <c r="H447" i="13" s="1"/>
  <c r="H448" i="13" s="1"/>
  <c r="H449" i="13" s="1"/>
  <c r="H450" i="13" s="1"/>
  <c r="H451" i="13" s="1"/>
  <c r="H452" i="13" s="1"/>
  <c r="H453" i="13" s="1"/>
  <c r="H454" i="13" s="1"/>
  <c r="H455" i="13" s="1"/>
  <c r="H456" i="13" s="1"/>
  <c r="H457" i="13" s="1"/>
  <c r="H458" i="13" s="1"/>
  <c r="H459" i="13" s="1"/>
  <c r="H460" i="13" s="1"/>
  <c r="H461" i="13" s="1"/>
  <c r="H462" i="13" s="1"/>
  <c r="H463" i="13" s="1"/>
  <c r="H464" i="13" s="1"/>
  <c r="H465" i="13" s="1"/>
  <c r="H466" i="13" s="1"/>
  <c r="H467" i="13" s="1"/>
  <c r="H468" i="13" s="1"/>
  <c r="H469" i="13" s="1"/>
  <c r="H470" i="13" s="1"/>
  <c r="H471" i="13" s="1"/>
  <c r="H472" i="13" s="1"/>
  <c r="H473" i="13" s="1"/>
  <c r="H474" i="13" s="1"/>
  <c r="H475" i="13" s="1"/>
  <c r="H476" i="13" s="1"/>
  <c r="H477" i="13" s="1"/>
  <c r="H478" i="13" s="1"/>
  <c r="H479" i="13" s="1"/>
  <c r="H480" i="13" s="1"/>
  <c r="H481" i="13" s="1"/>
  <c r="H482" i="13" s="1"/>
  <c r="H483" i="13" s="1"/>
  <c r="H484" i="13" s="1"/>
  <c r="H485" i="13" s="1"/>
  <c r="H486" i="13" s="1"/>
  <c r="H487" i="13" s="1"/>
  <c r="H488" i="13" s="1"/>
  <c r="H489" i="13" s="1"/>
  <c r="H490" i="13" s="1"/>
  <c r="H491" i="13" s="1"/>
  <c r="H492" i="13" s="1"/>
  <c r="H493" i="13" s="1"/>
  <c r="H494" i="13" s="1"/>
  <c r="H495" i="13" s="1"/>
  <c r="H496" i="13" s="1"/>
  <c r="H497" i="13" s="1"/>
  <c r="H498" i="13" s="1"/>
  <c r="H499" i="13" s="1"/>
  <c r="H500" i="13" s="1"/>
  <c r="H501" i="13" s="1"/>
  <c r="H502" i="13" s="1"/>
  <c r="H503" i="13" s="1"/>
  <c r="H504" i="13" s="1"/>
  <c r="H505" i="13" s="1"/>
  <c r="H506" i="13" s="1"/>
  <c r="H507" i="13" s="1"/>
  <c r="H508" i="13" s="1"/>
  <c r="H509" i="13" s="1"/>
  <c r="H510" i="13" s="1"/>
  <c r="H511" i="13" s="1"/>
  <c r="H512" i="13" s="1"/>
  <c r="H513" i="13" s="1"/>
  <c r="H514" i="13" s="1"/>
  <c r="H515" i="13" s="1"/>
  <c r="H516" i="13" s="1"/>
  <c r="H517" i="13" s="1"/>
  <c r="H518" i="13" s="1"/>
  <c r="H519" i="13" s="1"/>
  <c r="H520" i="13" s="1"/>
  <c r="H521" i="13" s="1"/>
  <c r="H522" i="13" s="1"/>
  <c r="H523" i="13" s="1"/>
  <c r="H524" i="13" s="1"/>
  <c r="H525" i="13" s="1"/>
  <c r="H526" i="13" s="1"/>
  <c r="H527" i="13" s="1"/>
  <c r="H528" i="13" s="1"/>
  <c r="H529" i="13" s="1"/>
  <c r="H530" i="13" s="1"/>
  <c r="H531" i="13" s="1"/>
  <c r="H532" i="13" s="1"/>
  <c r="H533" i="13" s="1"/>
  <c r="H534" i="13" s="1"/>
  <c r="H535" i="13" s="1"/>
  <c r="H536" i="13" s="1"/>
  <c r="H537" i="13" s="1"/>
  <c r="H538" i="13" s="1"/>
  <c r="H539" i="13" s="1"/>
  <c r="H540" i="13" s="1"/>
  <c r="H541" i="13" s="1"/>
  <c r="H542" i="13" s="1"/>
  <c r="H543" i="13" s="1"/>
  <c r="H544" i="13" s="1"/>
  <c r="H545" i="13" s="1"/>
  <c r="H546" i="13" s="1"/>
  <c r="H547" i="13" s="1"/>
  <c r="H548" i="13" s="1"/>
  <c r="H549" i="13" s="1"/>
  <c r="H550" i="13" s="1"/>
  <c r="H551" i="13" s="1"/>
  <c r="H552" i="13" s="1"/>
  <c r="H553" i="13" s="1"/>
  <c r="H554" i="13" s="1"/>
  <c r="H555" i="13" s="1"/>
  <c r="H556" i="13" s="1"/>
  <c r="H557" i="13" s="1"/>
  <c r="H558" i="13" s="1"/>
  <c r="H559" i="13" s="1"/>
  <c r="H560" i="13" s="1"/>
  <c r="H561" i="13" s="1"/>
  <c r="H562" i="13" s="1"/>
  <c r="H563" i="13" s="1"/>
  <c r="H564" i="13" s="1"/>
  <c r="H565" i="13" s="1"/>
  <c r="H566" i="13" s="1"/>
  <c r="H567" i="13" s="1"/>
  <c r="H568" i="13" s="1"/>
  <c r="H569" i="13" s="1"/>
  <c r="H570" i="13" s="1"/>
  <c r="H571" i="13" s="1"/>
  <c r="H572" i="13" s="1"/>
  <c r="H573" i="13" s="1"/>
  <c r="H574" i="13" s="1"/>
  <c r="H575" i="13" s="1"/>
  <c r="H576" i="13" s="1"/>
  <c r="H577" i="13" s="1"/>
  <c r="H578" i="13" s="1"/>
  <c r="H579" i="13" s="1"/>
  <c r="H580" i="13" s="1"/>
  <c r="H581" i="13" s="1"/>
  <c r="H582" i="13" s="1"/>
  <c r="H583" i="13" s="1"/>
  <c r="H584" i="13" s="1"/>
  <c r="H585" i="13" s="1"/>
  <c r="H586" i="13" s="1"/>
  <c r="H587" i="13" s="1"/>
  <c r="H588" i="13" s="1"/>
  <c r="H589" i="13" s="1"/>
  <c r="H590" i="13" s="1"/>
  <c r="H591" i="13" s="1"/>
  <c r="H592" i="13" s="1"/>
  <c r="H593" i="13" s="1"/>
  <c r="H594" i="13" s="1"/>
  <c r="H595" i="13" s="1"/>
  <c r="H596" i="13" s="1"/>
  <c r="H597" i="13" s="1"/>
  <c r="H598" i="13" s="1"/>
  <c r="H599" i="13" s="1"/>
  <c r="H600" i="13" s="1"/>
  <c r="H601" i="13" s="1"/>
  <c r="H602" i="13" s="1"/>
  <c r="H603" i="13" s="1"/>
  <c r="H604" i="13" s="1"/>
  <c r="H605" i="13" s="1"/>
  <c r="H606" i="13" s="1"/>
  <c r="H607" i="13" s="1"/>
  <c r="H608" i="13" s="1"/>
  <c r="H609" i="13" s="1"/>
  <c r="H610" i="13" s="1"/>
  <c r="H611" i="13" s="1"/>
  <c r="H612" i="13" s="1"/>
  <c r="H613" i="13" s="1"/>
  <c r="H614" i="13" s="1"/>
  <c r="H615" i="13" s="1"/>
  <c r="H616" i="13" s="1"/>
  <c r="H617" i="13" s="1"/>
  <c r="H618" i="13" s="1"/>
  <c r="H619" i="13" s="1"/>
  <c r="H620" i="13" s="1"/>
  <c r="H621" i="13" s="1"/>
  <c r="H622" i="13" s="1"/>
  <c r="H623" i="13" s="1"/>
  <c r="H624" i="13" s="1"/>
  <c r="H625" i="13" s="1"/>
  <c r="H626" i="13" s="1"/>
  <c r="H627" i="13" s="1"/>
  <c r="H628" i="13" s="1"/>
  <c r="H629" i="13" s="1"/>
  <c r="H630" i="13" s="1"/>
  <c r="H631" i="13" s="1"/>
  <c r="H632" i="13" s="1"/>
  <c r="H633" i="13" s="1"/>
  <c r="H634" i="13" s="1"/>
  <c r="H635" i="13" s="1"/>
  <c r="H636" i="13" s="1"/>
  <c r="H637" i="13" s="1"/>
  <c r="H638" i="13" s="1"/>
  <c r="H639" i="13" s="1"/>
  <c r="H640" i="13" s="1"/>
  <c r="H641" i="13" s="1"/>
  <c r="H642" i="13" s="1"/>
  <c r="H643" i="13" s="1"/>
  <c r="H644" i="13" s="1"/>
  <c r="H645" i="13" s="1"/>
  <c r="H646" i="13" s="1"/>
  <c r="H647" i="13" s="1"/>
  <c r="H648" i="13" s="1"/>
  <c r="H649" i="13" s="1"/>
  <c r="H650" i="13" s="1"/>
  <c r="H651" i="13" s="1"/>
  <c r="H652" i="13" s="1"/>
  <c r="H653" i="13" s="1"/>
  <c r="H654" i="13" s="1"/>
  <c r="H655" i="13" s="1"/>
  <c r="H656" i="13" s="1"/>
  <c r="H657" i="13" s="1"/>
  <c r="H658" i="13" s="1"/>
  <c r="H659" i="13" s="1"/>
  <c r="H660" i="13" s="1"/>
  <c r="H661" i="13" s="1"/>
  <c r="H662" i="13" s="1"/>
  <c r="H663" i="13" s="1"/>
  <c r="H664" i="13" s="1"/>
  <c r="H665" i="13" s="1"/>
  <c r="H666" i="13" s="1"/>
  <c r="H667" i="13" s="1"/>
  <c r="H668" i="13" s="1"/>
  <c r="H669" i="13" s="1"/>
  <c r="H670" i="13" s="1"/>
  <c r="H671" i="13" s="1"/>
  <c r="H672" i="13" s="1"/>
  <c r="H673" i="13" s="1"/>
  <c r="H674" i="13" s="1"/>
  <c r="H675" i="13" s="1"/>
  <c r="H676" i="13" s="1"/>
  <c r="H677" i="13" s="1"/>
  <c r="H678" i="13" s="1"/>
  <c r="H679" i="13" s="1"/>
  <c r="H680" i="13" s="1"/>
  <c r="H681" i="13" s="1"/>
  <c r="H682" i="13" s="1"/>
  <c r="H683" i="13" s="1"/>
  <c r="H684" i="13" s="1"/>
  <c r="H685" i="13" s="1"/>
  <c r="H686" i="13" s="1"/>
  <c r="H687" i="13" s="1"/>
  <c r="H688" i="13" s="1"/>
  <c r="H689" i="13" s="1"/>
  <c r="H690" i="13" s="1"/>
  <c r="H691" i="13" s="1"/>
  <c r="H692" i="13" s="1"/>
  <c r="H693" i="13" s="1"/>
  <c r="H694" i="13" s="1"/>
  <c r="H695" i="13" s="1"/>
  <c r="H696" i="13" s="1"/>
  <c r="H697" i="13" s="1"/>
  <c r="H698" i="13" s="1"/>
  <c r="H699" i="13" s="1"/>
  <c r="H700" i="13" s="1"/>
  <c r="H701" i="13" s="1"/>
  <c r="H702" i="13" s="1"/>
  <c r="H703" i="13" s="1"/>
  <c r="H704" i="13" s="1"/>
  <c r="H705" i="13" s="1"/>
  <c r="H706" i="13" s="1"/>
  <c r="H707" i="13" s="1"/>
  <c r="H708" i="13" s="1"/>
  <c r="H709" i="13" s="1"/>
  <c r="H710" i="13" s="1"/>
  <c r="H711" i="13" s="1"/>
  <c r="H712" i="13" s="1"/>
  <c r="H713" i="13" s="1"/>
  <c r="H714" i="13" s="1"/>
  <c r="H715" i="13" s="1"/>
  <c r="H716" i="13" s="1"/>
  <c r="H717" i="13" s="1"/>
  <c r="H718" i="13" s="1"/>
  <c r="H719" i="13" s="1"/>
  <c r="H720" i="13" s="1"/>
  <c r="H721" i="13" s="1"/>
  <c r="H722" i="13" s="1"/>
  <c r="H723" i="13" s="1"/>
  <c r="H724" i="13" s="1"/>
  <c r="H725" i="13" s="1"/>
  <c r="H726" i="13" s="1"/>
  <c r="H727" i="13" s="1"/>
  <c r="H728" i="13" s="1"/>
  <c r="H729" i="13" s="1"/>
  <c r="H730" i="13" s="1"/>
  <c r="H731" i="13" s="1"/>
  <c r="H732" i="13" s="1"/>
  <c r="H733" i="13" s="1"/>
  <c r="H734" i="13" s="1"/>
  <c r="H735" i="13" s="1"/>
  <c r="H736" i="13" s="1"/>
  <c r="H737" i="13" s="1"/>
  <c r="H738" i="13" s="1"/>
  <c r="H739" i="13" s="1"/>
  <c r="H740" i="13" s="1"/>
  <c r="H741" i="13" s="1"/>
  <c r="H742" i="13" s="1"/>
  <c r="H743" i="13" s="1"/>
  <c r="H744" i="13" s="1"/>
  <c r="H745" i="13" s="1"/>
  <c r="H746" i="13" s="1"/>
  <c r="H747" i="13" s="1"/>
  <c r="H748" i="13" s="1"/>
  <c r="H749" i="13" s="1"/>
  <c r="H750" i="13" s="1"/>
  <c r="H751" i="13" s="1"/>
  <c r="H752" i="13" s="1"/>
  <c r="H753" i="13" s="1"/>
  <c r="H754" i="13" s="1"/>
  <c r="H755" i="13" s="1"/>
  <c r="H756" i="13" s="1"/>
  <c r="H757" i="13" s="1"/>
  <c r="H758" i="13" s="1"/>
  <c r="H759" i="13" s="1"/>
  <c r="H760" i="13" s="1"/>
  <c r="H761" i="13" s="1"/>
  <c r="H762" i="13" s="1"/>
  <c r="H763" i="13" s="1"/>
  <c r="H764" i="13" s="1"/>
  <c r="H765" i="13" s="1"/>
  <c r="H766" i="13" s="1"/>
  <c r="H767" i="13" s="1"/>
  <c r="H768" i="13" s="1"/>
  <c r="H769" i="13" s="1"/>
  <c r="H770" i="13" s="1"/>
  <c r="H771" i="13" s="1"/>
  <c r="H772" i="13" s="1"/>
  <c r="H773" i="13" s="1"/>
  <c r="H774" i="13" s="1"/>
  <c r="H775" i="13" s="1"/>
  <c r="H776" i="13" s="1"/>
  <c r="H777" i="13" s="1"/>
  <c r="H778" i="13" s="1"/>
  <c r="H779" i="13" s="1"/>
  <c r="H780" i="13" s="1"/>
  <c r="H781" i="13" s="1"/>
  <c r="H782" i="13" s="1"/>
  <c r="H783" i="13" s="1"/>
  <c r="H784" i="13" s="1"/>
  <c r="H785" i="13" s="1"/>
  <c r="H786" i="13" s="1"/>
  <c r="H787" i="13" s="1"/>
  <c r="H788" i="13" s="1"/>
  <c r="H789" i="13" s="1"/>
  <c r="H790" i="13" s="1"/>
  <c r="H791" i="13" s="1"/>
  <c r="H792" i="13" s="1"/>
  <c r="H793" i="13" s="1"/>
  <c r="H794" i="13" s="1"/>
  <c r="H795" i="13" s="1"/>
  <c r="H796" i="13" s="1"/>
  <c r="H797" i="13" s="1"/>
  <c r="H798" i="13" s="1"/>
  <c r="H799" i="13" s="1"/>
  <c r="H800" i="13" s="1"/>
  <c r="H801" i="13" s="1"/>
  <c r="H802" i="13" s="1"/>
  <c r="H803" i="13" s="1"/>
  <c r="H804" i="13" s="1"/>
  <c r="H805" i="13" s="1"/>
  <c r="H806" i="13" s="1"/>
  <c r="H807" i="13" s="1"/>
  <c r="H808" i="13" s="1"/>
  <c r="H809" i="13" s="1"/>
  <c r="H810" i="13" s="1"/>
  <c r="H811" i="13" s="1"/>
  <c r="H812" i="13" s="1"/>
  <c r="H813" i="13" s="1"/>
  <c r="H814" i="13" s="1"/>
  <c r="H815" i="13" s="1"/>
  <c r="H816" i="13" s="1"/>
  <c r="H817" i="13" s="1"/>
  <c r="H818" i="13" s="1"/>
  <c r="H819" i="13" s="1"/>
  <c r="H820" i="13" s="1"/>
  <c r="H821" i="13" s="1"/>
  <c r="H822" i="13" s="1"/>
  <c r="H823" i="13" s="1"/>
  <c r="H824" i="13" s="1"/>
  <c r="H825" i="13" s="1"/>
  <c r="H826" i="13" s="1"/>
  <c r="H827" i="13" s="1"/>
  <c r="H828" i="13" s="1"/>
  <c r="H829" i="13" s="1"/>
  <c r="H830" i="13" s="1"/>
  <c r="H831" i="13" s="1"/>
  <c r="H832" i="13" s="1"/>
  <c r="H833" i="13" s="1"/>
  <c r="H834" i="13" s="1"/>
  <c r="H835" i="13" s="1"/>
  <c r="H836" i="13" s="1"/>
  <c r="H837" i="13" s="1"/>
  <c r="H838" i="13" s="1"/>
  <c r="H839" i="13" s="1"/>
  <c r="H840" i="13" s="1"/>
  <c r="H841" i="13" s="1"/>
  <c r="H842" i="13" s="1"/>
  <c r="H843" i="13" s="1"/>
  <c r="H844" i="13" s="1"/>
  <c r="H845" i="13" s="1"/>
  <c r="H846" i="13" s="1"/>
  <c r="H847" i="13" s="1"/>
  <c r="H848" i="13" s="1"/>
  <c r="H849" i="13" s="1"/>
  <c r="H850" i="13" s="1"/>
  <c r="H851" i="13" s="1"/>
  <c r="H852" i="13" s="1"/>
  <c r="H853" i="13" s="1"/>
  <c r="H854" i="13" s="1"/>
  <c r="H855" i="13" s="1"/>
  <c r="H856" i="13" s="1"/>
  <c r="H857" i="13" s="1"/>
  <c r="H858" i="13" s="1"/>
  <c r="H859" i="13" s="1"/>
  <c r="H860" i="13" s="1"/>
  <c r="H861" i="13" s="1"/>
  <c r="H862" i="13" s="1"/>
  <c r="H863" i="13" s="1"/>
  <c r="H864" i="13" s="1"/>
  <c r="H865" i="13" s="1"/>
  <c r="H866" i="13" s="1"/>
  <c r="H867" i="13" s="1"/>
  <c r="H868" i="13" s="1"/>
  <c r="H869" i="13" s="1"/>
  <c r="H870" i="13" s="1"/>
  <c r="H871" i="13" s="1"/>
  <c r="H872" i="13" s="1"/>
  <c r="H873" i="13" s="1"/>
  <c r="H874" i="13" s="1"/>
  <c r="H875" i="13" s="1"/>
  <c r="H876" i="13" s="1"/>
  <c r="H877" i="13" s="1"/>
  <c r="H878" i="13" s="1"/>
  <c r="H879" i="13" s="1"/>
  <c r="H880" i="13" s="1"/>
  <c r="H881" i="13" s="1"/>
  <c r="H882" i="13" s="1"/>
  <c r="H883" i="13" s="1"/>
  <c r="H884" i="13" s="1"/>
  <c r="H885" i="13" s="1"/>
  <c r="H886" i="13" s="1"/>
  <c r="H887" i="13" s="1"/>
  <c r="H888" i="13" s="1"/>
  <c r="H889" i="13" s="1"/>
  <c r="H890" i="13" s="1"/>
  <c r="H891" i="13" s="1"/>
  <c r="H892" i="13" s="1"/>
  <c r="H893" i="13" s="1"/>
  <c r="H894" i="13" s="1"/>
  <c r="H895" i="13" s="1"/>
  <c r="H896" i="13" s="1"/>
  <c r="H897" i="13" s="1"/>
  <c r="H898" i="13" s="1"/>
  <c r="H899" i="13" s="1"/>
  <c r="H900" i="13" s="1"/>
  <c r="H901" i="13" s="1"/>
  <c r="H902" i="13" s="1"/>
  <c r="H903" i="13" s="1"/>
  <c r="H904" i="13" s="1"/>
  <c r="H905" i="13" s="1"/>
  <c r="H906" i="13" s="1"/>
  <c r="H907" i="13" s="1"/>
  <c r="H908" i="13" s="1"/>
  <c r="H909" i="13" s="1"/>
  <c r="H910" i="13" s="1"/>
  <c r="H911" i="13" s="1"/>
  <c r="H912" i="13" s="1"/>
  <c r="H913" i="13" s="1"/>
  <c r="H914" i="13" s="1"/>
  <c r="H915" i="13" s="1"/>
  <c r="H916" i="13" s="1"/>
  <c r="H917" i="13" s="1"/>
  <c r="H918" i="13" s="1"/>
  <c r="H919" i="13" s="1"/>
  <c r="H920" i="13" s="1"/>
  <c r="H921" i="13" s="1"/>
  <c r="H922" i="13" s="1"/>
  <c r="H923" i="13" s="1"/>
  <c r="H924" i="13" s="1"/>
  <c r="H925" i="13" s="1"/>
  <c r="H926" i="13" s="1"/>
  <c r="H927" i="13" s="1"/>
  <c r="H928" i="13" s="1"/>
  <c r="H929" i="13" s="1"/>
  <c r="H930" i="13" s="1"/>
  <c r="H931" i="13" s="1"/>
  <c r="H932" i="13" s="1"/>
  <c r="H933" i="13" s="1"/>
  <c r="H934" i="13" s="1"/>
  <c r="H935" i="13" s="1"/>
  <c r="H936" i="13" s="1"/>
  <c r="H937" i="13" s="1"/>
  <c r="H938" i="13" s="1"/>
  <c r="H939" i="13" s="1"/>
  <c r="H940" i="13" s="1"/>
  <c r="H941" i="13" s="1"/>
  <c r="H942" i="13" s="1"/>
  <c r="H943" i="13" s="1"/>
  <c r="H944" i="13" s="1"/>
  <c r="H945" i="13" s="1"/>
  <c r="H946" i="13" s="1"/>
  <c r="H947" i="13" s="1"/>
  <c r="H948" i="13" s="1"/>
  <c r="H949" i="13" s="1"/>
  <c r="H950" i="13" s="1"/>
  <c r="H951" i="13" s="1"/>
  <c r="H952" i="13" s="1"/>
  <c r="H953" i="13" s="1"/>
  <c r="H954" i="13" s="1"/>
  <c r="H955" i="13" s="1"/>
  <c r="H956" i="13" s="1"/>
  <c r="H957" i="13" s="1"/>
  <c r="H958" i="13" s="1"/>
  <c r="H959" i="13" s="1"/>
  <c r="H960" i="13" s="1"/>
  <c r="H961" i="13" s="1"/>
  <c r="H962" i="13" s="1"/>
  <c r="H963" i="13" s="1"/>
  <c r="H964" i="13" s="1"/>
  <c r="H965" i="13" s="1"/>
  <c r="H966" i="13" s="1"/>
  <c r="H967" i="13" s="1"/>
  <c r="H968" i="13" s="1"/>
  <c r="H969" i="13" s="1"/>
  <c r="H970" i="13" s="1"/>
  <c r="H971" i="13" s="1"/>
  <c r="H972" i="13" s="1"/>
  <c r="H973" i="13" s="1"/>
  <c r="H974" i="13" s="1"/>
  <c r="H975" i="13" s="1"/>
  <c r="H976" i="13" s="1"/>
  <c r="H977" i="13" s="1"/>
  <c r="H978" i="13" s="1"/>
  <c r="H979" i="13" s="1"/>
  <c r="H980" i="13" s="1"/>
  <c r="H981" i="13" s="1"/>
  <c r="H982" i="13" s="1"/>
  <c r="H983" i="13" s="1"/>
  <c r="H984" i="13" s="1"/>
  <c r="H985" i="13" s="1"/>
  <c r="H986" i="13" s="1"/>
  <c r="H987" i="13" s="1"/>
  <c r="H988" i="13" s="1"/>
  <c r="H989" i="13" s="1"/>
  <c r="H990" i="13" s="1"/>
  <c r="H991" i="13" s="1"/>
  <c r="H992" i="13" s="1"/>
  <c r="H993" i="13" s="1"/>
  <c r="H994" i="13" s="1"/>
  <c r="H995" i="13" s="1"/>
  <c r="H996" i="13" s="1"/>
  <c r="H997" i="13" s="1"/>
  <c r="H998" i="13" s="1"/>
  <c r="H999" i="13" s="1"/>
  <c r="H1000" i="13" s="1"/>
  <c r="H1001" i="13" s="1"/>
  <c r="H1002" i="13" s="1"/>
  <c r="H1003" i="13" s="1"/>
  <c r="H1004" i="13" s="1"/>
  <c r="H1005" i="13" s="1"/>
  <c r="H1006" i="13" s="1"/>
  <c r="H1007" i="13" s="1"/>
  <c r="H1008" i="13" s="1"/>
  <c r="H1009" i="13" s="1"/>
  <c r="H1010" i="13" s="1"/>
  <c r="H1011" i="13" s="1"/>
  <c r="H1012" i="13" s="1"/>
  <c r="H1013" i="13" s="1"/>
  <c r="H1014" i="13" s="1"/>
  <c r="H1015" i="13" s="1"/>
  <c r="H1016" i="13" s="1"/>
  <c r="H1017" i="13" s="1"/>
  <c r="H1018" i="13" s="1"/>
  <c r="H1019" i="13" s="1"/>
  <c r="H1020" i="13" s="1"/>
  <c r="H1021" i="13" s="1"/>
  <c r="H1022" i="13" s="1"/>
  <c r="H1023" i="13" s="1"/>
  <c r="H1024" i="13" s="1"/>
  <c r="H1025" i="13" s="1"/>
  <c r="H1026" i="13" s="1"/>
  <c r="H1027" i="13" s="1"/>
  <c r="H1028" i="13" s="1"/>
  <c r="H1029" i="13" s="1"/>
  <c r="H1030" i="13" s="1"/>
  <c r="H1031" i="13" s="1"/>
  <c r="H1032" i="13" s="1"/>
  <c r="H1033" i="13" s="1"/>
  <c r="H1034" i="13" s="1"/>
  <c r="H1035" i="13" s="1"/>
  <c r="H1036" i="13" s="1"/>
  <c r="H1037" i="13" s="1"/>
  <c r="H1038" i="13" s="1"/>
  <c r="H1039" i="13" s="1"/>
  <c r="H1040" i="13" s="1"/>
  <c r="H1041" i="13" s="1"/>
  <c r="H1042" i="13" s="1"/>
  <c r="H1043" i="13" s="1"/>
  <c r="H1044" i="13" s="1"/>
  <c r="H1045" i="13" s="1"/>
  <c r="H1046" i="13" s="1"/>
  <c r="H1047" i="13" s="1"/>
  <c r="H1048" i="13" s="1"/>
  <c r="H1049" i="13" s="1"/>
  <c r="H1050" i="13" s="1"/>
  <c r="H1051" i="13" s="1"/>
  <c r="H1052" i="13" s="1"/>
  <c r="H1053" i="13" s="1"/>
  <c r="H1054" i="13" s="1"/>
  <c r="H1055" i="13" s="1"/>
  <c r="H1056" i="13" s="1"/>
  <c r="H1057" i="13" s="1"/>
  <c r="H1058" i="13" s="1"/>
  <c r="H1059" i="13" s="1"/>
  <c r="H1060" i="13" s="1"/>
  <c r="H1061" i="13" s="1"/>
  <c r="H1062" i="13" s="1"/>
  <c r="H1063" i="13" s="1"/>
  <c r="H1064" i="13" s="1"/>
  <c r="H1065" i="13" s="1"/>
  <c r="H1066" i="13" s="1"/>
  <c r="H1067" i="13" s="1"/>
  <c r="H1068" i="13" s="1"/>
  <c r="H1069" i="13" s="1"/>
  <c r="H1070" i="13" s="1"/>
  <c r="H1071" i="13" s="1"/>
  <c r="H1072" i="13" s="1"/>
  <c r="H1073" i="13" s="1"/>
  <c r="H1074" i="13" s="1"/>
  <c r="H1075" i="13" s="1"/>
  <c r="H1076" i="13" s="1"/>
  <c r="H1077" i="13" s="1"/>
  <c r="H1078" i="13" s="1"/>
  <c r="H1079" i="13" s="1"/>
  <c r="H1080" i="13" s="1"/>
  <c r="H1081" i="13" s="1"/>
  <c r="H1082" i="13" s="1"/>
  <c r="H1083" i="13" s="1"/>
  <c r="H1084" i="13" s="1"/>
  <c r="H1085" i="13" s="1"/>
  <c r="H1086" i="13" s="1"/>
  <c r="H1087" i="13" s="1"/>
  <c r="H1088" i="13" s="1"/>
  <c r="H1089" i="13" s="1"/>
  <c r="H1090" i="13" s="1"/>
  <c r="H1091" i="13" s="1"/>
  <c r="H1092" i="13" s="1"/>
  <c r="H1093" i="13" s="1"/>
  <c r="H1094" i="13" s="1"/>
  <c r="H1095" i="13" s="1"/>
  <c r="H1096" i="13" s="1"/>
  <c r="H1097" i="13" s="1"/>
  <c r="H1098" i="13" s="1"/>
  <c r="H1099" i="13" s="1"/>
  <c r="H1100" i="13" s="1"/>
  <c r="H1101" i="13" s="1"/>
  <c r="H1102" i="13" s="1"/>
  <c r="H1103" i="13" s="1"/>
  <c r="H1104" i="13" s="1"/>
  <c r="H1105" i="13" s="1"/>
  <c r="H1106" i="13" s="1"/>
  <c r="H1107" i="13" s="1"/>
  <c r="H1108" i="13" s="1"/>
  <c r="H1109" i="13" s="1"/>
  <c r="H1110" i="13" s="1"/>
  <c r="H1111" i="13" s="1"/>
  <c r="H1112" i="13" s="1"/>
  <c r="H1113" i="13" s="1"/>
  <c r="H1114" i="13" s="1"/>
  <c r="H1115" i="13" s="1"/>
  <c r="H1116" i="13" s="1"/>
  <c r="H1117" i="13" s="1"/>
  <c r="H1118" i="13" s="1"/>
  <c r="H1119" i="13" s="1"/>
  <c r="H1120" i="13" s="1"/>
  <c r="H1121" i="13" s="1"/>
  <c r="H1122" i="13" s="1"/>
  <c r="H1123" i="13" s="1"/>
  <c r="H1124" i="13" s="1"/>
  <c r="H1125" i="13" s="1"/>
  <c r="H1126" i="13" s="1"/>
  <c r="H1127" i="13" s="1"/>
  <c r="H1128" i="13" s="1"/>
  <c r="H1129" i="13" s="1"/>
  <c r="H1130" i="13" s="1"/>
  <c r="H1131" i="13" s="1"/>
  <c r="H1132" i="13" s="1"/>
  <c r="H1133" i="13" s="1"/>
  <c r="H1134" i="13" s="1"/>
  <c r="H1135" i="13" s="1"/>
  <c r="H1136" i="13" s="1"/>
  <c r="H1137" i="13" s="1"/>
  <c r="H1138" i="13" s="1"/>
  <c r="H1139" i="13" s="1"/>
  <c r="H1140" i="13" s="1"/>
  <c r="H1141" i="13" s="1"/>
  <c r="H1142" i="13" s="1"/>
  <c r="H1143" i="13" s="1"/>
  <c r="H1144" i="13" s="1"/>
  <c r="H1145" i="13" s="1"/>
  <c r="H1146" i="13" s="1"/>
  <c r="H1147" i="13" s="1"/>
  <c r="H1148" i="13" s="1"/>
  <c r="H1149" i="13" s="1"/>
  <c r="H1150" i="13" s="1"/>
  <c r="H1151" i="13" s="1"/>
  <c r="H1152" i="13" s="1"/>
  <c r="H1153" i="13" s="1"/>
  <c r="H1154" i="13" s="1"/>
  <c r="H1155" i="13" s="1"/>
  <c r="H1156" i="13" s="1"/>
  <c r="H1157" i="13" s="1"/>
  <c r="H1158" i="13" s="1"/>
  <c r="H1159" i="13" s="1"/>
  <c r="H1160" i="13" s="1"/>
  <c r="H1161" i="13" s="1"/>
  <c r="H1162" i="13" s="1"/>
  <c r="H1163" i="13" s="1"/>
  <c r="H1164" i="13" s="1"/>
  <c r="H1165" i="13" s="1"/>
  <c r="H1166" i="13" s="1"/>
  <c r="H1167" i="13" s="1"/>
  <c r="H1168" i="13" s="1"/>
  <c r="H1169" i="13" s="1"/>
  <c r="H1170" i="13" s="1"/>
  <c r="H1171" i="13" s="1"/>
  <c r="H1172" i="13" s="1"/>
  <c r="H1173" i="13" s="1"/>
  <c r="H1174" i="13" s="1"/>
  <c r="H1175" i="13" s="1"/>
  <c r="H1176" i="13" s="1"/>
  <c r="H1177" i="13" s="1"/>
  <c r="H1178" i="13" s="1"/>
  <c r="H1179" i="13" s="1"/>
  <c r="H1180" i="13" s="1"/>
  <c r="H1181" i="13" s="1"/>
  <c r="H1182" i="13" s="1"/>
  <c r="H1183" i="13" s="1"/>
  <c r="H1184" i="13" s="1"/>
  <c r="H1185" i="13" s="1"/>
  <c r="H1186" i="13" s="1"/>
  <c r="H1187" i="13" s="1"/>
  <c r="H1188" i="13" s="1"/>
  <c r="H1189" i="13" s="1"/>
  <c r="H1190" i="13" s="1"/>
  <c r="H1191" i="13" s="1"/>
  <c r="H1192" i="13" s="1"/>
  <c r="H1193" i="13" s="1"/>
  <c r="H1194" i="13" s="1"/>
  <c r="H1195" i="13" s="1"/>
  <c r="H1196" i="13" s="1"/>
  <c r="H1197" i="13" s="1"/>
  <c r="H1198" i="13" s="1"/>
  <c r="H1199" i="13" s="1"/>
  <c r="H1200" i="13" s="1"/>
  <c r="H1201" i="13" s="1"/>
  <c r="H1202" i="13" s="1"/>
  <c r="H1203" i="13" s="1"/>
  <c r="H1204" i="13" s="1"/>
  <c r="H1205" i="13" s="1"/>
  <c r="H1206" i="13" s="1"/>
  <c r="H1207" i="13" s="1"/>
  <c r="H1208" i="13" s="1"/>
  <c r="H1209" i="13" s="1"/>
  <c r="H1210" i="13" s="1"/>
  <c r="H1211" i="13" s="1"/>
  <c r="H1212" i="13" s="1"/>
  <c r="H1213" i="13" s="1"/>
  <c r="H1214" i="13" s="1"/>
  <c r="H1215" i="13" s="1"/>
  <c r="H1216" i="13" s="1"/>
  <c r="H1217" i="13" s="1"/>
  <c r="H1218" i="13" s="1"/>
  <c r="H1219" i="13" s="1"/>
  <c r="H1220" i="13" s="1"/>
  <c r="H1221" i="13" s="1"/>
  <c r="H1222" i="13" s="1"/>
  <c r="H1223" i="13" s="1"/>
  <c r="H1224" i="13" s="1"/>
  <c r="H1225" i="13" s="1"/>
  <c r="H1226" i="13" s="1"/>
  <c r="H1227" i="13" s="1"/>
  <c r="H1228" i="13" s="1"/>
  <c r="H1229" i="13" s="1"/>
  <c r="H1230" i="13" s="1"/>
  <c r="H1231" i="13" s="1"/>
  <c r="H1232" i="13" s="1"/>
  <c r="H1233" i="13" s="1"/>
  <c r="H1234" i="13" s="1"/>
  <c r="H1235" i="13" s="1"/>
  <c r="H1236" i="13" s="1"/>
  <c r="H1237" i="13" s="1"/>
  <c r="H1238" i="13" s="1"/>
  <c r="H1239" i="13" s="1"/>
  <c r="H1240" i="13" s="1"/>
  <c r="H1241" i="13" s="1"/>
  <c r="H1242" i="13" s="1"/>
  <c r="H1243" i="13" s="1"/>
  <c r="H1244" i="13" s="1"/>
  <c r="H1245" i="13" s="1"/>
  <c r="H1246" i="13" s="1"/>
  <c r="H1247" i="13" s="1"/>
  <c r="H1248" i="13" s="1"/>
  <c r="H1249" i="13" s="1"/>
  <c r="H1250" i="13" s="1"/>
  <c r="H1251" i="13" s="1"/>
  <c r="H1252" i="13" s="1"/>
  <c r="H1253" i="13" s="1"/>
  <c r="H1254" i="13" s="1"/>
  <c r="H1255" i="13" s="1"/>
  <c r="H1256" i="13" s="1"/>
  <c r="H1257" i="13" s="1"/>
  <c r="H1258" i="13" s="1"/>
  <c r="H1259" i="13" s="1"/>
  <c r="H1260" i="13" s="1"/>
  <c r="H1261" i="13" s="1"/>
  <c r="H1262" i="13" s="1"/>
  <c r="H1263" i="13" s="1"/>
  <c r="H1264" i="13" s="1"/>
  <c r="H1265" i="13" s="1"/>
  <c r="H1266" i="13" s="1"/>
  <c r="H1267" i="13" s="1"/>
  <c r="H1268" i="13" s="1"/>
  <c r="H1269" i="13" s="1"/>
  <c r="H1270" i="13" s="1"/>
  <c r="H1271" i="13" s="1"/>
  <c r="H1272" i="13" s="1"/>
  <c r="H1273" i="13" s="1"/>
  <c r="H1274" i="13" s="1"/>
  <c r="H1275" i="13" s="1"/>
  <c r="H1276" i="13" s="1"/>
  <c r="H1277" i="13" s="1"/>
  <c r="H1278" i="13" s="1"/>
  <c r="H1279" i="13" s="1"/>
  <c r="H1280" i="13" s="1"/>
  <c r="H1281" i="13" s="1"/>
  <c r="H1282" i="13" s="1"/>
  <c r="H1283" i="13" s="1"/>
  <c r="H1284" i="13" s="1"/>
  <c r="H1285" i="13" s="1"/>
  <c r="H1286" i="13" s="1"/>
  <c r="H1287" i="13" s="1"/>
  <c r="H1288" i="13" s="1"/>
  <c r="H1289" i="13" s="1"/>
  <c r="H1290" i="13" s="1"/>
  <c r="H1291" i="13" s="1"/>
  <c r="H1292" i="13" s="1"/>
  <c r="H1293" i="13" s="1"/>
  <c r="H1294" i="13" s="1"/>
  <c r="H1295" i="13" s="1"/>
  <c r="H1296" i="13" s="1"/>
  <c r="H1297" i="13" s="1"/>
  <c r="H1298" i="13" s="1"/>
  <c r="H1299" i="13" s="1"/>
  <c r="H1300" i="13" s="1"/>
  <c r="H1301" i="13" s="1"/>
  <c r="H1302" i="13" s="1"/>
  <c r="H1303" i="13" s="1"/>
  <c r="H1304" i="13" s="1"/>
  <c r="H1305" i="13" s="1"/>
  <c r="H1306" i="13" s="1"/>
  <c r="H1307" i="13" s="1"/>
  <c r="H1308" i="13" s="1"/>
  <c r="H1309" i="13" s="1"/>
  <c r="H1310" i="13" s="1"/>
  <c r="H1311" i="13" s="1"/>
  <c r="H1312" i="13" s="1"/>
  <c r="H1313" i="13" s="1"/>
  <c r="H1314" i="13" s="1"/>
  <c r="H1315" i="13" s="1"/>
  <c r="H1316" i="13" s="1"/>
  <c r="H1317" i="13" s="1"/>
  <c r="H1318" i="13" s="1"/>
  <c r="H1319" i="13" s="1"/>
  <c r="H1320" i="13" s="1"/>
  <c r="H1321" i="13" s="1"/>
  <c r="H1322" i="13" s="1"/>
  <c r="H1323" i="13" s="1"/>
  <c r="H1324" i="13" s="1"/>
  <c r="H1325" i="13" s="1"/>
  <c r="H1326" i="13" s="1"/>
  <c r="H1327" i="13" s="1"/>
  <c r="H1328" i="13" s="1"/>
  <c r="H1329" i="13" s="1"/>
  <c r="H1330" i="13" s="1"/>
  <c r="H1331" i="13" s="1"/>
  <c r="H1332" i="13" s="1"/>
  <c r="H1333" i="13" s="1"/>
  <c r="H1334" i="13" s="1"/>
  <c r="H1335" i="13" s="1"/>
  <c r="H1336" i="13" s="1"/>
  <c r="H1337" i="13" s="1"/>
  <c r="H1338" i="13" s="1"/>
  <c r="H1339" i="13" s="1"/>
  <c r="H1340" i="13" s="1"/>
  <c r="H1341" i="13" s="1"/>
  <c r="H1342" i="13" s="1"/>
  <c r="H1343" i="13" s="1"/>
  <c r="H1344" i="13" s="1"/>
  <c r="H1345" i="13" s="1"/>
  <c r="H1346" i="13" s="1"/>
  <c r="H1347" i="13" s="1"/>
  <c r="H1348" i="13" s="1"/>
  <c r="H1349" i="13" s="1"/>
  <c r="H1350" i="13" s="1"/>
  <c r="H1351" i="13" s="1"/>
  <c r="H1352" i="13" s="1"/>
  <c r="H1353" i="13" s="1"/>
  <c r="H1354" i="13" s="1"/>
  <c r="H1355" i="13" s="1"/>
  <c r="H1356" i="13" s="1"/>
  <c r="H1357" i="13" s="1"/>
  <c r="H1358" i="13" s="1"/>
  <c r="H1359" i="13" s="1"/>
  <c r="H1360" i="13" s="1"/>
  <c r="H1361" i="13" s="1"/>
  <c r="H1362" i="13" s="1"/>
  <c r="H1363" i="13" s="1"/>
  <c r="H1364" i="13" s="1"/>
  <c r="H1365" i="13" s="1"/>
  <c r="H1366" i="13" s="1"/>
  <c r="H1367" i="13" s="1"/>
  <c r="H1368" i="13" s="1"/>
  <c r="H1369" i="13" s="1"/>
  <c r="H1370" i="13" s="1"/>
  <c r="H1371" i="13" s="1"/>
  <c r="H1372" i="13" s="1"/>
  <c r="H1373" i="13" s="1"/>
  <c r="H1374" i="13" s="1"/>
  <c r="H1375" i="13" s="1"/>
  <c r="H1376" i="13" s="1"/>
  <c r="H1377" i="13" s="1"/>
  <c r="H1378" i="13" s="1"/>
  <c r="H1379" i="13" s="1"/>
  <c r="H1380" i="13" s="1"/>
  <c r="A3" i="11" l="1"/>
  <c r="C3" i="11"/>
  <c r="D3" i="11"/>
  <c r="F3" i="11"/>
  <c r="I3" i="11" s="1"/>
  <c r="M186" i="10" s="1"/>
  <c r="G3" i="11"/>
  <c r="A4" i="11"/>
  <c r="C4" i="11"/>
  <c r="D4" i="11"/>
  <c r="F4" i="11"/>
  <c r="G4" i="11"/>
  <c r="A5" i="11"/>
  <c r="C5" i="11"/>
  <c r="D5" i="11"/>
  <c r="F5" i="11"/>
  <c r="G5" i="11"/>
  <c r="A6" i="11"/>
  <c r="C6" i="11"/>
  <c r="D6" i="11"/>
  <c r="F6" i="11"/>
  <c r="G6" i="11"/>
  <c r="I6" i="11"/>
  <c r="M189" i="10" s="1"/>
  <c r="A7" i="11"/>
  <c r="C7" i="11"/>
  <c r="D7" i="11"/>
  <c r="I7" i="11" s="1"/>
  <c r="F7" i="11"/>
  <c r="G7" i="11"/>
  <c r="H7" i="11"/>
  <c r="A8" i="11"/>
  <c r="C8" i="11"/>
  <c r="H8" i="11" s="1"/>
  <c r="L191" i="10" s="1"/>
  <c r="D8" i="11"/>
  <c r="F8" i="11"/>
  <c r="G8" i="11"/>
  <c r="I8" i="11" s="1"/>
  <c r="M191" i="10" s="1"/>
  <c r="A9" i="11"/>
  <c r="C9" i="11"/>
  <c r="D9" i="11"/>
  <c r="F9" i="11"/>
  <c r="G9" i="11"/>
  <c r="A10" i="11"/>
  <c r="C10" i="11"/>
  <c r="D10" i="11"/>
  <c r="F10" i="11"/>
  <c r="G10" i="11"/>
  <c r="A11" i="11"/>
  <c r="C11" i="11"/>
  <c r="D11" i="11"/>
  <c r="F11" i="11"/>
  <c r="I11" i="11" s="1"/>
  <c r="G11" i="11"/>
  <c r="A12" i="11"/>
  <c r="C12" i="11"/>
  <c r="D12" i="11"/>
  <c r="F12" i="11"/>
  <c r="G12" i="11"/>
  <c r="A13" i="11"/>
  <c r="C13" i="11"/>
  <c r="D13" i="11"/>
  <c r="F13" i="11"/>
  <c r="G13" i="11"/>
  <c r="A14" i="11"/>
  <c r="C14" i="11"/>
  <c r="D14" i="11"/>
  <c r="I14" i="11" s="1"/>
  <c r="M197" i="10" s="1"/>
  <c r="F14" i="11"/>
  <c r="G14" i="11"/>
  <c r="A15" i="11"/>
  <c r="C15" i="11"/>
  <c r="D15" i="11"/>
  <c r="I15" i="11" s="1"/>
  <c r="F15" i="11"/>
  <c r="G15" i="11"/>
  <c r="H15" i="11"/>
  <c r="L198" i="10" s="1"/>
  <c r="A16" i="11"/>
  <c r="C16" i="11"/>
  <c r="H16" i="11" s="1"/>
  <c r="D16" i="11"/>
  <c r="F16" i="11"/>
  <c r="G16" i="11"/>
  <c r="I16" i="11" s="1"/>
  <c r="A17" i="11"/>
  <c r="C17" i="11"/>
  <c r="D17" i="11"/>
  <c r="F17" i="11"/>
  <c r="G17" i="11"/>
  <c r="A18" i="11"/>
  <c r="C18" i="11"/>
  <c r="D18" i="11"/>
  <c r="F18" i="11"/>
  <c r="G18" i="11"/>
  <c r="H18" i="11"/>
  <c r="L201" i="10" s="1"/>
  <c r="I18" i="11"/>
  <c r="A19" i="11"/>
  <c r="C19" i="11"/>
  <c r="D19" i="11"/>
  <c r="F19" i="11"/>
  <c r="G19" i="11"/>
  <c r="A20" i="11"/>
  <c r="C20" i="11"/>
  <c r="D20" i="11"/>
  <c r="F20" i="11"/>
  <c r="G20" i="11"/>
  <c r="A21" i="11"/>
  <c r="C21" i="11"/>
  <c r="D21" i="11"/>
  <c r="F21" i="11"/>
  <c r="G21" i="11"/>
  <c r="A22" i="11"/>
  <c r="C22" i="11"/>
  <c r="D22" i="11"/>
  <c r="F22" i="11"/>
  <c r="G22" i="11"/>
  <c r="I22" i="11"/>
  <c r="A23" i="11"/>
  <c r="C23" i="11"/>
  <c r="D23" i="11"/>
  <c r="I23" i="11" s="1"/>
  <c r="F23" i="11"/>
  <c r="G23" i="11"/>
  <c r="H23" i="11"/>
  <c r="A24" i="11"/>
  <c r="C24" i="11"/>
  <c r="H24" i="11" s="1"/>
  <c r="D24" i="11"/>
  <c r="F24" i="11"/>
  <c r="G24" i="11"/>
  <c r="I24" i="11" s="1"/>
  <c r="A25" i="11"/>
  <c r="C25" i="11"/>
  <c r="D25" i="11"/>
  <c r="F25" i="11"/>
  <c r="G25" i="11"/>
  <c r="A26" i="11"/>
  <c r="C26" i="11"/>
  <c r="D26" i="11"/>
  <c r="H26" i="11" s="1"/>
  <c r="F26" i="11"/>
  <c r="G26" i="11"/>
  <c r="A27" i="11"/>
  <c r="C27" i="11"/>
  <c r="D27" i="11"/>
  <c r="F27" i="11"/>
  <c r="G27" i="11"/>
  <c r="A28" i="11"/>
  <c r="C28" i="11"/>
  <c r="D28" i="11"/>
  <c r="F28" i="11"/>
  <c r="G28" i="11"/>
  <c r="A29" i="11"/>
  <c r="C29" i="11"/>
  <c r="D29" i="11"/>
  <c r="F29" i="11"/>
  <c r="G29" i="11"/>
  <c r="A30" i="11"/>
  <c r="C30" i="11"/>
  <c r="D30" i="11"/>
  <c r="I30" i="11" s="1"/>
  <c r="F30" i="11"/>
  <c r="G30" i="11"/>
  <c r="A31" i="11"/>
  <c r="C31" i="11"/>
  <c r="D31" i="11"/>
  <c r="I31" i="11" s="1"/>
  <c r="F31" i="11"/>
  <c r="G31" i="11"/>
  <c r="H31" i="11"/>
  <c r="A32" i="11"/>
  <c r="C32" i="11"/>
  <c r="H32" i="11" s="1"/>
  <c r="D32" i="11"/>
  <c r="F32" i="11"/>
  <c r="G32" i="11"/>
  <c r="I32" i="11" s="1"/>
  <c r="A33" i="11"/>
  <c r="C33" i="11"/>
  <c r="D33" i="11"/>
  <c r="F33" i="11"/>
  <c r="G33" i="11"/>
  <c r="A34" i="11"/>
  <c r="C34" i="11"/>
  <c r="D34" i="11"/>
  <c r="H34" i="11" s="1"/>
  <c r="F34" i="11"/>
  <c r="G34" i="11"/>
  <c r="A35" i="11"/>
  <c r="C35" i="11"/>
  <c r="D35" i="11"/>
  <c r="F35" i="11"/>
  <c r="G35" i="11"/>
  <c r="A36" i="11"/>
  <c r="C36" i="11"/>
  <c r="D36" i="11"/>
  <c r="F36" i="11"/>
  <c r="G36" i="11"/>
  <c r="A37" i="11"/>
  <c r="C37" i="11"/>
  <c r="D37" i="11"/>
  <c r="F37" i="11"/>
  <c r="G37" i="11"/>
  <c r="A38" i="11"/>
  <c r="C38" i="11"/>
  <c r="D38" i="11"/>
  <c r="F38" i="11"/>
  <c r="G38" i="11"/>
  <c r="I38" i="11"/>
  <c r="A39" i="11"/>
  <c r="C39" i="11"/>
  <c r="D39" i="11"/>
  <c r="I39" i="11" s="1"/>
  <c r="F39" i="11"/>
  <c r="G39" i="11"/>
  <c r="H39" i="11"/>
  <c r="A40" i="11"/>
  <c r="C40" i="11"/>
  <c r="H40" i="11" s="1"/>
  <c r="D40" i="11"/>
  <c r="F40" i="11"/>
  <c r="G40" i="11"/>
  <c r="I40" i="11" s="1"/>
  <c r="A41" i="11"/>
  <c r="C41" i="11"/>
  <c r="D41" i="11"/>
  <c r="F41" i="11"/>
  <c r="G41" i="11"/>
  <c r="A42" i="11"/>
  <c r="C42" i="11"/>
  <c r="D42" i="11"/>
  <c r="H42" i="11" s="1"/>
  <c r="F42" i="11"/>
  <c r="G42" i="11"/>
  <c r="I42" i="11"/>
  <c r="M225" i="10" s="1"/>
  <c r="A43" i="11"/>
  <c r="C43" i="11"/>
  <c r="D43" i="11"/>
  <c r="F43" i="11"/>
  <c r="G43" i="11"/>
  <c r="A44" i="11"/>
  <c r="C44" i="11"/>
  <c r="D44" i="11"/>
  <c r="F44" i="11"/>
  <c r="G44" i="11"/>
  <c r="A45" i="11"/>
  <c r="C45" i="11"/>
  <c r="D45" i="11"/>
  <c r="F45" i="11"/>
  <c r="G45" i="11"/>
  <c r="A46" i="11"/>
  <c r="C46" i="11"/>
  <c r="D46" i="11"/>
  <c r="I46" i="11" s="1"/>
  <c r="F46" i="11"/>
  <c r="G46" i="11"/>
  <c r="A47" i="11"/>
  <c r="C47" i="11"/>
  <c r="D47" i="11"/>
  <c r="I47" i="11" s="1"/>
  <c r="F47" i="11"/>
  <c r="G47" i="11"/>
  <c r="H47" i="11"/>
  <c r="A48" i="11"/>
  <c r="C48" i="11"/>
  <c r="H48" i="11" s="1"/>
  <c r="D48" i="11"/>
  <c r="F48" i="11"/>
  <c r="G48" i="11"/>
  <c r="I48" i="11" s="1"/>
  <c r="A49" i="11"/>
  <c r="C49" i="11"/>
  <c r="D49" i="11"/>
  <c r="F49" i="11"/>
  <c r="G49" i="11"/>
  <c r="A50" i="11"/>
  <c r="C50" i="11"/>
  <c r="D50" i="11"/>
  <c r="H50" i="11" s="1"/>
  <c r="F50" i="11"/>
  <c r="G50" i="11"/>
  <c r="A51" i="11"/>
  <c r="C51" i="11"/>
  <c r="D51" i="11"/>
  <c r="F51" i="11"/>
  <c r="G51" i="11"/>
  <c r="A52" i="11"/>
  <c r="C52" i="11"/>
  <c r="D52" i="11"/>
  <c r="F52" i="11"/>
  <c r="G52" i="11"/>
  <c r="A53" i="11"/>
  <c r="C53" i="11"/>
  <c r="D53" i="11"/>
  <c r="F53" i="11"/>
  <c r="G53" i="11"/>
  <c r="A54" i="11"/>
  <c r="C54" i="11"/>
  <c r="D54" i="11"/>
  <c r="F54" i="11"/>
  <c r="G54" i="11"/>
  <c r="I54" i="11"/>
  <c r="A55" i="11"/>
  <c r="C55" i="11"/>
  <c r="D55" i="11"/>
  <c r="I55" i="11" s="1"/>
  <c r="F55" i="11"/>
  <c r="G55" i="11"/>
  <c r="H55" i="11"/>
  <c r="A56" i="11"/>
  <c r="C56" i="11"/>
  <c r="H56" i="11" s="1"/>
  <c r="D56" i="11"/>
  <c r="F56" i="11"/>
  <c r="G56" i="11"/>
  <c r="I56" i="11" s="1"/>
  <c r="A57" i="11"/>
  <c r="C57" i="11"/>
  <c r="D57" i="11"/>
  <c r="F57" i="11"/>
  <c r="G57" i="11"/>
  <c r="A58" i="11"/>
  <c r="C58" i="11"/>
  <c r="D58" i="11"/>
  <c r="H58" i="11" s="1"/>
  <c r="F58" i="11"/>
  <c r="G58" i="11"/>
  <c r="I58" i="11"/>
  <c r="M241" i="10" s="1"/>
  <c r="A59" i="11"/>
  <c r="C59" i="11"/>
  <c r="D59" i="11"/>
  <c r="F59" i="11"/>
  <c r="G59" i="11"/>
  <c r="A60" i="11"/>
  <c r="C60" i="11"/>
  <c r="D60" i="11"/>
  <c r="F60" i="11"/>
  <c r="G60" i="11"/>
  <c r="A61" i="11"/>
  <c r="C61" i="11"/>
  <c r="D61" i="11"/>
  <c r="F61" i="11"/>
  <c r="G61" i="11"/>
  <c r="A62" i="11"/>
  <c r="B62" i="11"/>
  <c r="C62" i="11"/>
  <c r="H62" i="11" s="1"/>
  <c r="D62" i="11"/>
  <c r="F62" i="11"/>
  <c r="G62" i="11"/>
  <c r="A63" i="11"/>
  <c r="B63" i="11"/>
  <c r="C63" i="11"/>
  <c r="D63" i="11"/>
  <c r="F63" i="11"/>
  <c r="H63" i="11" s="1"/>
  <c r="G63" i="11"/>
  <c r="A64" i="11"/>
  <c r="B64" i="11"/>
  <c r="C64" i="11"/>
  <c r="H64" i="11" s="1"/>
  <c r="D64" i="11"/>
  <c r="F64" i="11"/>
  <c r="G64" i="11"/>
  <c r="A65" i="11"/>
  <c r="B65" i="11"/>
  <c r="I65" i="11" s="1"/>
  <c r="C65" i="11"/>
  <c r="D65" i="11"/>
  <c r="F65" i="11"/>
  <c r="G65" i="11"/>
  <c r="H65" i="11"/>
  <c r="A66" i="11"/>
  <c r="B66" i="11"/>
  <c r="I66" i="11" s="1"/>
  <c r="C66" i="11"/>
  <c r="D66" i="11"/>
  <c r="F66" i="11"/>
  <c r="G66" i="11"/>
  <c r="H66" i="11"/>
  <c r="A67" i="11"/>
  <c r="B67" i="11"/>
  <c r="C67" i="11"/>
  <c r="H67" i="11" s="1"/>
  <c r="D67" i="11"/>
  <c r="F67" i="11"/>
  <c r="G67" i="11"/>
  <c r="A68" i="11"/>
  <c r="B68" i="11"/>
  <c r="C68" i="11"/>
  <c r="D68" i="11"/>
  <c r="F68" i="11"/>
  <c r="G68" i="11"/>
  <c r="A69" i="11"/>
  <c r="B69" i="11"/>
  <c r="C69" i="11"/>
  <c r="D69" i="11"/>
  <c r="F69" i="11"/>
  <c r="G69" i="11"/>
  <c r="A70" i="11"/>
  <c r="B70" i="11"/>
  <c r="C70" i="11"/>
  <c r="D70" i="11"/>
  <c r="F70" i="11"/>
  <c r="G70" i="11"/>
  <c r="H70" i="11"/>
  <c r="A71" i="11"/>
  <c r="B71" i="11"/>
  <c r="C71" i="11"/>
  <c r="D71" i="11"/>
  <c r="F71" i="11"/>
  <c r="G71" i="11"/>
  <c r="H71" i="11"/>
  <c r="A72" i="11"/>
  <c r="B72" i="11"/>
  <c r="C72" i="11"/>
  <c r="H72" i="11" s="1"/>
  <c r="D72" i="11"/>
  <c r="F72" i="11"/>
  <c r="G72" i="11"/>
  <c r="A73" i="11"/>
  <c r="B73" i="11"/>
  <c r="C73" i="11"/>
  <c r="D73" i="11"/>
  <c r="F73" i="11"/>
  <c r="G73" i="11"/>
  <c r="A74" i="11"/>
  <c r="B74" i="11"/>
  <c r="C74" i="11"/>
  <c r="D74" i="11"/>
  <c r="F74" i="11"/>
  <c r="G74" i="11"/>
  <c r="A75" i="11"/>
  <c r="B75" i="11"/>
  <c r="C75" i="11"/>
  <c r="H75" i="11" s="1"/>
  <c r="D75" i="11"/>
  <c r="F75" i="11"/>
  <c r="G75" i="11"/>
  <c r="A76" i="11"/>
  <c r="B76" i="11"/>
  <c r="C76" i="11"/>
  <c r="D76" i="11"/>
  <c r="F76" i="11"/>
  <c r="G76" i="11"/>
  <c r="A77" i="11"/>
  <c r="B77" i="11"/>
  <c r="C77" i="11"/>
  <c r="D77" i="11"/>
  <c r="F77" i="11"/>
  <c r="G77" i="11"/>
  <c r="A78" i="11"/>
  <c r="B78" i="11"/>
  <c r="C78" i="11"/>
  <c r="H78" i="11" s="1"/>
  <c r="D78" i="11"/>
  <c r="F78" i="11"/>
  <c r="G78" i="11"/>
  <c r="A79" i="11"/>
  <c r="B79" i="11"/>
  <c r="C79" i="11"/>
  <c r="D79" i="11"/>
  <c r="F79" i="11"/>
  <c r="H79" i="11" s="1"/>
  <c r="G79" i="11"/>
  <c r="A80" i="11"/>
  <c r="B80" i="11"/>
  <c r="C80" i="11"/>
  <c r="H80" i="11" s="1"/>
  <c r="D80" i="11"/>
  <c r="F80" i="11"/>
  <c r="G80" i="11"/>
  <c r="A81" i="11"/>
  <c r="B81" i="11"/>
  <c r="I81" i="11" s="1"/>
  <c r="C81" i="11"/>
  <c r="D81" i="11"/>
  <c r="F81" i="11"/>
  <c r="G81" i="11"/>
  <c r="H81" i="11"/>
  <c r="A82" i="11"/>
  <c r="B82" i="11"/>
  <c r="I82" i="11" s="1"/>
  <c r="C82" i="11"/>
  <c r="D82" i="11"/>
  <c r="F82" i="11"/>
  <c r="G82" i="11"/>
  <c r="H82" i="11"/>
  <c r="A83" i="11"/>
  <c r="B83" i="11"/>
  <c r="C83" i="11"/>
  <c r="H83" i="11" s="1"/>
  <c r="D83" i="11"/>
  <c r="F83" i="11"/>
  <c r="G83" i="11"/>
  <c r="A84" i="11"/>
  <c r="B84" i="11"/>
  <c r="C84" i="11"/>
  <c r="D84" i="11"/>
  <c r="F84" i="11"/>
  <c r="G84" i="11"/>
  <c r="A85" i="11"/>
  <c r="B85" i="11"/>
  <c r="C85" i="11"/>
  <c r="D85" i="11"/>
  <c r="F85" i="11"/>
  <c r="G85" i="11"/>
  <c r="A86" i="11"/>
  <c r="B86" i="11"/>
  <c r="C86" i="11"/>
  <c r="D86" i="11"/>
  <c r="F86" i="11"/>
  <c r="G86" i="11"/>
  <c r="H86" i="11"/>
  <c r="A87" i="11"/>
  <c r="B87" i="11"/>
  <c r="C87" i="11"/>
  <c r="D87" i="11"/>
  <c r="F87" i="11"/>
  <c r="G87" i="11"/>
  <c r="H87" i="11"/>
  <c r="A88" i="11"/>
  <c r="B88" i="11"/>
  <c r="C88" i="11"/>
  <c r="H88" i="11" s="1"/>
  <c r="D88" i="11"/>
  <c r="F88" i="11"/>
  <c r="G88" i="11"/>
  <c r="A89" i="11"/>
  <c r="B89" i="11"/>
  <c r="C89" i="11"/>
  <c r="D89" i="11"/>
  <c r="F89" i="11"/>
  <c r="G89" i="11"/>
  <c r="A90" i="11"/>
  <c r="B90" i="11"/>
  <c r="C90" i="11"/>
  <c r="D90" i="11"/>
  <c r="F90" i="11"/>
  <c r="G90" i="11"/>
  <c r="A91" i="11"/>
  <c r="B91" i="11"/>
  <c r="C91" i="11"/>
  <c r="H91" i="11" s="1"/>
  <c r="L274" i="10" s="1"/>
  <c r="D91" i="11"/>
  <c r="F91" i="11"/>
  <c r="G91" i="11"/>
  <c r="A92" i="11"/>
  <c r="B92" i="11"/>
  <c r="C92" i="11"/>
  <c r="D92" i="11"/>
  <c r="F92" i="11"/>
  <c r="G92" i="11"/>
  <c r="A93" i="11"/>
  <c r="B93" i="11"/>
  <c r="C93" i="11"/>
  <c r="D93" i="11"/>
  <c r="F93" i="11"/>
  <c r="G93" i="11"/>
  <c r="A94" i="11"/>
  <c r="B94" i="11"/>
  <c r="C94" i="11"/>
  <c r="H94" i="11" s="1"/>
  <c r="D94" i="11"/>
  <c r="F94" i="11"/>
  <c r="G94" i="11"/>
  <c r="A95" i="11"/>
  <c r="B95" i="11"/>
  <c r="C95" i="11"/>
  <c r="D95" i="11"/>
  <c r="F95" i="11"/>
  <c r="H95" i="11" s="1"/>
  <c r="G95" i="11"/>
  <c r="A96" i="11"/>
  <c r="B96" i="11"/>
  <c r="C96" i="11"/>
  <c r="H96" i="11" s="1"/>
  <c r="D96" i="11"/>
  <c r="F96" i="11"/>
  <c r="G96" i="11"/>
  <c r="A97" i="11"/>
  <c r="B97" i="11"/>
  <c r="C97" i="11"/>
  <c r="D97" i="11"/>
  <c r="F97" i="11"/>
  <c r="G97" i="11"/>
  <c r="H97" i="11" s="1"/>
  <c r="A98" i="11"/>
  <c r="B98" i="11"/>
  <c r="I98" i="11" s="1"/>
  <c r="C98" i="11"/>
  <c r="D98" i="11"/>
  <c r="F98" i="11"/>
  <c r="G98" i="11"/>
  <c r="H98" i="11"/>
  <c r="A99" i="11"/>
  <c r="B99" i="11"/>
  <c r="C99" i="11"/>
  <c r="H99" i="11" s="1"/>
  <c r="D99" i="11"/>
  <c r="F99" i="11"/>
  <c r="G99" i="11"/>
  <c r="A100" i="11"/>
  <c r="B100" i="11"/>
  <c r="C100" i="11"/>
  <c r="D100" i="11"/>
  <c r="F100" i="11"/>
  <c r="G100" i="11"/>
  <c r="A101" i="11"/>
  <c r="B101" i="11"/>
  <c r="C101" i="11"/>
  <c r="D101" i="11"/>
  <c r="F101" i="11"/>
  <c r="G101" i="11"/>
  <c r="A102" i="11"/>
  <c r="B102" i="11"/>
  <c r="C102" i="11"/>
  <c r="D102" i="11"/>
  <c r="F102" i="11"/>
  <c r="G102" i="11"/>
  <c r="H102" i="11" s="1"/>
  <c r="A103" i="11"/>
  <c r="B103" i="11"/>
  <c r="C103" i="11"/>
  <c r="D103" i="11"/>
  <c r="F103" i="11"/>
  <c r="G103" i="11"/>
  <c r="H103" i="11"/>
  <c r="A104" i="11"/>
  <c r="B104" i="11"/>
  <c r="C104" i="11"/>
  <c r="H104" i="11" s="1"/>
  <c r="L287" i="10" s="1"/>
  <c r="D104" i="11"/>
  <c r="F104" i="11"/>
  <c r="G104" i="11"/>
  <c r="A105" i="11"/>
  <c r="B105" i="11"/>
  <c r="C105" i="11"/>
  <c r="D105" i="11"/>
  <c r="F105" i="11"/>
  <c r="G105" i="11"/>
  <c r="A106" i="11"/>
  <c r="B106" i="11"/>
  <c r="C106" i="11"/>
  <c r="D106" i="11"/>
  <c r="F106" i="11"/>
  <c r="G106" i="11"/>
  <c r="A107" i="11"/>
  <c r="B107" i="11"/>
  <c r="C107" i="11"/>
  <c r="H107" i="11" s="1"/>
  <c r="D107" i="11"/>
  <c r="F107" i="11"/>
  <c r="G107" i="11"/>
  <c r="A108" i="11"/>
  <c r="B108" i="11"/>
  <c r="C108" i="11"/>
  <c r="D108" i="11"/>
  <c r="F108" i="11"/>
  <c r="G108" i="11"/>
  <c r="A109" i="11"/>
  <c r="B109" i="11"/>
  <c r="C109" i="11"/>
  <c r="D109" i="11"/>
  <c r="F109" i="11"/>
  <c r="G109" i="11"/>
  <c r="A110" i="11"/>
  <c r="B110" i="11"/>
  <c r="C110" i="11"/>
  <c r="H110" i="11" s="1"/>
  <c r="D110" i="11"/>
  <c r="F110" i="11"/>
  <c r="G110" i="11"/>
  <c r="A111" i="11"/>
  <c r="B111" i="11"/>
  <c r="C111" i="11"/>
  <c r="D111" i="11"/>
  <c r="F111" i="11"/>
  <c r="H111" i="11" s="1"/>
  <c r="G111" i="11"/>
  <c r="A112" i="11"/>
  <c r="B112" i="11"/>
  <c r="C112" i="11"/>
  <c r="D112" i="11"/>
  <c r="F112" i="11"/>
  <c r="G112" i="11"/>
  <c r="A113" i="11"/>
  <c r="B113" i="11"/>
  <c r="C113" i="11"/>
  <c r="D113" i="11"/>
  <c r="F113" i="11"/>
  <c r="G113" i="11"/>
  <c r="H113" i="11" s="1"/>
  <c r="A114" i="11"/>
  <c r="B114" i="11"/>
  <c r="I114" i="11" s="1"/>
  <c r="C114" i="11"/>
  <c r="D114" i="11"/>
  <c r="F114" i="11"/>
  <c r="G114" i="11"/>
  <c r="H114" i="11"/>
  <c r="L297" i="10" s="1"/>
  <c r="A115" i="11"/>
  <c r="B115" i="11"/>
  <c r="C115" i="11"/>
  <c r="H115" i="11" s="1"/>
  <c r="D115" i="11"/>
  <c r="F115" i="11"/>
  <c r="G115" i="11"/>
  <c r="A116" i="11"/>
  <c r="B116" i="11"/>
  <c r="C116" i="11"/>
  <c r="D116" i="11"/>
  <c r="F116" i="11"/>
  <c r="G116" i="11"/>
  <c r="A117" i="11"/>
  <c r="B117" i="11"/>
  <c r="C117" i="11"/>
  <c r="D117" i="11"/>
  <c r="F117" i="11"/>
  <c r="G117" i="11"/>
  <c r="A118" i="11"/>
  <c r="B118" i="11"/>
  <c r="C118" i="11"/>
  <c r="D118" i="11"/>
  <c r="F118" i="11"/>
  <c r="G118" i="11"/>
  <c r="H118" i="11" s="1"/>
  <c r="L301" i="10" s="1"/>
  <c r="A119" i="11"/>
  <c r="B119" i="11"/>
  <c r="C119" i="11"/>
  <c r="D119" i="11"/>
  <c r="F119" i="11"/>
  <c r="G119" i="11"/>
  <c r="H119" i="11"/>
  <c r="A120" i="11"/>
  <c r="B120" i="11"/>
  <c r="C120" i="11"/>
  <c r="H120" i="11" s="1"/>
  <c r="D120" i="11"/>
  <c r="F120" i="11"/>
  <c r="G120" i="11"/>
  <c r="A121" i="11"/>
  <c r="B121" i="11"/>
  <c r="C121" i="11"/>
  <c r="D121" i="11"/>
  <c r="F121" i="11"/>
  <c r="G121" i="11"/>
  <c r="A122" i="11"/>
  <c r="B122" i="11"/>
  <c r="C122" i="11"/>
  <c r="D122" i="11"/>
  <c r="F122" i="11"/>
  <c r="G122" i="11"/>
  <c r="A123" i="11"/>
  <c r="B123" i="11"/>
  <c r="C123" i="11"/>
  <c r="H123" i="11" s="1"/>
  <c r="D123" i="11"/>
  <c r="F123" i="11"/>
  <c r="G123" i="11"/>
  <c r="A124" i="11"/>
  <c r="B124" i="11"/>
  <c r="C124" i="11"/>
  <c r="D124" i="11"/>
  <c r="F124" i="11"/>
  <c r="G124" i="11"/>
  <c r="A125" i="11"/>
  <c r="B125" i="11"/>
  <c r="C125" i="11"/>
  <c r="D125" i="11"/>
  <c r="F125" i="11"/>
  <c r="G125" i="11"/>
  <c r="A126" i="11"/>
  <c r="B126" i="11"/>
  <c r="C126" i="11"/>
  <c r="H126" i="11" s="1"/>
  <c r="D126" i="11"/>
  <c r="F126" i="11"/>
  <c r="G126" i="11"/>
  <c r="A127" i="11"/>
  <c r="B127" i="11"/>
  <c r="C127" i="11"/>
  <c r="D127" i="11"/>
  <c r="F127" i="11"/>
  <c r="H127" i="11" s="1"/>
  <c r="G127" i="11"/>
  <c r="A128" i="11"/>
  <c r="B128" i="11"/>
  <c r="C128" i="11"/>
  <c r="D128" i="11"/>
  <c r="F128" i="11"/>
  <c r="G128" i="11"/>
  <c r="A129" i="11"/>
  <c r="B129" i="11"/>
  <c r="C129" i="11"/>
  <c r="D129" i="11"/>
  <c r="F129" i="11"/>
  <c r="G129" i="11"/>
  <c r="H129" i="11" s="1"/>
  <c r="A130" i="11"/>
  <c r="B130" i="11"/>
  <c r="I130" i="11" s="1"/>
  <c r="C130" i="11"/>
  <c r="D130" i="11"/>
  <c r="F130" i="11"/>
  <c r="G130" i="11"/>
  <c r="H130" i="11"/>
  <c r="A131" i="11"/>
  <c r="B131" i="11"/>
  <c r="C131" i="11"/>
  <c r="H131" i="11" s="1"/>
  <c r="D131" i="11"/>
  <c r="F131" i="11"/>
  <c r="G131" i="11"/>
  <c r="I131" i="11"/>
  <c r="A132" i="11"/>
  <c r="B132" i="11"/>
  <c r="C132" i="11"/>
  <c r="D132" i="11"/>
  <c r="F132" i="11"/>
  <c r="G132" i="11"/>
  <c r="A133" i="11"/>
  <c r="B133" i="11"/>
  <c r="C133" i="11"/>
  <c r="H133" i="11" s="1"/>
  <c r="D133" i="11"/>
  <c r="F133" i="11"/>
  <c r="G133" i="11"/>
  <c r="A134" i="11"/>
  <c r="B134" i="11"/>
  <c r="C134" i="11"/>
  <c r="D134" i="11"/>
  <c r="F134" i="11"/>
  <c r="G134" i="11"/>
  <c r="A135" i="11"/>
  <c r="B135" i="11"/>
  <c r="C135" i="11"/>
  <c r="H135" i="11" s="1"/>
  <c r="D135" i="11"/>
  <c r="F135" i="11"/>
  <c r="G135" i="11"/>
  <c r="I135" i="11"/>
  <c r="A136" i="11"/>
  <c r="B136" i="11"/>
  <c r="C136" i="11"/>
  <c r="H136" i="11" s="1"/>
  <c r="D136" i="11"/>
  <c r="F136" i="11"/>
  <c r="G136" i="11"/>
  <c r="I136" i="11"/>
  <c r="A137" i="11"/>
  <c r="B137" i="11"/>
  <c r="C137" i="11"/>
  <c r="H137" i="11" s="1"/>
  <c r="D137" i="11"/>
  <c r="F137" i="11"/>
  <c r="G137" i="11"/>
  <c r="I137" i="11"/>
  <c r="A138" i="11"/>
  <c r="B138" i="11"/>
  <c r="C138" i="11"/>
  <c r="H138" i="11" s="1"/>
  <c r="D138" i="11"/>
  <c r="F138" i="11"/>
  <c r="G138" i="11"/>
  <c r="I138" i="11"/>
  <c r="A139" i="11"/>
  <c r="B139" i="11"/>
  <c r="C139" i="11"/>
  <c r="D139" i="11"/>
  <c r="F139" i="11"/>
  <c r="G139" i="11"/>
  <c r="A140" i="11"/>
  <c r="B140" i="11"/>
  <c r="C140" i="11"/>
  <c r="D140" i="11"/>
  <c r="F140" i="11"/>
  <c r="G140" i="11"/>
  <c r="A141" i="11"/>
  <c r="B141" i="11"/>
  <c r="C141" i="11"/>
  <c r="H141" i="11" s="1"/>
  <c r="D141" i="11"/>
  <c r="F141" i="11"/>
  <c r="G141" i="11"/>
  <c r="A142" i="11"/>
  <c r="B142" i="11"/>
  <c r="C142" i="11"/>
  <c r="D142" i="11"/>
  <c r="F142" i="11"/>
  <c r="G142" i="11"/>
  <c r="A143" i="11"/>
  <c r="B143" i="11"/>
  <c r="C143" i="11"/>
  <c r="H143" i="11" s="1"/>
  <c r="D143" i="11"/>
  <c r="F143" i="11"/>
  <c r="G143" i="11"/>
  <c r="A144" i="11"/>
  <c r="B144" i="11"/>
  <c r="C144" i="11"/>
  <c r="H144" i="11" s="1"/>
  <c r="D144" i="11"/>
  <c r="F144" i="11"/>
  <c r="G144" i="11"/>
  <c r="I144" i="11"/>
  <c r="A145" i="11"/>
  <c r="B145" i="11"/>
  <c r="C145" i="11"/>
  <c r="H145" i="11" s="1"/>
  <c r="D145" i="11"/>
  <c r="F145" i="11"/>
  <c r="G145" i="11"/>
  <c r="I145" i="11"/>
  <c r="A146" i="11"/>
  <c r="B146" i="11"/>
  <c r="C146" i="11"/>
  <c r="H146" i="11" s="1"/>
  <c r="D146" i="11"/>
  <c r="F146" i="11"/>
  <c r="G146" i="11"/>
  <c r="I146" i="11"/>
  <c r="A147" i="11"/>
  <c r="B147" i="11"/>
  <c r="C147" i="11"/>
  <c r="H147" i="11" s="1"/>
  <c r="D147" i="11"/>
  <c r="F147" i="11"/>
  <c r="G147" i="11"/>
  <c r="I147" i="11"/>
  <c r="A148" i="11"/>
  <c r="B148" i="11"/>
  <c r="C148" i="11"/>
  <c r="D148" i="11"/>
  <c r="F148" i="11"/>
  <c r="G148" i="11"/>
  <c r="A149" i="11"/>
  <c r="B149" i="11"/>
  <c r="C149" i="11"/>
  <c r="H149" i="11" s="1"/>
  <c r="D149" i="11"/>
  <c r="F149" i="11"/>
  <c r="G149" i="11"/>
  <c r="A150" i="11"/>
  <c r="B150" i="11"/>
  <c r="C150" i="11"/>
  <c r="D150" i="11"/>
  <c r="F150" i="11"/>
  <c r="G150" i="11"/>
  <c r="A151" i="11"/>
  <c r="B151" i="11"/>
  <c r="C151" i="11"/>
  <c r="D151" i="11"/>
  <c r="F151" i="11"/>
  <c r="G151" i="11"/>
  <c r="A152" i="11"/>
  <c r="B152" i="11"/>
  <c r="C152" i="11"/>
  <c r="H152" i="11" s="1"/>
  <c r="D152" i="11"/>
  <c r="F152" i="11"/>
  <c r="G152" i="11"/>
  <c r="I152" i="11"/>
  <c r="A153" i="11"/>
  <c r="B153" i="11"/>
  <c r="C153" i="11"/>
  <c r="H153" i="11" s="1"/>
  <c r="D153" i="11"/>
  <c r="F153" i="11"/>
  <c r="G153" i="11"/>
  <c r="I153" i="11"/>
  <c r="A154" i="11"/>
  <c r="B154" i="11"/>
  <c r="C154" i="11"/>
  <c r="H154" i="11" s="1"/>
  <c r="D154" i="11"/>
  <c r="F154" i="11"/>
  <c r="G154" i="11"/>
  <c r="I154" i="11"/>
  <c r="A155" i="11"/>
  <c r="B155" i="11"/>
  <c r="C155" i="11"/>
  <c r="H155" i="11" s="1"/>
  <c r="D155" i="11"/>
  <c r="F155" i="11"/>
  <c r="G155" i="11"/>
  <c r="I155" i="11"/>
  <c r="A156" i="11"/>
  <c r="B156" i="11"/>
  <c r="C156" i="11"/>
  <c r="D156" i="11"/>
  <c r="F156" i="11"/>
  <c r="G156" i="11"/>
  <c r="A157" i="11"/>
  <c r="B157" i="11"/>
  <c r="C157" i="11"/>
  <c r="H157" i="11" s="1"/>
  <c r="D157" i="11"/>
  <c r="F157" i="11"/>
  <c r="G157" i="11"/>
  <c r="A158" i="11"/>
  <c r="B158" i="11"/>
  <c r="C158" i="11"/>
  <c r="D158" i="11"/>
  <c r="F158" i="11"/>
  <c r="G158" i="11"/>
  <c r="A159" i="11"/>
  <c r="B159" i="11"/>
  <c r="C159" i="11"/>
  <c r="H159" i="11" s="1"/>
  <c r="D159" i="11"/>
  <c r="F159" i="11"/>
  <c r="G159" i="11"/>
  <c r="I159" i="11"/>
  <c r="A160" i="11"/>
  <c r="B160" i="11"/>
  <c r="C160" i="11"/>
  <c r="H160" i="11" s="1"/>
  <c r="D160" i="11"/>
  <c r="F160" i="11"/>
  <c r="G160" i="11"/>
  <c r="I160" i="11"/>
  <c r="A161" i="11"/>
  <c r="B161" i="11"/>
  <c r="C161" i="11"/>
  <c r="H161" i="11" s="1"/>
  <c r="D161" i="11"/>
  <c r="F161" i="11"/>
  <c r="G161" i="11"/>
  <c r="I161" i="11"/>
  <c r="A162" i="11"/>
  <c r="B162" i="11"/>
  <c r="C162" i="11"/>
  <c r="H162" i="11" s="1"/>
  <c r="D162" i="11"/>
  <c r="F162" i="11"/>
  <c r="G162" i="11"/>
  <c r="I162" i="11"/>
  <c r="A163" i="11"/>
  <c r="B163" i="11"/>
  <c r="C163" i="11"/>
  <c r="H163" i="11" s="1"/>
  <c r="D163" i="11"/>
  <c r="F163" i="11"/>
  <c r="G163" i="11"/>
  <c r="A164" i="11"/>
  <c r="B164" i="11"/>
  <c r="C164" i="11"/>
  <c r="D164" i="11"/>
  <c r="F164" i="11"/>
  <c r="G164" i="11"/>
  <c r="A165" i="11"/>
  <c r="B165" i="11"/>
  <c r="C165" i="11"/>
  <c r="H165" i="11" s="1"/>
  <c r="D165" i="11"/>
  <c r="F165" i="11"/>
  <c r="G165" i="11"/>
  <c r="A166" i="11"/>
  <c r="B166" i="11"/>
  <c r="C166" i="11"/>
  <c r="D166" i="11"/>
  <c r="F166" i="11"/>
  <c r="G166" i="11"/>
  <c r="A167" i="11"/>
  <c r="B167" i="11"/>
  <c r="C167" i="11"/>
  <c r="D167" i="11"/>
  <c r="F167" i="11"/>
  <c r="G167" i="11"/>
  <c r="A168" i="11"/>
  <c r="B168" i="11"/>
  <c r="C168" i="11"/>
  <c r="H168" i="11" s="1"/>
  <c r="D168" i="11"/>
  <c r="F168" i="11"/>
  <c r="G168" i="11"/>
  <c r="I168" i="11"/>
  <c r="A169" i="11"/>
  <c r="B169" i="11"/>
  <c r="C169" i="11"/>
  <c r="H169" i="11" s="1"/>
  <c r="D169" i="11"/>
  <c r="F169" i="11"/>
  <c r="G169" i="11"/>
  <c r="I169" i="11"/>
  <c r="A170" i="11"/>
  <c r="B170" i="11"/>
  <c r="C170" i="11"/>
  <c r="H170" i="11" s="1"/>
  <c r="D170" i="11"/>
  <c r="F170" i="11"/>
  <c r="G170" i="11"/>
  <c r="I170" i="11"/>
  <c r="M353" i="10" s="1"/>
  <c r="A171" i="11"/>
  <c r="B171" i="11"/>
  <c r="C171" i="11"/>
  <c r="H171" i="11" s="1"/>
  <c r="D171" i="11"/>
  <c r="F171" i="11"/>
  <c r="G171" i="11"/>
  <c r="I171" i="11"/>
  <c r="A172" i="11"/>
  <c r="B172" i="11"/>
  <c r="C172" i="11"/>
  <c r="D172" i="11"/>
  <c r="F172" i="11"/>
  <c r="G172" i="11"/>
  <c r="A173" i="11"/>
  <c r="B173" i="11"/>
  <c r="C173" i="11"/>
  <c r="H173" i="11" s="1"/>
  <c r="D173" i="11"/>
  <c r="F173" i="11"/>
  <c r="G173" i="11"/>
  <c r="A174" i="11"/>
  <c r="B174" i="11"/>
  <c r="C174" i="11"/>
  <c r="D174" i="11"/>
  <c r="F174" i="11"/>
  <c r="G174" i="11"/>
  <c r="A175" i="11"/>
  <c r="B175" i="11"/>
  <c r="C175" i="11"/>
  <c r="D175" i="11"/>
  <c r="F175" i="11"/>
  <c r="A176" i="11"/>
  <c r="B176" i="11"/>
  <c r="C176" i="11"/>
  <c r="D176" i="11"/>
  <c r="F176" i="11"/>
  <c r="A177" i="11"/>
  <c r="B177" i="11"/>
  <c r="C177" i="11"/>
  <c r="D177" i="11"/>
  <c r="F177" i="11"/>
  <c r="A178" i="11"/>
  <c r="B178" i="11"/>
  <c r="C178" i="11"/>
  <c r="D178" i="11"/>
  <c r="F178" i="11"/>
  <c r="A179" i="11"/>
  <c r="B179" i="11"/>
  <c r="H179" i="11" s="1"/>
  <c r="C179" i="11"/>
  <c r="D179" i="11"/>
  <c r="F179" i="11"/>
  <c r="I179" i="11"/>
  <c r="A180" i="11"/>
  <c r="B180" i="11"/>
  <c r="C180" i="11"/>
  <c r="D180" i="11"/>
  <c r="F180" i="11"/>
  <c r="A181" i="11"/>
  <c r="B181" i="11"/>
  <c r="C181" i="11"/>
  <c r="D181" i="11"/>
  <c r="F181" i="11"/>
  <c r="A182" i="11"/>
  <c r="B182" i="11"/>
  <c r="C182" i="11"/>
  <c r="D182" i="11"/>
  <c r="F182" i="11"/>
  <c r="A183" i="11"/>
  <c r="B183" i="11"/>
  <c r="C183" i="11"/>
  <c r="D183" i="11"/>
  <c r="F183" i="11"/>
  <c r="A184" i="11"/>
  <c r="B184" i="11"/>
  <c r="C184" i="11"/>
  <c r="D184" i="11"/>
  <c r="E184" i="11"/>
  <c r="F184" i="11"/>
  <c r="A185" i="11"/>
  <c r="B185" i="11"/>
  <c r="C185" i="11"/>
  <c r="D185" i="11"/>
  <c r="E185" i="11"/>
  <c r="F185" i="11"/>
  <c r="A186" i="11"/>
  <c r="B186" i="11"/>
  <c r="C186" i="11"/>
  <c r="H186" i="11" s="1"/>
  <c r="D186" i="11"/>
  <c r="E186" i="11"/>
  <c r="F186" i="11"/>
  <c r="A187" i="11"/>
  <c r="B187" i="11"/>
  <c r="C187" i="11"/>
  <c r="D187" i="11"/>
  <c r="H187" i="11" s="1"/>
  <c r="E187" i="11"/>
  <c r="F187" i="11"/>
  <c r="A188" i="11"/>
  <c r="B188" i="11"/>
  <c r="C188" i="11"/>
  <c r="D188" i="11"/>
  <c r="E188" i="11"/>
  <c r="F188" i="11"/>
  <c r="A189" i="11"/>
  <c r="B189" i="11"/>
  <c r="C189" i="11"/>
  <c r="D189" i="11"/>
  <c r="E189" i="11"/>
  <c r="F189" i="11"/>
  <c r="H189" i="11"/>
  <c r="A190" i="11"/>
  <c r="B190" i="11"/>
  <c r="C190" i="11"/>
  <c r="D190" i="11"/>
  <c r="E190" i="11"/>
  <c r="F190" i="11"/>
  <c r="H190" i="11"/>
  <c r="A191" i="11"/>
  <c r="B191" i="11"/>
  <c r="C191" i="11"/>
  <c r="D191" i="11"/>
  <c r="E191" i="11"/>
  <c r="F191" i="11"/>
  <c r="A192" i="11"/>
  <c r="B192" i="11"/>
  <c r="C192" i="11"/>
  <c r="D192" i="11"/>
  <c r="E192" i="11"/>
  <c r="F192" i="11"/>
  <c r="A193" i="11"/>
  <c r="B193" i="11"/>
  <c r="I193" i="11" s="1"/>
  <c r="C193" i="11"/>
  <c r="D193" i="11"/>
  <c r="E193" i="11"/>
  <c r="F193" i="11"/>
  <c r="A194" i="11"/>
  <c r="B194" i="11"/>
  <c r="C194" i="11"/>
  <c r="D194" i="11"/>
  <c r="H194" i="11" s="1"/>
  <c r="E194" i="11"/>
  <c r="F194" i="11"/>
  <c r="A195" i="11"/>
  <c r="B195" i="11"/>
  <c r="C195" i="11"/>
  <c r="D195" i="11"/>
  <c r="H195" i="11" s="1"/>
  <c r="L378" i="10" s="1"/>
  <c r="E195" i="11"/>
  <c r="F195" i="11"/>
  <c r="A196" i="11"/>
  <c r="B196" i="11"/>
  <c r="C196" i="11"/>
  <c r="D196" i="11"/>
  <c r="E196" i="11"/>
  <c r="F196" i="11"/>
  <c r="A197" i="11"/>
  <c r="B197" i="11"/>
  <c r="I197" i="11" s="1"/>
  <c r="C197" i="11"/>
  <c r="D197" i="11"/>
  <c r="E197" i="11"/>
  <c r="F197" i="11"/>
  <c r="H197" i="11"/>
  <c r="A198" i="11"/>
  <c r="B198" i="11"/>
  <c r="I198" i="11" s="1"/>
  <c r="M381" i="10" s="1"/>
  <c r="P381" i="10" s="1"/>
  <c r="C198" i="11"/>
  <c r="H198" i="11" s="1"/>
  <c r="D198" i="11"/>
  <c r="E198" i="11"/>
  <c r="F198" i="11"/>
  <c r="A199" i="11"/>
  <c r="B199" i="11"/>
  <c r="C199" i="11"/>
  <c r="H199" i="11" s="1"/>
  <c r="L382" i="10" s="1"/>
  <c r="D199" i="11"/>
  <c r="E199" i="11"/>
  <c r="F199" i="11"/>
  <c r="A200" i="11"/>
  <c r="B200" i="11"/>
  <c r="C200" i="11"/>
  <c r="D200" i="11"/>
  <c r="E200" i="11"/>
  <c r="F200" i="11"/>
  <c r="A201" i="11"/>
  <c r="B201" i="11"/>
  <c r="I201" i="11" s="1"/>
  <c r="C201" i="11"/>
  <c r="D201" i="11"/>
  <c r="E201" i="11"/>
  <c r="F201" i="11"/>
  <c r="A202" i="11"/>
  <c r="B202" i="11"/>
  <c r="C202" i="11"/>
  <c r="D202" i="11"/>
  <c r="E202" i="11"/>
  <c r="F202" i="11"/>
  <c r="A203" i="11"/>
  <c r="B203" i="11"/>
  <c r="C203" i="11"/>
  <c r="D203" i="11"/>
  <c r="H203" i="11" s="1"/>
  <c r="L386" i="10" s="1"/>
  <c r="E203" i="11"/>
  <c r="F203" i="11"/>
  <c r="A204" i="11"/>
  <c r="B204" i="11"/>
  <c r="C204" i="11"/>
  <c r="D204" i="11"/>
  <c r="E204" i="11"/>
  <c r="F204" i="11"/>
  <c r="A205" i="11"/>
  <c r="B205" i="11"/>
  <c r="C205" i="11"/>
  <c r="D205" i="11"/>
  <c r="E205" i="11"/>
  <c r="F205" i="11"/>
  <c r="H205" i="11"/>
  <c r="L388" i="10" s="1"/>
  <c r="A206" i="11"/>
  <c r="B206" i="11"/>
  <c r="C206" i="11"/>
  <c r="D206" i="11"/>
  <c r="E206" i="11"/>
  <c r="F206" i="11"/>
  <c r="H206" i="11"/>
  <c r="A207" i="11"/>
  <c r="B207" i="11"/>
  <c r="C207" i="11"/>
  <c r="D207" i="11"/>
  <c r="E207" i="11"/>
  <c r="F207" i="11"/>
  <c r="A208" i="11"/>
  <c r="B208" i="11"/>
  <c r="C208" i="11"/>
  <c r="D208" i="11"/>
  <c r="E208" i="11"/>
  <c r="F208" i="11"/>
  <c r="A209" i="11"/>
  <c r="B209" i="11"/>
  <c r="C209" i="11"/>
  <c r="D209" i="11"/>
  <c r="E209" i="11"/>
  <c r="F209" i="11"/>
  <c r="A210" i="11"/>
  <c r="B210" i="11"/>
  <c r="C210" i="11"/>
  <c r="D210" i="11"/>
  <c r="E210" i="11"/>
  <c r="F210" i="11"/>
  <c r="H210" i="11"/>
  <c r="L393" i="10" s="1"/>
  <c r="A211" i="11"/>
  <c r="B211" i="11"/>
  <c r="C211" i="11"/>
  <c r="D211" i="11"/>
  <c r="H211" i="11" s="1"/>
  <c r="E211" i="11"/>
  <c r="F211" i="11"/>
  <c r="A212" i="11"/>
  <c r="B212" i="11"/>
  <c r="C212" i="11"/>
  <c r="D212" i="11"/>
  <c r="E212" i="11"/>
  <c r="F212" i="11"/>
  <c r="A213" i="11"/>
  <c r="B213" i="11"/>
  <c r="I213" i="11" s="1"/>
  <c r="C213" i="11"/>
  <c r="D213" i="11"/>
  <c r="E213" i="11"/>
  <c r="F213" i="11"/>
  <c r="H213" i="11"/>
  <c r="A214" i="11"/>
  <c r="B214" i="11"/>
  <c r="C214" i="11"/>
  <c r="D214" i="11"/>
  <c r="E214" i="11"/>
  <c r="F214" i="11"/>
  <c r="A215" i="11"/>
  <c r="B215" i="11"/>
  <c r="C215" i="11"/>
  <c r="H215" i="11" s="1"/>
  <c r="D215" i="11"/>
  <c r="E215" i="11"/>
  <c r="F215" i="11"/>
  <c r="A216" i="11"/>
  <c r="B216" i="11"/>
  <c r="C216" i="11"/>
  <c r="D216" i="11"/>
  <c r="E216" i="11"/>
  <c r="F216" i="11"/>
  <c r="A217" i="11"/>
  <c r="B217" i="11"/>
  <c r="C217" i="11"/>
  <c r="D217" i="11"/>
  <c r="E217" i="11"/>
  <c r="F217" i="11"/>
  <c r="A218" i="11"/>
  <c r="B218" i="11"/>
  <c r="C218" i="11"/>
  <c r="H218" i="11" s="1"/>
  <c r="D218" i="11"/>
  <c r="E218" i="11"/>
  <c r="F218" i="11"/>
  <c r="A219" i="11"/>
  <c r="B219" i="11"/>
  <c r="C219" i="11"/>
  <c r="D219" i="11"/>
  <c r="H219" i="11" s="1"/>
  <c r="E219" i="11"/>
  <c r="F219" i="11"/>
  <c r="A220" i="11"/>
  <c r="B220" i="11"/>
  <c r="C220" i="11"/>
  <c r="D220" i="11"/>
  <c r="E220" i="11"/>
  <c r="F220" i="11"/>
  <c r="A221" i="11"/>
  <c r="B221" i="11"/>
  <c r="C221" i="11"/>
  <c r="D221" i="11"/>
  <c r="E221" i="11"/>
  <c r="F221" i="11"/>
  <c r="H221" i="11"/>
  <c r="A222" i="11"/>
  <c r="B222" i="11"/>
  <c r="C222" i="11"/>
  <c r="D222" i="11"/>
  <c r="E222" i="11"/>
  <c r="F222" i="11"/>
  <c r="H222" i="11"/>
  <c r="A223" i="11"/>
  <c r="B223" i="11"/>
  <c r="C223" i="11"/>
  <c r="D223" i="11"/>
  <c r="E223" i="11"/>
  <c r="F223" i="11"/>
  <c r="A224" i="11"/>
  <c r="B224" i="11"/>
  <c r="C224" i="11"/>
  <c r="D224" i="11"/>
  <c r="E224" i="11"/>
  <c r="F224" i="11"/>
  <c r="A225" i="11"/>
  <c r="B225" i="11"/>
  <c r="C225" i="11"/>
  <c r="D225" i="11"/>
  <c r="E225" i="11"/>
  <c r="F225" i="11"/>
  <c r="A226" i="11"/>
  <c r="B226" i="11"/>
  <c r="C226" i="11"/>
  <c r="D226" i="11"/>
  <c r="H226" i="11" s="1"/>
  <c r="L409" i="10" s="1"/>
  <c r="E226" i="11"/>
  <c r="F226" i="11"/>
  <c r="A227" i="11"/>
  <c r="B227" i="11"/>
  <c r="C227" i="11"/>
  <c r="D227" i="11"/>
  <c r="H227" i="11" s="1"/>
  <c r="E227" i="11"/>
  <c r="F227" i="11"/>
  <c r="A228" i="11"/>
  <c r="B228" i="11"/>
  <c r="C228" i="11"/>
  <c r="D228" i="11"/>
  <c r="E228" i="11"/>
  <c r="F228" i="11"/>
  <c r="A229" i="11"/>
  <c r="B229" i="11"/>
  <c r="I229" i="11" s="1"/>
  <c r="C229" i="11"/>
  <c r="D229" i="11"/>
  <c r="E229" i="11"/>
  <c r="F229" i="11"/>
  <c r="H229" i="11"/>
  <c r="A230" i="11"/>
  <c r="B230" i="11"/>
  <c r="C230" i="11"/>
  <c r="D230" i="11"/>
  <c r="E230" i="11"/>
  <c r="F230" i="11"/>
  <c r="A231" i="11"/>
  <c r="B231" i="11"/>
  <c r="C231" i="11"/>
  <c r="D231" i="11"/>
  <c r="E231" i="11"/>
  <c r="F231" i="11"/>
  <c r="A232" i="11"/>
  <c r="B232" i="11"/>
  <c r="C232" i="11"/>
  <c r="D232" i="11"/>
  <c r="E232" i="11"/>
  <c r="F232" i="11"/>
  <c r="A233" i="11"/>
  <c r="B233" i="11"/>
  <c r="C233" i="11"/>
  <c r="D233" i="11"/>
  <c r="I233" i="11" s="1"/>
  <c r="M416" i="10" s="1"/>
  <c r="E233" i="11"/>
  <c r="F233" i="11"/>
  <c r="A234" i="11"/>
  <c r="B234" i="11"/>
  <c r="C234" i="11"/>
  <c r="D234" i="11"/>
  <c r="I234" i="11" s="1"/>
  <c r="E234" i="11"/>
  <c r="F234" i="11"/>
  <c r="A235" i="11"/>
  <c r="B235" i="11"/>
  <c r="C235" i="11"/>
  <c r="D235" i="11"/>
  <c r="E235" i="11"/>
  <c r="F235" i="11"/>
  <c r="I235" i="11"/>
  <c r="M418" i="10" s="1"/>
  <c r="A236" i="11"/>
  <c r="B236" i="11"/>
  <c r="C236" i="11"/>
  <c r="H236" i="11" s="1"/>
  <c r="D236" i="11"/>
  <c r="E236" i="11"/>
  <c r="F236" i="11"/>
  <c r="I236" i="11"/>
  <c r="A237" i="11"/>
  <c r="B237" i="11"/>
  <c r="C237" i="11"/>
  <c r="D237" i="11"/>
  <c r="E237" i="11"/>
  <c r="F237" i="11"/>
  <c r="A238" i="11"/>
  <c r="B238" i="11"/>
  <c r="C238" i="11"/>
  <c r="D238" i="11"/>
  <c r="E238" i="11"/>
  <c r="F238" i="11"/>
  <c r="A239" i="11"/>
  <c r="B239" i="11"/>
  <c r="C239" i="11"/>
  <c r="D239" i="11"/>
  <c r="E239" i="11"/>
  <c r="F239" i="11"/>
  <c r="A240" i="11"/>
  <c r="B240" i="11"/>
  <c r="C240" i="11"/>
  <c r="D240" i="11"/>
  <c r="E240" i="11"/>
  <c r="F240" i="11"/>
  <c r="I240" i="11"/>
  <c r="M423" i="10" s="1"/>
  <c r="A241" i="11"/>
  <c r="B241" i="11"/>
  <c r="C241" i="11"/>
  <c r="D241" i="11"/>
  <c r="E241" i="11"/>
  <c r="F241" i="11"/>
  <c r="I241" i="11"/>
  <c r="A242" i="11"/>
  <c r="B242" i="11"/>
  <c r="C242" i="11"/>
  <c r="D242" i="11"/>
  <c r="I242" i="11" s="1"/>
  <c r="E242" i="11"/>
  <c r="F242" i="11"/>
  <c r="A243" i="11"/>
  <c r="B243" i="11"/>
  <c r="C243" i="11"/>
  <c r="D243" i="11"/>
  <c r="E243" i="11"/>
  <c r="F243" i="11"/>
  <c r="I243" i="11"/>
  <c r="A244" i="11"/>
  <c r="B244" i="11"/>
  <c r="C244" i="11"/>
  <c r="D244" i="11"/>
  <c r="E244" i="11"/>
  <c r="F244" i="11"/>
  <c r="A245" i="11"/>
  <c r="B245" i="11"/>
  <c r="C245" i="11"/>
  <c r="D245" i="11"/>
  <c r="E245" i="11"/>
  <c r="F245" i="11"/>
  <c r="A246" i="11"/>
  <c r="B246" i="11"/>
  <c r="C246" i="11"/>
  <c r="D246" i="11"/>
  <c r="E246" i="11"/>
  <c r="F246" i="11"/>
  <c r="A247" i="11"/>
  <c r="B247" i="11"/>
  <c r="C247" i="11"/>
  <c r="D247" i="11"/>
  <c r="E247" i="11"/>
  <c r="F247" i="11"/>
  <c r="A248" i="11"/>
  <c r="B248" i="11"/>
  <c r="C248" i="11"/>
  <c r="D248" i="11"/>
  <c r="E248" i="11"/>
  <c r="F248" i="11"/>
  <c r="A249" i="11"/>
  <c r="B249" i="11"/>
  <c r="C249" i="11"/>
  <c r="D249" i="11"/>
  <c r="I249" i="11" s="1"/>
  <c r="M432" i="10" s="1"/>
  <c r="E249" i="11"/>
  <c r="F249" i="11"/>
  <c r="A250" i="11"/>
  <c r="B250" i="11"/>
  <c r="C250" i="11"/>
  <c r="D250" i="11"/>
  <c r="I250" i="11" s="1"/>
  <c r="E250" i="11"/>
  <c r="F250" i="11"/>
  <c r="A251" i="11"/>
  <c r="B251" i="11"/>
  <c r="C251" i="11"/>
  <c r="D251" i="11"/>
  <c r="E251" i="11"/>
  <c r="F251" i="11"/>
  <c r="I251" i="11"/>
  <c r="M434" i="10" s="1"/>
  <c r="A252" i="11"/>
  <c r="B252" i="11"/>
  <c r="C252" i="11"/>
  <c r="H252" i="11" s="1"/>
  <c r="D252" i="11"/>
  <c r="E252" i="11"/>
  <c r="F252" i="11"/>
  <c r="A253" i="11"/>
  <c r="B253" i="11"/>
  <c r="C253" i="11"/>
  <c r="D253" i="11"/>
  <c r="E253" i="11"/>
  <c r="F253" i="11"/>
  <c r="A254" i="11"/>
  <c r="B254" i="11"/>
  <c r="C254" i="11"/>
  <c r="D254" i="11"/>
  <c r="E254" i="11"/>
  <c r="F254" i="11"/>
  <c r="A255" i="11"/>
  <c r="B255" i="11"/>
  <c r="C255" i="11"/>
  <c r="D255" i="11"/>
  <c r="E255" i="11"/>
  <c r="F255" i="11"/>
  <c r="A256" i="11"/>
  <c r="B256" i="11"/>
  <c r="C256" i="11"/>
  <c r="D256" i="11"/>
  <c r="E256" i="11"/>
  <c r="F256" i="11"/>
  <c r="I256" i="11"/>
  <c r="A257" i="11"/>
  <c r="B257" i="11"/>
  <c r="C257" i="11"/>
  <c r="D257" i="11"/>
  <c r="E257" i="11"/>
  <c r="F257" i="11"/>
  <c r="I257" i="11"/>
  <c r="A258" i="11"/>
  <c r="B258" i="11"/>
  <c r="C258" i="11"/>
  <c r="D258" i="11"/>
  <c r="I258" i="11" s="1"/>
  <c r="E258" i="11"/>
  <c r="F258" i="11"/>
  <c r="A259" i="11"/>
  <c r="B259" i="11"/>
  <c r="C259" i="11"/>
  <c r="D259" i="11"/>
  <c r="E259" i="11"/>
  <c r="F259" i="11"/>
  <c r="I259" i="11"/>
  <c r="A260" i="11"/>
  <c r="B260" i="11"/>
  <c r="C260" i="11"/>
  <c r="H260" i="11" s="1"/>
  <c r="D260" i="11"/>
  <c r="E260" i="11"/>
  <c r="F260" i="11"/>
  <c r="I260" i="11"/>
  <c r="A261" i="11"/>
  <c r="B261" i="11"/>
  <c r="C261" i="11"/>
  <c r="D261" i="11"/>
  <c r="E261" i="11"/>
  <c r="F261" i="11"/>
  <c r="A262" i="11"/>
  <c r="B262" i="11"/>
  <c r="C262" i="11"/>
  <c r="D262" i="11"/>
  <c r="E262" i="11"/>
  <c r="F262" i="11"/>
  <c r="A263" i="11"/>
  <c r="B263" i="11"/>
  <c r="C263" i="11"/>
  <c r="D263" i="11"/>
  <c r="E263" i="11"/>
  <c r="F263" i="11"/>
  <c r="A264" i="11"/>
  <c r="B264" i="11"/>
  <c r="C264" i="11"/>
  <c r="D264" i="11"/>
  <c r="E264" i="11"/>
  <c r="F264" i="11"/>
  <c r="A265" i="11"/>
  <c r="B265" i="11"/>
  <c r="C265" i="11"/>
  <c r="D265" i="11"/>
  <c r="I265" i="11" s="1"/>
  <c r="E265" i="11"/>
  <c r="F265" i="11"/>
  <c r="A266" i="11"/>
  <c r="B266" i="11"/>
  <c r="C266" i="11"/>
  <c r="D266" i="11"/>
  <c r="I266" i="11" s="1"/>
  <c r="M449" i="10" s="1"/>
  <c r="E266" i="11"/>
  <c r="F266" i="11"/>
  <c r="A267" i="11"/>
  <c r="B267" i="11"/>
  <c r="C267" i="11"/>
  <c r="D267" i="11"/>
  <c r="E267" i="11"/>
  <c r="F267" i="11"/>
  <c r="I267" i="11"/>
  <c r="A268" i="11"/>
  <c r="B268" i="11"/>
  <c r="C268" i="11"/>
  <c r="H268" i="11" s="1"/>
  <c r="D268" i="11"/>
  <c r="E268" i="11"/>
  <c r="F268" i="11"/>
  <c r="I268" i="11"/>
  <c r="M451" i="10" s="1"/>
  <c r="A269" i="11"/>
  <c r="B269" i="11"/>
  <c r="C269" i="11"/>
  <c r="D269" i="11"/>
  <c r="E269" i="11"/>
  <c r="F269" i="11"/>
  <c r="A270" i="11"/>
  <c r="B270" i="11"/>
  <c r="C270" i="11"/>
  <c r="D270" i="11"/>
  <c r="E270" i="11"/>
  <c r="F270" i="11"/>
  <c r="A271" i="11"/>
  <c r="B271" i="11"/>
  <c r="C271" i="11"/>
  <c r="D271" i="11"/>
  <c r="E271" i="11"/>
  <c r="F271" i="11"/>
  <c r="A272" i="11"/>
  <c r="B272" i="11"/>
  <c r="C272" i="11"/>
  <c r="D272" i="11"/>
  <c r="E272" i="11"/>
  <c r="F272" i="11"/>
  <c r="I272" i="11"/>
  <c r="A273" i="11"/>
  <c r="B273" i="11"/>
  <c r="C273" i="11"/>
  <c r="D273" i="11"/>
  <c r="E273" i="11"/>
  <c r="F273" i="11"/>
  <c r="I273" i="11"/>
  <c r="A274" i="11"/>
  <c r="B274" i="11"/>
  <c r="C274" i="11"/>
  <c r="D274" i="11"/>
  <c r="I274" i="11" s="1"/>
  <c r="E274" i="11"/>
  <c r="F274" i="11"/>
  <c r="A275" i="11"/>
  <c r="B275" i="11"/>
  <c r="C275" i="11"/>
  <c r="D275" i="11"/>
  <c r="E275" i="11"/>
  <c r="F275" i="11"/>
  <c r="I275" i="11"/>
  <c r="A276" i="11"/>
  <c r="B276" i="11"/>
  <c r="C276" i="11"/>
  <c r="D276" i="11"/>
  <c r="E276" i="11"/>
  <c r="F276" i="11"/>
  <c r="A277" i="11"/>
  <c r="B277" i="11"/>
  <c r="C277" i="11"/>
  <c r="D277" i="11"/>
  <c r="E277" i="11"/>
  <c r="F277" i="11"/>
  <c r="A278" i="11"/>
  <c r="B278" i="11"/>
  <c r="C278" i="11"/>
  <c r="D278" i="11"/>
  <c r="E278" i="11"/>
  <c r="F278" i="11"/>
  <c r="A279" i="11"/>
  <c r="B279" i="11"/>
  <c r="C279" i="11"/>
  <c r="D279" i="11"/>
  <c r="E279" i="11"/>
  <c r="F279" i="11"/>
  <c r="A280" i="11"/>
  <c r="B280" i="11"/>
  <c r="C280" i="11"/>
  <c r="D280" i="11"/>
  <c r="E280" i="11"/>
  <c r="F280" i="11"/>
  <c r="A281" i="11"/>
  <c r="B281" i="11"/>
  <c r="C281" i="11"/>
  <c r="D281" i="11"/>
  <c r="I281" i="11" s="1"/>
  <c r="M99" i="10" s="1"/>
  <c r="E281" i="11"/>
  <c r="F281" i="11"/>
  <c r="A282" i="11"/>
  <c r="B282" i="11"/>
  <c r="C282" i="11"/>
  <c r="D282" i="11"/>
  <c r="I282" i="11" s="1"/>
  <c r="M100" i="10" s="1"/>
  <c r="E282" i="11"/>
  <c r="F282" i="11"/>
  <c r="A283" i="11"/>
  <c r="B283" i="11"/>
  <c r="C283" i="11"/>
  <c r="D283" i="11"/>
  <c r="E283" i="11"/>
  <c r="F283" i="11"/>
  <c r="I283" i="11"/>
  <c r="M101" i="10" s="1"/>
  <c r="A284" i="11"/>
  <c r="B284" i="11"/>
  <c r="C284" i="11"/>
  <c r="H284" i="11" s="1"/>
  <c r="L102" i="10" s="1"/>
  <c r="D284" i="11"/>
  <c r="E284" i="11"/>
  <c r="F284" i="11"/>
  <c r="A285" i="11"/>
  <c r="B285" i="11"/>
  <c r="C285" i="11"/>
  <c r="D285" i="11"/>
  <c r="E285" i="11"/>
  <c r="F285" i="11"/>
  <c r="A286" i="11"/>
  <c r="B286" i="11"/>
  <c r="C286" i="11"/>
  <c r="D286" i="11"/>
  <c r="E286" i="11"/>
  <c r="F286" i="11"/>
  <c r="A287" i="11"/>
  <c r="B287" i="11"/>
  <c r="C287" i="11"/>
  <c r="D287" i="11"/>
  <c r="E287" i="11"/>
  <c r="F287" i="11"/>
  <c r="A288" i="11"/>
  <c r="B288" i="11"/>
  <c r="C288" i="11"/>
  <c r="E288" i="11"/>
  <c r="F288" i="11"/>
  <c r="A289" i="11"/>
  <c r="B289" i="11"/>
  <c r="C289" i="11"/>
  <c r="E289" i="11"/>
  <c r="F289" i="11"/>
  <c r="A290" i="11"/>
  <c r="B290" i="11"/>
  <c r="C290" i="11"/>
  <c r="E290" i="11"/>
  <c r="F290" i="11"/>
  <c r="A291" i="11"/>
  <c r="B291" i="11"/>
  <c r="C291" i="11"/>
  <c r="E291" i="11"/>
  <c r="I291" i="11" s="1"/>
  <c r="F291" i="11"/>
  <c r="H291" i="11"/>
  <c r="A292" i="11"/>
  <c r="B292" i="11"/>
  <c r="C292" i="11"/>
  <c r="E292" i="11"/>
  <c r="F292" i="11"/>
  <c r="A293" i="11"/>
  <c r="B293" i="11"/>
  <c r="C293" i="11"/>
  <c r="E293" i="11"/>
  <c r="F293" i="11"/>
  <c r="H293" i="11"/>
  <c r="I293" i="11"/>
  <c r="A294" i="11"/>
  <c r="B294" i="11"/>
  <c r="H294" i="11" s="1"/>
  <c r="C294" i="11"/>
  <c r="E294" i="11"/>
  <c r="F294" i="11"/>
  <c r="I294" i="11"/>
  <c r="M112" i="10" s="1"/>
  <c r="A295" i="11"/>
  <c r="B295" i="11"/>
  <c r="C295" i="11"/>
  <c r="E295" i="11"/>
  <c r="F295" i="11"/>
  <c r="A296" i="11"/>
  <c r="B296" i="11"/>
  <c r="C296" i="11"/>
  <c r="E296" i="11"/>
  <c r="F296" i="11"/>
  <c r="A297" i="11"/>
  <c r="B297" i="11"/>
  <c r="H297" i="11" s="1"/>
  <c r="L115" i="10" s="1"/>
  <c r="C297" i="11"/>
  <c r="E297" i="11"/>
  <c r="F297" i="11"/>
  <c r="I297" i="11"/>
  <c r="M115" i="10" s="1"/>
  <c r="A298" i="11"/>
  <c r="B298" i="11"/>
  <c r="C298" i="11"/>
  <c r="E298" i="11"/>
  <c r="F298" i="11"/>
  <c r="A299" i="11"/>
  <c r="B299" i="11"/>
  <c r="C299" i="11"/>
  <c r="E299" i="11"/>
  <c r="F299" i="11"/>
  <c r="A300" i="11"/>
  <c r="B300" i="11"/>
  <c r="C300" i="11"/>
  <c r="E300" i="11"/>
  <c r="F300" i="11"/>
  <c r="H300" i="11"/>
  <c r="L118" i="10" s="1"/>
  <c r="I300" i="11"/>
  <c r="M118" i="10" s="1"/>
  <c r="A301" i="11"/>
  <c r="B301" i="11"/>
  <c r="C301" i="11"/>
  <c r="H301" i="11" s="1"/>
  <c r="E301" i="11"/>
  <c r="F301" i="11"/>
  <c r="I301" i="11"/>
  <c r="A302" i="11"/>
  <c r="B302" i="11"/>
  <c r="C302" i="11"/>
  <c r="E302" i="11"/>
  <c r="F302" i="11"/>
  <c r="I302" i="11"/>
  <c r="M120" i="10" s="1"/>
  <c r="A303" i="11"/>
  <c r="B303" i="11"/>
  <c r="C303" i="11"/>
  <c r="E303" i="11"/>
  <c r="F303" i="11"/>
  <c r="A304" i="11"/>
  <c r="B304" i="11"/>
  <c r="C304" i="11"/>
  <c r="E304" i="11"/>
  <c r="F304" i="11"/>
  <c r="H304" i="11"/>
  <c r="L122" i="10" s="1"/>
  <c r="A305" i="11"/>
  <c r="B305" i="11"/>
  <c r="C305" i="11"/>
  <c r="E305" i="11"/>
  <c r="F305" i="11"/>
  <c r="I305" i="11"/>
  <c r="M123" i="10" s="1"/>
  <c r="A306" i="11"/>
  <c r="B306" i="11"/>
  <c r="C306" i="11"/>
  <c r="E306" i="11"/>
  <c r="F306" i="11"/>
  <c r="I306" i="11"/>
  <c r="A307" i="11"/>
  <c r="B307" i="11"/>
  <c r="C307" i="11"/>
  <c r="E307" i="11"/>
  <c r="F307" i="11"/>
  <c r="H307" i="11"/>
  <c r="A308" i="11"/>
  <c r="B308" i="11"/>
  <c r="C308" i="11"/>
  <c r="E308" i="11"/>
  <c r="F308" i="11"/>
  <c r="A309" i="11"/>
  <c r="B309" i="11"/>
  <c r="I309" i="11" s="1"/>
  <c r="M127" i="10" s="1"/>
  <c r="C309" i="11"/>
  <c r="E309" i="11"/>
  <c r="F309" i="11"/>
  <c r="H309" i="11"/>
  <c r="L127" i="10" s="1"/>
  <c r="A310" i="11"/>
  <c r="B310" i="11"/>
  <c r="C310" i="11"/>
  <c r="I310" i="11" s="1"/>
  <c r="M128" i="10" s="1"/>
  <c r="E310" i="11"/>
  <c r="F310" i="11"/>
  <c r="A311" i="11"/>
  <c r="B311" i="11"/>
  <c r="C311" i="11"/>
  <c r="E311" i="11"/>
  <c r="F311" i="11"/>
  <c r="A312" i="11"/>
  <c r="B312" i="11"/>
  <c r="C312" i="11"/>
  <c r="E312" i="11"/>
  <c r="F312" i="11"/>
  <c r="A313" i="11"/>
  <c r="B313" i="11"/>
  <c r="C313" i="11"/>
  <c r="H313" i="11" s="1"/>
  <c r="L131" i="10" s="1"/>
  <c r="E313" i="11"/>
  <c r="F313" i="11"/>
  <c r="A314" i="11"/>
  <c r="B314" i="11"/>
  <c r="C314" i="11"/>
  <c r="H314" i="11" s="1"/>
  <c r="L132" i="10" s="1"/>
  <c r="E314" i="11"/>
  <c r="F314" i="11"/>
  <c r="I314" i="11"/>
  <c r="M132" i="10" s="1"/>
  <c r="A315" i="11"/>
  <c r="B315" i="11"/>
  <c r="C315" i="11"/>
  <c r="E315" i="11"/>
  <c r="F315" i="11"/>
  <c r="H315" i="11" s="1"/>
  <c r="L133" i="10" s="1"/>
  <c r="A316" i="11"/>
  <c r="B316" i="11"/>
  <c r="H316" i="11" s="1"/>
  <c r="C316" i="11"/>
  <c r="E316" i="11"/>
  <c r="F316" i="11"/>
  <c r="I316" i="11"/>
  <c r="M134" i="10" s="1"/>
  <c r="A317" i="11"/>
  <c r="B317" i="11"/>
  <c r="C317" i="11"/>
  <c r="I317" i="11" s="1"/>
  <c r="E317" i="11"/>
  <c r="F317" i="11"/>
  <c r="A318" i="11"/>
  <c r="B318" i="11"/>
  <c r="C318" i="11"/>
  <c r="E318" i="11"/>
  <c r="F318" i="11"/>
  <c r="A319" i="11"/>
  <c r="B319" i="11"/>
  <c r="C319" i="11"/>
  <c r="E319" i="11"/>
  <c r="F319" i="11"/>
  <c r="A320" i="11"/>
  <c r="B320" i="11"/>
  <c r="C320" i="11"/>
  <c r="E320" i="11"/>
  <c r="F320" i="11"/>
  <c r="A321" i="11"/>
  <c r="B321" i="11"/>
  <c r="C321" i="11"/>
  <c r="E321" i="11"/>
  <c r="F321" i="11"/>
  <c r="A322" i="11"/>
  <c r="B322" i="11"/>
  <c r="C322" i="11"/>
  <c r="E322" i="11"/>
  <c r="F322" i="11"/>
  <c r="A323" i="11"/>
  <c r="B323" i="11"/>
  <c r="C323" i="11"/>
  <c r="E323" i="11"/>
  <c r="F323" i="11"/>
  <c r="A324" i="11"/>
  <c r="B324" i="11"/>
  <c r="C324" i="11"/>
  <c r="E324" i="11"/>
  <c r="F324" i="11"/>
  <c r="I324" i="11" s="1"/>
  <c r="M142" i="10" s="1"/>
  <c r="H324" i="11"/>
  <c r="L142" i="10" s="1"/>
  <c r="A325" i="11"/>
  <c r="B325" i="11"/>
  <c r="I325" i="11" s="1"/>
  <c r="M143" i="10" s="1"/>
  <c r="C325" i="11"/>
  <c r="E325" i="11"/>
  <c r="F325" i="11"/>
  <c r="H325" i="11"/>
  <c r="L143" i="10" s="1"/>
  <c r="A326" i="11"/>
  <c r="B326" i="11"/>
  <c r="H326" i="11" s="1"/>
  <c r="L144" i="10" s="1"/>
  <c r="C326" i="11"/>
  <c r="I326" i="11" s="1"/>
  <c r="E326" i="11"/>
  <c r="F326" i="11"/>
  <c r="A327" i="11"/>
  <c r="B327" i="11"/>
  <c r="C327" i="11"/>
  <c r="E327" i="11"/>
  <c r="F327" i="11"/>
  <c r="A328" i="11"/>
  <c r="B328" i="11"/>
  <c r="C328" i="11"/>
  <c r="E328" i="11"/>
  <c r="F328" i="11"/>
  <c r="A329" i="11"/>
  <c r="B329" i="11"/>
  <c r="C329" i="11"/>
  <c r="E329" i="11"/>
  <c r="F329" i="11"/>
  <c r="A330" i="11"/>
  <c r="B330" i="11"/>
  <c r="C330" i="11"/>
  <c r="E330" i="11"/>
  <c r="F330" i="11"/>
  <c r="A331" i="11"/>
  <c r="B331" i="11"/>
  <c r="C331" i="11"/>
  <c r="E331" i="11"/>
  <c r="F331" i="11"/>
  <c r="A332" i="11"/>
  <c r="B332" i="11"/>
  <c r="C332" i="11"/>
  <c r="E332" i="11"/>
  <c r="F332" i="11"/>
  <c r="H332" i="11"/>
  <c r="L150" i="10" s="1"/>
  <c r="I332" i="11"/>
  <c r="M150" i="10" s="1"/>
  <c r="A333" i="11"/>
  <c r="B333" i="11"/>
  <c r="C333" i="11"/>
  <c r="H333" i="11" s="1"/>
  <c r="L151" i="10" s="1"/>
  <c r="E333" i="11"/>
  <c r="F333" i="11"/>
  <c r="I333" i="11"/>
  <c r="A334" i="11"/>
  <c r="B334" i="11"/>
  <c r="C334" i="11"/>
  <c r="E334" i="11"/>
  <c r="F334" i="11"/>
  <c r="I334" i="11"/>
  <c r="A335" i="11"/>
  <c r="B335" i="11"/>
  <c r="C335" i="11"/>
  <c r="E335" i="11"/>
  <c r="F335" i="11"/>
  <c r="A336" i="11"/>
  <c r="B336" i="11"/>
  <c r="C336" i="11"/>
  <c r="E336" i="11"/>
  <c r="F336" i="11"/>
  <c r="A337" i="11"/>
  <c r="B337" i="11"/>
  <c r="C337" i="11"/>
  <c r="E337" i="11"/>
  <c r="I337" i="11" s="1"/>
  <c r="M155" i="10" s="1"/>
  <c r="F337" i="11"/>
  <c r="A338" i="11"/>
  <c r="B338" i="11"/>
  <c r="C338" i="11"/>
  <c r="E338" i="11"/>
  <c r="F338" i="11"/>
  <c r="H338" i="11" s="1"/>
  <c r="L156" i="10" s="1"/>
  <c r="A339" i="11"/>
  <c r="B339" i="11"/>
  <c r="C339" i="11"/>
  <c r="E339" i="11"/>
  <c r="F339" i="11"/>
  <c r="H339" i="11"/>
  <c r="I339" i="11"/>
  <c r="M157" i="10" s="1"/>
  <c r="A340" i="11"/>
  <c r="B340" i="11"/>
  <c r="H340" i="11" s="1"/>
  <c r="C340" i="11"/>
  <c r="E340" i="11"/>
  <c r="F340" i="11"/>
  <c r="I340" i="11"/>
  <c r="A341" i="11"/>
  <c r="B341" i="11"/>
  <c r="H341" i="11" s="1"/>
  <c r="L159" i="10" s="1"/>
  <c r="C341" i="11"/>
  <c r="I341" i="11" s="1"/>
  <c r="E341" i="11"/>
  <c r="F341" i="11"/>
  <c r="A342" i="11"/>
  <c r="B342" i="11"/>
  <c r="C342" i="11"/>
  <c r="E342" i="11"/>
  <c r="F342" i="11"/>
  <c r="A343" i="11"/>
  <c r="B343" i="11"/>
  <c r="C343" i="11"/>
  <c r="E343" i="11"/>
  <c r="F343" i="11"/>
  <c r="I343" i="11"/>
  <c r="M161" i="10" s="1"/>
  <c r="A344" i="11"/>
  <c r="B344" i="11"/>
  <c r="C344" i="11"/>
  <c r="H344" i="11" s="1"/>
  <c r="L162" i="10" s="1"/>
  <c r="E344" i="11"/>
  <c r="F344" i="11"/>
  <c r="A345" i="11"/>
  <c r="B345" i="11"/>
  <c r="I345" i="11" s="1"/>
  <c r="C345" i="11"/>
  <c r="E345" i="11"/>
  <c r="F345" i="11"/>
  <c r="A346" i="11"/>
  <c r="B346" i="11"/>
  <c r="C346" i="11"/>
  <c r="E346" i="11"/>
  <c r="F346" i="11"/>
  <c r="I346" i="11"/>
  <c r="M164" i="10" s="1"/>
  <c r="A347" i="11"/>
  <c r="B347" i="11"/>
  <c r="C347" i="11"/>
  <c r="E347" i="11"/>
  <c r="F347" i="11"/>
  <c r="A348" i="11"/>
  <c r="B348" i="11"/>
  <c r="C348" i="11"/>
  <c r="E348" i="11"/>
  <c r="F348" i="11"/>
  <c r="A349" i="11"/>
  <c r="B349" i="11"/>
  <c r="C349" i="11"/>
  <c r="E349" i="11"/>
  <c r="F349" i="11"/>
  <c r="H349" i="11"/>
  <c r="L167" i="10" s="1"/>
  <c r="A350" i="11"/>
  <c r="B350" i="11"/>
  <c r="C350" i="11"/>
  <c r="I350" i="11" s="1"/>
  <c r="M168" i="10" s="1"/>
  <c r="E350" i="11"/>
  <c r="F350" i="11"/>
  <c r="H350" i="11"/>
  <c r="L168" i="10" s="1"/>
  <c r="A351" i="11"/>
  <c r="B351" i="11"/>
  <c r="C351" i="11"/>
  <c r="E351" i="11"/>
  <c r="F351" i="11"/>
  <c r="A352" i="11"/>
  <c r="B352" i="11"/>
  <c r="C352" i="11"/>
  <c r="E352" i="11"/>
  <c r="F352" i="11"/>
  <c r="A353" i="11"/>
  <c r="B353" i="11"/>
  <c r="C353" i="11"/>
  <c r="I353" i="11" s="1"/>
  <c r="E353" i="11"/>
  <c r="F353" i="11"/>
  <c r="A354" i="11"/>
  <c r="B354" i="11"/>
  <c r="C354" i="11"/>
  <c r="E354" i="11"/>
  <c r="F354" i="11"/>
  <c r="A355" i="11"/>
  <c r="B355" i="11"/>
  <c r="C355" i="11"/>
  <c r="E355" i="11"/>
  <c r="F355" i="11"/>
  <c r="H355" i="11" s="1"/>
  <c r="L173" i="10" s="1"/>
  <c r="A356" i="11"/>
  <c r="B356" i="11"/>
  <c r="C356" i="11"/>
  <c r="E356" i="11"/>
  <c r="F356" i="11"/>
  <c r="A357" i="11"/>
  <c r="B357" i="11"/>
  <c r="C357" i="11"/>
  <c r="E357" i="11"/>
  <c r="F357" i="11"/>
  <c r="I357" i="11" s="1"/>
  <c r="M175" i="10" s="1"/>
  <c r="A358" i="11"/>
  <c r="B358" i="11"/>
  <c r="C358" i="11"/>
  <c r="E358" i="11"/>
  <c r="I358" i="11" s="1"/>
  <c r="F358" i="11"/>
  <c r="H358" i="11"/>
  <c r="L176" i="10" s="1"/>
  <c r="P176" i="10" s="1"/>
  <c r="A359" i="11"/>
  <c r="B359" i="11"/>
  <c r="H359" i="11" s="1"/>
  <c r="C359" i="11"/>
  <c r="E359" i="11"/>
  <c r="F359" i="11"/>
  <c r="I359" i="11"/>
  <c r="M177" i="10" s="1"/>
  <c r="A360" i="11"/>
  <c r="B360" i="11"/>
  <c r="C360" i="11"/>
  <c r="E360" i="11"/>
  <c r="F360" i="11"/>
  <c r="A361" i="11"/>
  <c r="B361" i="11"/>
  <c r="C361" i="11"/>
  <c r="E361" i="11"/>
  <c r="F361" i="11"/>
  <c r="H361" i="11" s="1"/>
  <c r="L179" i="10" s="1"/>
  <c r="A362" i="11"/>
  <c r="B362" i="11"/>
  <c r="C362" i="11"/>
  <c r="H362" i="11" s="1"/>
  <c r="L180" i="10" s="1"/>
  <c r="E362" i="11"/>
  <c r="F362" i="11"/>
  <c r="I362" i="11"/>
  <c r="M180" i="10" s="1"/>
  <c r="A363" i="11"/>
  <c r="B363" i="11"/>
  <c r="C363" i="11"/>
  <c r="H363" i="11" s="1"/>
  <c r="E363" i="11"/>
  <c r="I363" i="11" s="1"/>
  <c r="M181" i="10" s="1"/>
  <c r="F363" i="11"/>
  <c r="A364" i="11"/>
  <c r="B364" i="11"/>
  <c r="C364" i="11"/>
  <c r="E364" i="11"/>
  <c r="F364" i="11"/>
  <c r="H364" i="11"/>
  <c r="A365" i="11"/>
  <c r="B365" i="11"/>
  <c r="H365" i="11" s="1"/>
  <c r="C365" i="11"/>
  <c r="E365" i="11"/>
  <c r="F365" i="11"/>
  <c r="I365" i="11"/>
  <c r="M183" i="10" s="1"/>
  <c r="A366" i="11"/>
  <c r="B366" i="11"/>
  <c r="C366" i="11"/>
  <c r="E366" i="11"/>
  <c r="F366" i="11"/>
  <c r="I366" i="11"/>
  <c r="A367" i="11"/>
  <c r="B367" i="11"/>
  <c r="C367" i="11"/>
  <c r="E367" i="11"/>
  <c r="F367" i="11"/>
  <c r="F94" i="10"/>
  <c r="O94" i="10" s="1"/>
  <c r="Q94" i="10" s="1"/>
  <c r="J94" i="10"/>
  <c r="K94" i="10"/>
  <c r="N94" i="10"/>
  <c r="F95" i="10"/>
  <c r="O95" i="10" s="1"/>
  <c r="Q95" i="10" s="1"/>
  <c r="J95" i="10"/>
  <c r="K95" i="10"/>
  <c r="N95" i="10"/>
  <c r="F96" i="10"/>
  <c r="O96" i="10" s="1"/>
  <c r="Q96" i="10" s="1"/>
  <c r="J96" i="10"/>
  <c r="K96" i="10"/>
  <c r="N96" i="10"/>
  <c r="F97" i="10"/>
  <c r="O97" i="10" s="1"/>
  <c r="J97" i="10"/>
  <c r="K97" i="10"/>
  <c r="N97" i="10"/>
  <c r="Q97" i="10"/>
  <c r="F98" i="10"/>
  <c r="O98" i="10" s="1"/>
  <c r="J98" i="10"/>
  <c r="K98" i="10"/>
  <c r="N98" i="10"/>
  <c r="Q98" i="10"/>
  <c r="F99" i="10"/>
  <c r="O99" i="10" s="1"/>
  <c r="Q99" i="10" s="1"/>
  <c r="J99" i="10"/>
  <c r="K99" i="10"/>
  <c r="N99" i="10"/>
  <c r="F100" i="10"/>
  <c r="J100" i="10"/>
  <c r="K100" i="10"/>
  <c r="N100" i="10"/>
  <c r="O100" i="10"/>
  <c r="Q100" i="10" s="1"/>
  <c r="F101" i="10"/>
  <c r="J101" i="10"/>
  <c r="K101" i="10"/>
  <c r="N101" i="10"/>
  <c r="O101" i="10"/>
  <c r="Q101" i="10"/>
  <c r="F102" i="10"/>
  <c r="O102" i="10" s="1"/>
  <c r="J102" i="10"/>
  <c r="K102" i="10"/>
  <c r="N102" i="10"/>
  <c r="Q102" i="10"/>
  <c r="F103" i="10"/>
  <c r="J103" i="10"/>
  <c r="K103" i="10"/>
  <c r="N103" i="10"/>
  <c r="O103" i="10"/>
  <c r="Q103" i="10" s="1"/>
  <c r="F104" i="10"/>
  <c r="J104" i="10"/>
  <c r="K104" i="10"/>
  <c r="N104" i="10"/>
  <c r="O104" i="10"/>
  <c r="Q104" i="10" s="1"/>
  <c r="F105" i="10"/>
  <c r="O105" i="10" s="1"/>
  <c r="Q105" i="10" s="1"/>
  <c r="J105" i="10"/>
  <c r="K105" i="10"/>
  <c r="N105" i="10"/>
  <c r="F106" i="10"/>
  <c r="O106" i="10" s="1"/>
  <c r="Q106" i="10" s="1"/>
  <c r="J106" i="10"/>
  <c r="K106" i="10"/>
  <c r="N106" i="10"/>
  <c r="F107" i="10"/>
  <c r="O107" i="10" s="1"/>
  <c r="Q107" i="10" s="1"/>
  <c r="J107" i="10"/>
  <c r="K107" i="10"/>
  <c r="N107" i="10"/>
  <c r="F108" i="10"/>
  <c r="J108" i="10"/>
  <c r="K108" i="10"/>
  <c r="N108" i="10"/>
  <c r="O108" i="10"/>
  <c r="Q108" i="10" s="1"/>
  <c r="F109" i="10"/>
  <c r="J109" i="10"/>
  <c r="K109" i="10"/>
  <c r="L109" i="10"/>
  <c r="M109" i="10"/>
  <c r="N109" i="10"/>
  <c r="O109" i="10"/>
  <c r="Q109" i="10"/>
  <c r="F110" i="10"/>
  <c r="O110" i="10" s="1"/>
  <c r="J110" i="10"/>
  <c r="K110" i="10"/>
  <c r="N110" i="10"/>
  <c r="Q110" i="10"/>
  <c r="F111" i="10"/>
  <c r="J111" i="10"/>
  <c r="K111" i="10"/>
  <c r="L111" i="10"/>
  <c r="M111" i="10"/>
  <c r="P111" i="10" s="1"/>
  <c r="N111" i="10"/>
  <c r="O111" i="10"/>
  <c r="Q111" i="10" s="1"/>
  <c r="F112" i="10"/>
  <c r="J112" i="10"/>
  <c r="K112" i="10"/>
  <c r="L112" i="10"/>
  <c r="P112" i="10" s="1"/>
  <c r="N112" i="10"/>
  <c r="O112" i="10"/>
  <c r="Q112" i="10" s="1"/>
  <c r="F113" i="10"/>
  <c r="J113" i="10"/>
  <c r="K113" i="10"/>
  <c r="N113" i="10"/>
  <c r="O113" i="10"/>
  <c r="Q113" i="10" s="1"/>
  <c r="F114" i="10"/>
  <c r="J114" i="10"/>
  <c r="K114" i="10"/>
  <c r="N114" i="10"/>
  <c r="O114" i="10"/>
  <c r="Q114" i="10" s="1"/>
  <c r="F115" i="10"/>
  <c r="O115" i="10" s="1"/>
  <c r="J115" i="10"/>
  <c r="K115" i="10"/>
  <c r="N115" i="10"/>
  <c r="Q115" i="10"/>
  <c r="F116" i="10"/>
  <c r="J116" i="10"/>
  <c r="K116" i="10"/>
  <c r="N116" i="10"/>
  <c r="O116" i="10"/>
  <c r="Q116" i="10" s="1"/>
  <c r="F117" i="10"/>
  <c r="O117" i="10" s="1"/>
  <c r="J117" i="10"/>
  <c r="K117" i="10"/>
  <c r="N117" i="10"/>
  <c r="Q117" i="10"/>
  <c r="F118" i="10"/>
  <c r="O118" i="10" s="1"/>
  <c r="Q118" i="10" s="1"/>
  <c r="J118" i="10"/>
  <c r="K118" i="10"/>
  <c r="P118" i="10" s="1"/>
  <c r="N118" i="10"/>
  <c r="F119" i="10"/>
  <c r="O119" i="10" s="1"/>
  <c r="Q119" i="10" s="1"/>
  <c r="P119" i="10" s="1"/>
  <c r="J119" i="10"/>
  <c r="K119" i="10"/>
  <c r="L119" i="10"/>
  <c r="M119" i="10"/>
  <c r="N119" i="10"/>
  <c r="F120" i="10"/>
  <c r="O120" i="10" s="1"/>
  <c r="Q120" i="10" s="1"/>
  <c r="J120" i="10"/>
  <c r="K120" i="10"/>
  <c r="N120" i="10"/>
  <c r="F121" i="10"/>
  <c r="O121" i="10" s="1"/>
  <c r="Q121" i="10" s="1"/>
  <c r="J121" i="10"/>
  <c r="K121" i="10"/>
  <c r="N121" i="10"/>
  <c r="F122" i="10"/>
  <c r="J122" i="10"/>
  <c r="K122" i="10"/>
  <c r="N122" i="10"/>
  <c r="O122" i="10"/>
  <c r="Q122" i="10" s="1"/>
  <c r="F123" i="10"/>
  <c r="J123" i="10"/>
  <c r="K123" i="10"/>
  <c r="N123" i="10"/>
  <c r="O123" i="10"/>
  <c r="Q123" i="10" s="1"/>
  <c r="F124" i="10"/>
  <c r="J124" i="10"/>
  <c r="K124" i="10"/>
  <c r="M124" i="10"/>
  <c r="N124" i="10"/>
  <c r="O124" i="10"/>
  <c r="Q124" i="10" s="1"/>
  <c r="F125" i="10"/>
  <c r="J125" i="10"/>
  <c r="K125" i="10"/>
  <c r="L125" i="10"/>
  <c r="N125" i="10"/>
  <c r="O125" i="10"/>
  <c r="Q125" i="10" s="1"/>
  <c r="F126" i="10"/>
  <c r="O126" i="10" s="1"/>
  <c r="Q126" i="10" s="1"/>
  <c r="J126" i="10"/>
  <c r="K126" i="10"/>
  <c r="N126" i="10"/>
  <c r="F127" i="10"/>
  <c r="J127" i="10"/>
  <c r="K127" i="10"/>
  <c r="N127" i="10"/>
  <c r="O127" i="10"/>
  <c r="Q127" i="10" s="1"/>
  <c r="P127" i="10" s="1"/>
  <c r="F128" i="10"/>
  <c r="J128" i="10"/>
  <c r="K128" i="10"/>
  <c r="N128" i="10"/>
  <c r="O128" i="10"/>
  <c r="Q128" i="10" s="1"/>
  <c r="F129" i="10"/>
  <c r="O129" i="10" s="1"/>
  <c r="J129" i="10"/>
  <c r="K129" i="10"/>
  <c r="N129" i="10"/>
  <c r="Q129" i="10"/>
  <c r="F130" i="10"/>
  <c r="O130" i="10" s="1"/>
  <c r="Q130" i="10" s="1"/>
  <c r="J130" i="10"/>
  <c r="K130" i="10"/>
  <c r="N130" i="10"/>
  <c r="F131" i="10"/>
  <c r="J131" i="10"/>
  <c r="K131" i="10"/>
  <c r="N131" i="10"/>
  <c r="O131" i="10"/>
  <c r="Q131" i="10" s="1"/>
  <c r="F132" i="10"/>
  <c r="J132" i="10"/>
  <c r="K132" i="10"/>
  <c r="N132" i="10"/>
  <c r="O132" i="10"/>
  <c r="Q132" i="10" s="1"/>
  <c r="F133" i="10"/>
  <c r="J133" i="10"/>
  <c r="K133" i="10"/>
  <c r="N133" i="10"/>
  <c r="O133" i="10"/>
  <c r="Q133" i="10" s="1"/>
  <c r="F134" i="10"/>
  <c r="J134" i="10"/>
  <c r="K134" i="10"/>
  <c r="L134" i="10"/>
  <c r="N134" i="10"/>
  <c r="O134" i="10"/>
  <c r="Q134" i="10" s="1"/>
  <c r="F135" i="10"/>
  <c r="O135" i="10" s="1"/>
  <c r="J135" i="10"/>
  <c r="K135" i="10"/>
  <c r="M135" i="10"/>
  <c r="N135" i="10"/>
  <c r="Q135" i="10"/>
  <c r="F136" i="10"/>
  <c r="O136" i="10" s="1"/>
  <c r="J136" i="10"/>
  <c r="K136" i="10"/>
  <c r="N136" i="10"/>
  <c r="Q136" i="10"/>
  <c r="F137" i="10"/>
  <c r="J137" i="10"/>
  <c r="K137" i="10"/>
  <c r="N137" i="10"/>
  <c r="O137" i="10"/>
  <c r="Q137" i="10" s="1"/>
  <c r="F138" i="10"/>
  <c r="J138" i="10"/>
  <c r="K138" i="10"/>
  <c r="N138" i="10"/>
  <c r="O138" i="10"/>
  <c r="Q138" i="10" s="1"/>
  <c r="F139" i="10"/>
  <c r="J139" i="10"/>
  <c r="K139" i="10"/>
  <c r="N139" i="10"/>
  <c r="O139" i="10"/>
  <c r="Q139" i="10"/>
  <c r="F140" i="10"/>
  <c r="O140" i="10" s="1"/>
  <c r="J140" i="10"/>
  <c r="K140" i="10"/>
  <c r="N140" i="10"/>
  <c r="Q140" i="10"/>
  <c r="F141" i="10"/>
  <c r="J141" i="10"/>
  <c r="K141" i="10"/>
  <c r="N141" i="10"/>
  <c r="O141" i="10"/>
  <c r="Q141" i="10" s="1"/>
  <c r="F142" i="10"/>
  <c r="J142" i="10"/>
  <c r="K142" i="10"/>
  <c r="N142" i="10"/>
  <c r="O142" i="10"/>
  <c r="Q142" i="10" s="1"/>
  <c r="F143" i="10"/>
  <c r="O143" i="10" s="1"/>
  <c r="J143" i="10"/>
  <c r="K143" i="10"/>
  <c r="P143" i="10" s="1"/>
  <c r="N143" i="10"/>
  <c r="Q143" i="10"/>
  <c r="F144" i="10"/>
  <c r="O144" i="10" s="1"/>
  <c r="J144" i="10"/>
  <c r="K144" i="10"/>
  <c r="M144" i="10"/>
  <c r="N144" i="10"/>
  <c r="Q144" i="10"/>
  <c r="P144" i="10" s="1"/>
  <c r="F145" i="10"/>
  <c r="O145" i="10" s="1"/>
  <c r="Q145" i="10" s="1"/>
  <c r="J145" i="10"/>
  <c r="K145" i="10"/>
  <c r="N145" i="10"/>
  <c r="F146" i="10"/>
  <c r="J146" i="10"/>
  <c r="K146" i="10"/>
  <c r="N146" i="10"/>
  <c r="O146" i="10"/>
  <c r="Q146" i="10" s="1"/>
  <c r="F147" i="10"/>
  <c r="O147" i="10" s="1"/>
  <c r="Q147" i="10" s="1"/>
  <c r="J147" i="10"/>
  <c r="K147" i="10"/>
  <c r="N147" i="10"/>
  <c r="F148" i="10"/>
  <c r="J148" i="10"/>
  <c r="K148" i="10"/>
  <c r="N148" i="10"/>
  <c r="O148" i="10"/>
  <c r="Q148" i="10" s="1"/>
  <c r="F149" i="10"/>
  <c r="J149" i="10"/>
  <c r="K149" i="10"/>
  <c r="N149" i="10"/>
  <c r="O149" i="10"/>
  <c r="Q149" i="10" s="1"/>
  <c r="F150" i="10"/>
  <c r="J150" i="10"/>
  <c r="K150" i="10"/>
  <c r="N150" i="10"/>
  <c r="O150" i="10"/>
  <c r="Q150" i="10" s="1"/>
  <c r="F151" i="10"/>
  <c r="O151" i="10" s="1"/>
  <c r="J151" i="10"/>
  <c r="K151" i="10"/>
  <c r="P151" i="10" s="1"/>
  <c r="M151" i="10"/>
  <c r="N151" i="10"/>
  <c r="Q151" i="10"/>
  <c r="F152" i="10"/>
  <c r="O152" i="10" s="1"/>
  <c r="Q152" i="10" s="1"/>
  <c r="J152" i="10"/>
  <c r="K152" i="10"/>
  <c r="M152" i="10"/>
  <c r="N152" i="10"/>
  <c r="F153" i="10"/>
  <c r="J153" i="10"/>
  <c r="K153" i="10"/>
  <c r="N153" i="10"/>
  <c r="O153" i="10"/>
  <c r="Q153" i="10"/>
  <c r="F154" i="10"/>
  <c r="J154" i="10"/>
  <c r="K154" i="10"/>
  <c r="N154" i="10"/>
  <c r="O154" i="10"/>
  <c r="Q154" i="10"/>
  <c r="F155" i="10"/>
  <c r="J155" i="10"/>
  <c r="K155" i="10"/>
  <c r="N155" i="10"/>
  <c r="O155" i="10"/>
  <c r="Q155" i="10" s="1"/>
  <c r="F156" i="10"/>
  <c r="O156" i="10" s="1"/>
  <c r="Q156" i="10" s="1"/>
  <c r="J156" i="10"/>
  <c r="K156" i="10"/>
  <c r="N156" i="10"/>
  <c r="F157" i="10"/>
  <c r="J157" i="10"/>
  <c r="K157" i="10"/>
  <c r="L157" i="10"/>
  <c r="N157" i="10"/>
  <c r="O157" i="10"/>
  <c r="Q157" i="10" s="1"/>
  <c r="P157" i="10"/>
  <c r="F158" i="10"/>
  <c r="O158" i="10" s="1"/>
  <c r="Q158" i="10" s="1"/>
  <c r="J158" i="10"/>
  <c r="K158" i="10"/>
  <c r="L158" i="10"/>
  <c r="M158" i="10"/>
  <c r="N158" i="10"/>
  <c r="F159" i="10"/>
  <c r="O159" i="10" s="1"/>
  <c r="Q159" i="10" s="1"/>
  <c r="J159" i="10"/>
  <c r="K159" i="10"/>
  <c r="M159" i="10"/>
  <c r="N159" i="10"/>
  <c r="F160" i="10"/>
  <c r="O160" i="10" s="1"/>
  <c r="J160" i="10"/>
  <c r="K160" i="10"/>
  <c r="N160" i="10"/>
  <c r="Q160" i="10"/>
  <c r="F161" i="10"/>
  <c r="O161" i="10" s="1"/>
  <c r="J161" i="10"/>
  <c r="K161" i="10"/>
  <c r="N161" i="10"/>
  <c r="Q161" i="10"/>
  <c r="F162" i="10"/>
  <c r="O162" i="10" s="1"/>
  <c r="Q162" i="10" s="1"/>
  <c r="J162" i="10"/>
  <c r="K162" i="10"/>
  <c r="N162" i="10"/>
  <c r="F163" i="10"/>
  <c r="J163" i="10"/>
  <c r="K163" i="10"/>
  <c r="M163" i="10"/>
  <c r="N163" i="10"/>
  <c r="O163" i="10"/>
  <c r="Q163" i="10" s="1"/>
  <c r="F164" i="10"/>
  <c r="J164" i="10"/>
  <c r="K164" i="10"/>
  <c r="N164" i="10"/>
  <c r="O164" i="10"/>
  <c r="Q164" i="10" s="1"/>
  <c r="F165" i="10"/>
  <c r="J165" i="10"/>
  <c r="K165" i="10"/>
  <c r="N165" i="10"/>
  <c r="O165" i="10"/>
  <c r="Q165" i="10" s="1"/>
  <c r="F166" i="10"/>
  <c r="O166" i="10" s="1"/>
  <c r="Q166" i="10" s="1"/>
  <c r="J166" i="10"/>
  <c r="K166" i="10"/>
  <c r="N166" i="10"/>
  <c r="F167" i="10"/>
  <c r="O167" i="10" s="1"/>
  <c r="Q167" i="10" s="1"/>
  <c r="J167" i="10"/>
  <c r="K167" i="10"/>
  <c r="N167" i="10"/>
  <c r="F168" i="10"/>
  <c r="O168" i="10" s="1"/>
  <c r="Q168" i="10" s="1"/>
  <c r="J168" i="10"/>
  <c r="K168" i="10"/>
  <c r="P168" i="10" s="1"/>
  <c r="N168" i="10"/>
  <c r="F169" i="10"/>
  <c r="O169" i="10" s="1"/>
  <c r="Q169" i="10" s="1"/>
  <c r="J169" i="10"/>
  <c r="K169" i="10"/>
  <c r="N169" i="10"/>
  <c r="F170" i="10"/>
  <c r="O170" i="10" s="1"/>
  <c r="Q170" i="10" s="1"/>
  <c r="J170" i="10"/>
  <c r="K170" i="10"/>
  <c r="N170" i="10"/>
  <c r="F171" i="10"/>
  <c r="O171" i="10" s="1"/>
  <c r="Q171" i="10" s="1"/>
  <c r="J171" i="10"/>
  <c r="K171" i="10"/>
  <c r="M171" i="10"/>
  <c r="N171" i="10"/>
  <c r="F172" i="10"/>
  <c r="O172" i="10" s="1"/>
  <c r="Q172" i="10" s="1"/>
  <c r="J172" i="10"/>
  <c r="K172" i="10"/>
  <c r="N172" i="10"/>
  <c r="F173" i="10"/>
  <c r="J173" i="10"/>
  <c r="K173" i="10"/>
  <c r="N173" i="10"/>
  <c r="O173" i="10"/>
  <c r="Q173" i="10" s="1"/>
  <c r="F174" i="10"/>
  <c r="J174" i="10"/>
  <c r="K174" i="10"/>
  <c r="N174" i="10"/>
  <c r="O174" i="10"/>
  <c r="Q174" i="10"/>
  <c r="F175" i="10"/>
  <c r="O175" i="10" s="1"/>
  <c r="J175" i="10"/>
  <c r="K175" i="10"/>
  <c r="N175" i="10"/>
  <c r="Q175" i="10"/>
  <c r="F176" i="10"/>
  <c r="J176" i="10"/>
  <c r="K176" i="10"/>
  <c r="M176" i="10"/>
  <c r="N176" i="10"/>
  <c r="O176" i="10"/>
  <c r="Q176" i="10" s="1"/>
  <c r="F177" i="10"/>
  <c r="J177" i="10"/>
  <c r="K177" i="10"/>
  <c r="L177" i="10"/>
  <c r="N177" i="10"/>
  <c r="O177" i="10"/>
  <c r="Q177" i="10" s="1"/>
  <c r="P177" i="10" s="1"/>
  <c r="F178" i="10"/>
  <c r="O178" i="10" s="1"/>
  <c r="Q178" i="10" s="1"/>
  <c r="J178" i="10"/>
  <c r="K178" i="10"/>
  <c r="N178" i="10"/>
  <c r="F179" i="10"/>
  <c r="J179" i="10"/>
  <c r="K179" i="10"/>
  <c r="N179" i="10"/>
  <c r="O179" i="10"/>
  <c r="Q179" i="10" s="1"/>
  <c r="F180" i="10"/>
  <c r="O180" i="10" s="1"/>
  <c r="J180" i="10"/>
  <c r="K180" i="10"/>
  <c r="N180" i="10"/>
  <c r="Q180" i="10"/>
  <c r="F181" i="10"/>
  <c r="J181" i="10"/>
  <c r="K181" i="10"/>
  <c r="L181" i="10"/>
  <c r="P181" i="10" s="1"/>
  <c r="N181" i="10"/>
  <c r="O181" i="10"/>
  <c r="Q181" i="10" s="1"/>
  <c r="F182" i="10"/>
  <c r="J182" i="10"/>
  <c r="K182" i="10"/>
  <c r="L182" i="10"/>
  <c r="N182" i="10"/>
  <c r="O182" i="10"/>
  <c r="Q182" i="10"/>
  <c r="F183" i="10"/>
  <c r="O183" i="10" s="1"/>
  <c r="J183" i="10"/>
  <c r="K183" i="10"/>
  <c r="L183" i="10"/>
  <c r="N183" i="10"/>
  <c r="Q183" i="10"/>
  <c r="F184" i="10"/>
  <c r="J184" i="10"/>
  <c r="K184" i="10"/>
  <c r="M184" i="10"/>
  <c r="N184" i="10"/>
  <c r="O184" i="10"/>
  <c r="Q184" i="10" s="1"/>
  <c r="F185" i="10"/>
  <c r="J185" i="10"/>
  <c r="K185" i="10"/>
  <c r="N185" i="10"/>
  <c r="O185" i="10"/>
  <c r="Q185" i="10" s="1"/>
  <c r="F186" i="10"/>
  <c r="J186" i="10"/>
  <c r="K186" i="10"/>
  <c r="N186" i="10"/>
  <c r="O186" i="10"/>
  <c r="Q186" i="10" s="1"/>
  <c r="F187" i="10"/>
  <c r="J187" i="10"/>
  <c r="K187" i="10"/>
  <c r="N187" i="10"/>
  <c r="O187" i="10"/>
  <c r="Q187" i="10" s="1"/>
  <c r="F188" i="10"/>
  <c r="O188" i="10" s="1"/>
  <c r="Q188" i="10" s="1"/>
  <c r="J188" i="10"/>
  <c r="K188" i="10"/>
  <c r="N188" i="10"/>
  <c r="F189" i="10"/>
  <c r="J189" i="10"/>
  <c r="K189" i="10"/>
  <c r="N189" i="10"/>
  <c r="O189" i="10"/>
  <c r="Q189" i="10" s="1"/>
  <c r="F190" i="10"/>
  <c r="O190" i="10" s="1"/>
  <c r="Q190" i="10" s="1"/>
  <c r="J190" i="10"/>
  <c r="K190" i="10"/>
  <c r="L190" i="10"/>
  <c r="M190" i="10"/>
  <c r="N190" i="10"/>
  <c r="F191" i="10"/>
  <c r="O191" i="10" s="1"/>
  <c r="J191" i="10"/>
  <c r="K191" i="10"/>
  <c r="N191" i="10"/>
  <c r="Q191" i="10"/>
  <c r="F192" i="10"/>
  <c r="O192" i="10" s="1"/>
  <c r="J192" i="10"/>
  <c r="K192" i="10"/>
  <c r="N192" i="10"/>
  <c r="Q192" i="10"/>
  <c r="F193" i="10"/>
  <c r="O193" i="10" s="1"/>
  <c r="Q193" i="10" s="1"/>
  <c r="J193" i="10"/>
  <c r="K193" i="10"/>
  <c r="N193" i="10"/>
  <c r="F194" i="10"/>
  <c r="O194" i="10" s="1"/>
  <c r="Q194" i="10" s="1"/>
  <c r="J194" i="10"/>
  <c r="K194" i="10"/>
  <c r="M194" i="10"/>
  <c r="N194" i="10"/>
  <c r="F195" i="10"/>
  <c r="J195" i="10"/>
  <c r="K195" i="10"/>
  <c r="N195" i="10"/>
  <c r="O195" i="10"/>
  <c r="Q195" i="10" s="1"/>
  <c r="F196" i="10"/>
  <c r="J196" i="10"/>
  <c r="K196" i="10"/>
  <c r="N196" i="10"/>
  <c r="O196" i="10"/>
  <c r="Q196" i="10" s="1"/>
  <c r="F197" i="10"/>
  <c r="J197" i="10"/>
  <c r="K197" i="10"/>
  <c r="N197" i="10"/>
  <c r="O197" i="10"/>
  <c r="Q197" i="10" s="1"/>
  <c r="F198" i="10"/>
  <c r="O198" i="10" s="1"/>
  <c r="Q198" i="10" s="1"/>
  <c r="J198" i="10"/>
  <c r="K198" i="10"/>
  <c r="M198" i="10"/>
  <c r="N198" i="10"/>
  <c r="F199" i="10"/>
  <c r="O199" i="10" s="1"/>
  <c r="Q199" i="10" s="1"/>
  <c r="P199" i="10" s="1"/>
  <c r="J199" i="10"/>
  <c r="K199" i="10"/>
  <c r="L199" i="10"/>
  <c r="M199" i="10"/>
  <c r="N199" i="10"/>
  <c r="F200" i="10"/>
  <c r="O200" i="10" s="1"/>
  <c r="Q200" i="10" s="1"/>
  <c r="J200" i="10"/>
  <c r="K200" i="10"/>
  <c r="N200" i="10"/>
  <c r="F201" i="10"/>
  <c r="O201" i="10" s="1"/>
  <c r="Q201" i="10" s="1"/>
  <c r="J201" i="10"/>
  <c r="K201" i="10"/>
  <c r="M201" i="10"/>
  <c r="N201" i="10"/>
  <c r="F202" i="10"/>
  <c r="O202" i="10" s="1"/>
  <c r="Q202" i="10" s="1"/>
  <c r="J202" i="10"/>
  <c r="K202" i="10"/>
  <c r="N202" i="10"/>
  <c r="F203" i="10"/>
  <c r="J203" i="10"/>
  <c r="K203" i="10"/>
  <c r="N203" i="10"/>
  <c r="O203" i="10"/>
  <c r="Q203" i="10" s="1"/>
  <c r="F204" i="10"/>
  <c r="J204" i="10"/>
  <c r="K204" i="10"/>
  <c r="N204" i="10"/>
  <c r="O204" i="10"/>
  <c r="Q204" i="10" s="1"/>
  <c r="F205" i="10"/>
  <c r="J205" i="10"/>
  <c r="K205" i="10"/>
  <c r="M205" i="10"/>
  <c r="N205" i="10"/>
  <c r="O205" i="10"/>
  <c r="Q205" i="10" s="1"/>
  <c r="F206" i="10"/>
  <c r="O206" i="10" s="1"/>
  <c r="J206" i="10"/>
  <c r="K206" i="10"/>
  <c r="L206" i="10"/>
  <c r="M206" i="10"/>
  <c r="N206" i="10"/>
  <c r="Q206" i="10"/>
  <c r="F207" i="10"/>
  <c r="O207" i="10" s="1"/>
  <c r="Q207" i="10" s="1"/>
  <c r="J207" i="10"/>
  <c r="K207" i="10"/>
  <c r="L207" i="10"/>
  <c r="M207" i="10"/>
  <c r="N207" i="10"/>
  <c r="F208" i="10"/>
  <c r="O208" i="10" s="1"/>
  <c r="Q208" i="10" s="1"/>
  <c r="J208" i="10"/>
  <c r="K208" i="10"/>
  <c r="N208" i="10"/>
  <c r="F209" i="10"/>
  <c r="J209" i="10"/>
  <c r="K209" i="10"/>
  <c r="L209" i="10"/>
  <c r="N209" i="10"/>
  <c r="O209" i="10"/>
  <c r="Q209" i="10" s="1"/>
  <c r="F210" i="10"/>
  <c r="J210" i="10"/>
  <c r="K210" i="10"/>
  <c r="N210" i="10"/>
  <c r="O210" i="10"/>
  <c r="Q210" i="10" s="1"/>
  <c r="F211" i="10"/>
  <c r="O211" i="10" s="1"/>
  <c r="Q211" i="10" s="1"/>
  <c r="J211" i="10"/>
  <c r="K211" i="10"/>
  <c r="N211" i="10"/>
  <c r="F212" i="10"/>
  <c r="O212" i="10" s="1"/>
  <c r="Q212" i="10" s="1"/>
  <c r="J212" i="10"/>
  <c r="K212" i="10"/>
  <c r="N212" i="10"/>
  <c r="F213" i="10"/>
  <c r="J213" i="10"/>
  <c r="K213" i="10"/>
  <c r="M213" i="10"/>
  <c r="N213" i="10"/>
  <c r="O213" i="10"/>
  <c r="Q213" i="10" s="1"/>
  <c r="F214" i="10"/>
  <c r="J214" i="10"/>
  <c r="K214" i="10"/>
  <c r="L214" i="10"/>
  <c r="M214" i="10"/>
  <c r="N214" i="10"/>
  <c r="O214" i="10"/>
  <c r="Q214" i="10" s="1"/>
  <c r="F215" i="10"/>
  <c r="O215" i="10" s="1"/>
  <c r="J215" i="10"/>
  <c r="K215" i="10"/>
  <c r="L215" i="10"/>
  <c r="M215" i="10"/>
  <c r="P215" i="10" s="1"/>
  <c r="N215" i="10"/>
  <c r="Q215" i="10"/>
  <c r="F216" i="10"/>
  <c r="J216" i="10"/>
  <c r="K216" i="10"/>
  <c r="N216" i="10"/>
  <c r="O216" i="10"/>
  <c r="Q216" i="10" s="1"/>
  <c r="F217" i="10"/>
  <c r="J217" i="10"/>
  <c r="K217" i="10"/>
  <c r="L217" i="10"/>
  <c r="N217" i="10"/>
  <c r="O217" i="10"/>
  <c r="Q217" i="10" s="1"/>
  <c r="F218" i="10"/>
  <c r="J218" i="10"/>
  <c r="K218" i="10"/>
  <c r="N218" i="10"/>
  <c r="O218" i="10"/>
  <c r="Q218" i="10" s="1"/>
  <c r="F219" i="10"/>
  <c r="J219" i="10"/>
  <c r="K219" i="10"/>
  <c r="N219" i="10"/>
  <c r="O219" i="10"/>
  <c r="Q219" i="10" s="1"/>
  <c r="F220" i="10"/>
  <c r="O220" i="10" s="1"/>
  <c r="Q220" i="10" s="1"/>
  <c r="J220" i="10"/>
  <c r="K220" i="10"/>
  <c r="N220" i="10"/>
  <c r="F221" i="10"/>
  <c r="J221" i="10"/>
  <c r="K221" i="10"/>
  <c r="M221" i="10"/>
  <c r="N221" i="10"/>
  <c r="O221" i="10"/>
  <c r="Q221" i="10" s="1"/>
  <c r="F222" i="10"/>
  <c r="O222" i="10" s="1"/>
  <c r="Q222" i="10" s="1"/>
  <c r="J222" i="10"/>
  <c r="K222" i="10"/>
  <c r="L222" i="10"/>
  <c r="M222" i="10"/>
  <c r="N222" i="10"/>
  <c r="F223" i="10"/>
  <c r="O223" i="10" s="1"/>
  <c r="Q223" i="10" s="1"/>
  <c r="J223" i="10"/>
  <c r="K223" i="10"/>
  <c r="L223" i="10"/>
  <c r="M223" i="10"/>
  <c r="N223" i="10"/>
  <c r="F224" i="10"/>
  <c r="O224" i="10" s="1"/>
  <c r="Q224" i="10" s="1"/>
  <c r="J224" i="10"/>
  <c r="K224" i="10"/>
  <c r="N224" i="10"/>
  <c r="F225" i="10"/>
  <c r="O225" i="10" s="1"/>
  <c r="J225" i="10"/>
  <c r="K225" i="10"/>
  <c r="L225" i="10"/>
  <c r="N225" i="10"/>
  <c r="Q225" i="10"/>
  <c r="F226" i="10"/>
  <c r="O226" i="10" s="1"/>
  <c r="Q226" i="10" s="1"/>
  <c r="J226" i="10"/>
  <c r="K226" i="10"/>
  <c r="N226" i="10"/>
  <c r="F227" i="10"/>
  <c r="O227" i="10" s="1"/>
  <c r="Q227" i="10" s="1"/>
  <c r="J227" i="10"/>
  <c r="K227" i="10"/>
  <c r="N227" i="10"/>
  <c r="F228" i="10"/>
  <c r="J228" i="10"/>
  <c r="K228" i="10"/>
  <c r="N228" i="10"/>
  <c r="O228" i="10"/>
  <c r="Q228" i="10" s="1"/>
  <c r="F229" i="10"/>
  <c r="J229" i="10"/>
  <c r="K229" i="10"/>
  <c r="M229" i="10"/>
  <c r="N229" i="10"/>
  <c r="O229" i="10"/>
  <c r="Q229" i="10" s="1"/>
  <c r="F230" i="10"/>
  <c r="J230" i="10"/>
  <c r="K230" i="10"/>
  <c r="L230" i="10"/>
  <c r="M230" i="10"/>
  <c r="N230" i="10"/>
  <c r="O230" i="10"/>
  <c r="Q230" i="10" s="1"/>
  <c r="F231" i="10"/>
  <c r="O231" i="10" s="1"/>
  <c r="Q231" i="10" s="1"/>
  <c r="P231" i="10" s="1"/>
  <c r="J231" i="10"/>
  <c r="K231" i="10"/>
  <c r="L231" i="10"/>
  <c r="M231" i="10"/>
  <c r="N231" i="10"/>
  <c r="F232" i="10"/>
  <c r="J232" i="10"/>
  <c r="K232" i="10"/>
  <c r="N232" i="10"/>
  <c r="O232" i="10"/>
  <c r="Q232" i="10" s="1"/>
  <c r="F233" i="10"/>
  <c r="J233" i="10"/>
  <c r="K233" i="10"/>
  <c r="L233" i="10"/>
  <c r="N233" i="10"/>
  <c r="O233" i="10"/>
  <c r="Q233" i="10"/>
  <c r="F234" i="10"/>
  <c r="J234" i="10"/>
  <c r="K234" i="10"/>
  <c r="N234" i="10"/>
  <c r="O234" i="10"/>
  <c r="Q234" i="10" s="1"/>
  <c r="F235" i="10"/>
  <c r="O235" i="10" s="1"/>
  <c r="Q235" i="10" s="1"/>
  <c r="J235" i="10"/>
  <c r="K235" i="10"/>
  <c r="N235" i="10"/>
  <c r="F236" i="10"/>
  <c r="J236" i="10"/>
  <c r="K236" i="10"/>
  <c r="N236" i="10"/>
  <c r="O236" i="10"/>
  <c r="Q236" i="10" s="1"/>
  <c r="F237" i="10"/>
  <c r="J237" i="10"/>
  <c r="K237" i="10"/>
  <c r="M237" i="10"/>
  <c r="N237" i="10"/>
  <c r="O237" i="10"/>
  <c r="Q237" i="10" s="1"/>
  <c r="F238" i="10"/>
  <c r="J238" i="10"/>
  <c r="K238" i="10"/>
  <c r="L238" i="10"/>
  <c r="M238" i="10"/>
  <c r="N238" i="10"/>
  <c r="O238" i="10"/>
  <c r="Q238" i="10" s="1"/>
  <c r="F239" i="10"/>
  <c r="O239" i="10" s="1"/>
  <c r="Q239" i="10" s="1"/>
  <c r="P239" i="10" s="1"/>
  <c r="J239" i="10"/>
  <c r="K239" i="10"/>
  <c r="L239" i="10"/>
  <c r="M239" i="10"/>
  <c r="N239" i="10"/>
  <c r="F240" i="10"/>
  <c r="J240" i="10"/>
  <c r="K240" i="10"/>
  <c r="N240" i="10"/>
  <c r="O240" i="10"/>
  <c r="Q240" i="10" s="1"/>
  <c r="F241" i="10"/>
  <c r="J241" i="10"/>
  <c r="K241" i="10"/>
  <c r="L241" i="10"/>
  <c r="N241" i="10"/>
  <c r="O241" i="10"/>
  <c r="Q241" i="10" s="1"/>
  <c r="F242" i="10"/>
  <c r="J242" i="10"/>
  <c r="K242" i="10"/>
  <c r="N242" i="10"/>
  <c r="O242" i="10"/>
  <c r="Q242" i="10" s="1"/>
  <c r="F243" i="10"/>
  <c r="O243" i="10" s="1"/>
  <c r="Q243" i="10" s="1"/>
  <c r="J243" i="10"/>
  <c r="K243" i="10"/>
  <c r="N243" i="10"/>
  <c r="F244" i="10"/>
  <c r="O244" i="10" s="1"/>
  <c r="J244" i="10"/>
  <c r="K244" i="10"/>
  <c r="N244" i="10"/>
  <c r="Q244" i="10"/>
  <c r="F245" i="10"/>
  <c r="J245" i="10"/>
  <c r="K245" i="10"/>
  <c r="L245" i="10"/>
  <c r="N245" i="10"/>
  <c r="O245" i="10"/>
  <c r="Q245" i="10" s="1"/>
  <c r="F246" i="10"/>
  <c r="O246" i="10" s="1"/>
  <c r="J246" i="10"/>
  <c r="K246" i="10"/>
  <c r="L246" i="10"/>
  <c r="N246" i="10"/>
  <c r="Q246" i="10"/>
  <c r="F247" i="10"/>
  <c r="J247" i="10"/>
  <c r="K247" i="10"/>
  <c r="L247" i="10"/>
  <c r="N247" i="10"/>
  <c r="O247" i="10"/>
  <c r="Q247" i="10" s="1"/>
  <c r="F248" i="10"/>
  <c r="O248" i="10" s="1"/>
  <c r="Q248" i="10" s="1"/>
  <c r="J248" i="10"/>
  <c r="K248" i="10"/>
  <c r="L248" i="10"/>
  <c r="M248" i="10"/>
  <c r="N248" i="10"/>
  <c r="F249" i="10"/>
  <c r="O249" i="10" s="1"/>
  <c r="Q249" i="10" s="1"/>
  <c r="P249" i="10" s="1"/>
  <c r="J249" i="10"/>
  <c r="K249" i="10"/>
  <c r="L249" i="10"/>
  <c r="M249" i="10"/>
  <c r="N249" i="10"/>
  <c r="F250" i="10"/>
  <c r="J250" i="10"/>
  <c r="K250" i="10"/>
  <c r="L250" i="10"/>
  <c r="N250" i="10"/>
  <c r="O250" i="10"/>
  <c r="Q250" i="10" s="1"/>
  <c r="F251" i="10"/>
  <c r="J251" i="10"/>
  <c r="K251" i="10"/>
  <c r="N251" i="10"/>
  <c r="O251" i="10"/>
  <c r="Q251" i="10" s="1"/>
  <c r="F252" i="10"/>
  <c r="O252" i="10" s="1"/>
  <c r="Q252" i="10" s="1"/>
  <c r="J252" i="10"/>
  <c r="K252" i="10"/>
  <c r="N252" i="10"/>
  <c r="F253" i="10"/>
  <c r="O253" i="10" s="1"/>
  <c r="Q253" i="10" s="1"/>
  <c r="J253" i="10"/>
  <c r="K253" i="10"/>
  <c r="L253" i="10"/>
  <c r="N253" i="10"/>
  <c r="F254" i="10"/>
  <c r="O254" i="10" s="1"/>
  <c r="J254" i="10"/>
  <c r="K254" i="10"/>
  <c r="L254" i="10"/>
  <c r="N254" i="10"/>
  <c r="Q254" i="10"/>
  <c r="F255" i="10"/>
  <c r="J255" i="10"/>
  <c r="K255" i="10"/>
  <c r="L255" i="10"/>
  <c r="N255" i="10"/>
  <c r="O255" i="10"/>
  <c r="Q255" i="10" s="1"/>
  <c r="F256" i="10"/>
  <c r="O256" i="10" s="1"/>
  <c r="Q256" i="10" s="1"/>
  <c r="J256" i="10"/>
  <c r="K256" i="10"/>
  <c r="N256" i="10"/>
  <c r="F257" i="10"/>
  <c r="O257" i="10" s="1"/>
  <c r="Q257" i="10" s="1"/>
  <c r="J257" i="10"/>
  <c r="K257" i="10"/>
  <c r="N257" i="10"/>
  <c r="F258" i="10"/>
  <c r="J258" i="10"/>
  <c r="K258" i="10"/>
  <c r="L258" i="10"/>
  <c r="N258" i="10"/>
  <c r="O258" i="10"/>
  <c r="Q258" i="10" s="1"/>
  <c r="F259" i="10"/>
  <c r="J259" i="10"/>
  <c r="K259" i="10"/>
  <c r="N259" i="10"/>
  <c r="O259" i="10"/>
  <c r="Q259" i="10" s="1"/>
  <c r="F260" i="10"/>
  <c r="O260" i="10" s="1"/>
  <c r="Q260" i="10" s="1"/>
  <c r="J260" i="10"/>
  <c r="K260" i="10"/>
  <c r="N260" i="10"/>
  <c r="F261" i="10"/>
  <c r="O261" i="10" s="1"/>
  <c r="Q261" i="10" s="1"/>
  <c r="J261" i="10"/>
  <c r="K261" i="10"/>
  <c r="L261" i="10"/>
  <c r="N261" i="10"/>
  <c r="F262" i="10"/>
  <c r="O262" i="10" s="1"/>
  <c r="Q262" i="10" s="1"/>
  <c r="J262" i="10"/>
  <c r="K262" i="10"/>
  <c r="L262" i="10"/>
  <c r="N262" i="10"/>
  <c r="F263" i="10"/>
  <c r="J263" i="10"/>
  <c r="K263" i="10"/>
  <c r="L263" i="10"/>
  <c r="N263" i="10"/>
  <c r="O263" i="10"/>
  <c r="Q263" i="10" s="1"/>
  <c r="F264" i="10"/>
  <c r="J264" i="10"/>
  <c r="K264" i="10"/>
  <c r="L264" i="10"/>
  <c r="M264" i="10"/>
  <c r="N264" i="10"/>
  <c r="O264" i="10"/>
  <c r="Q264" i="10" s="1"/>
  <c r="F265" i="10"/>
  <c r="O265" i="10" s="1"/>
  <c r="Q265" i="10" s="1"/>
  <c r="J265" i="10"/>
  <c r="K265" i="10"/>
  <c r="L265" i="10"/>
  <c r="M265" i="10"/>
  <c r="N265" i="10"/>
  <c r="P265" i="10"/>
  <c r="F266" i="10"/>
  <c r="J266" i="10"/>
  <c r="K266" i="10"/>
  <c r="L266" i="10"/>
  <c r="N266" i="10"/>
  <c r="O266" i="10"/>
  <c r="Q266" i="10" s="1"/>
  <c r="F267" i="10"/>
  <c r="J267" i="10"/>
  <c r="K267" i="10"/>
  <c r="N267" i="10"/>
  <c r="O267" i="10"/>
  <c r="Q267" i="10" s="1"/>
  <c r="F268" i="10"/>
  <c r="O268" i="10" s="1"/>
  <c r="Q268" i="10" s="1"/>
  <c r="J268" i="10"/>
  <c r="K268" i="10"/>
  <c r="N268" i="10"/>
  <c r="F269" i="10"/>
  <c r="O269" i="10" s="1"/>
  <c r="Q269" i="10" s="1"/>
  <c r="J269" i="10"/>
  <c r="K269" i="10"/>
  <c r="L269" i="10"/>
  <c r="N269" i="10"/>
  <c r="F270" i="10"/>
  <c r="O270" i="10" s="1"/>
  <c r="Q270" i="10" s="1"/>
  <c r="J270" i="10"/>
  <c r="K270" i="10"/>
  <c r="L270" i="10"/>
  <c r="N270" i="10"/>
  <c r="F271" i="10"/>
  <c r="J271" i="10"/>
  <c r="K271" i="10"/>
  <c r="L271" i="10"/>
  <c r="N271" i="10"/>
  <c r="O271" i="10"/>
  <c r="Q271" i="10" s="1"/>
  <c r="F272" i="10"/>
  <c r="K272" i="10"/>
  <c r="N272" i="10"/>
  <c r="O272" i="10"/>
  <c r="Q272" i="10" s="1"/>
  <c r="T272" i="10"/>
  <c r="U272" i="10"/>
  <c r="U273" i="10" s="1"/>
  <c r="U274" i="10" s="1"/>
  <c r="U275" i="10" s="1"/>
  <c r="F273" i="10"/>
  <c r="O273" i="10" s="1"/>
  <c r="Q273" i="10" s="1"/>
  <c r="K273" i="10"/>
  <c r="N273" i="10"/>
  <c r="T273" i="10"/>
  <c r="F274" i="10"/>
  <c r="K274" i="10"/>
  <c r="N274" i="10"/>
  <c r="O274" i="10"/>
  <c r="Q274" i="10" s="1"/>
  <c r="T274" i="10"/>
  <c r="F275" i="10"/>
  <c r="O275" i="10" s="1"/>
  <c r="Q275" i="10" s="1"/>
  <c r="K275" i="10"/>
  <c r="N275" i="10"/>
  <c r="T275" i="10"/>
  <c r="F276" i="10"/>
  <c r="K276" i="10"/>
  <c r="N276" i="10"/>
  <c r="O276" i="10"/>
  <c r="Q276" i="10" s="1"/>
  <c r="T276" i="10"/>
  <c r="U276" i="10"/>
  <c r="U277" i="10" s="1"/>
  <c r="U278" i="10" s="1"/>
  <c r="U279" i="10" s="1"/>
  <c r="U280" i="10" s="1"/>
  <c r="U281" i="10" s="1"/>
  <c r="U282" i="10" s="1"/>
  <c r="U283" i="10" s="1"/>
  <c r="U284" i="10" s="1"/>
  <c r="U285" i="10" s="1"/>
  <c r="U286" i="10" s="1"/>
  <c r="U287" i="10" s="1"/>
  <c r="U288" i="10" s="1"/>
  <c r="U289" i="10" s="1"/>
  <c r="U290" i="10" s="1"/>
  <c r="U291" i="10" s="1"/>
  <c r="U292" i="10" s="1"/>
  <c r="U293" i="10" s="1"/>
  <c r="U294" i="10" s="1"/>
  <c r="U295" i="10" s="1"/>
  <c r="U296" i="10" s="1"/>
  <c r="U297" i="10" s="1"/>
  <c r="U298" i="10" s="1"/>
  <c r="U299" i="10" s="1"/>
  <c r="U300" i="10" s="1"/>
  <c r="U301" i="10" s="1"/>
  <c r="U302" i="10" s="1"/>
  <c r="U303" i="10" s="1"/>
  <c r="U304" i="10" s="1"/>
  <c r="U305" i="10" s="1"/>
  <c r="U306" i="10" s="1"/>
  <c r="U307" i="10" s="1"/>
  <c r="U308" i="10" s="1"/>
  <c r="U309" i="10" s="1"/>
  <c r="U310" i="10" s="1"/>
  <c r="U311" i="10" s="1"/>
  <c r="U312" i="10" s="1"/>
  <c r="U313" i="10" s="1"/>
  <c r="U314" i="10" s="1"/>
  <c r="U315" i="10" s="1"/>
  <c r="U316" i="10" s="1"/>
  <c r="U317" i="10" s="1"/>
  <c r="U318" i="10" s="1"/>
  <c r="U319" i="10" s="1"/>
  <c r="U320" i="10" s="1"/>
  <c r="U321" i="10" s="1"/>
  <c r="U322" i="10" s="1"/>
  <c r="U323" i="10" s="1"/>
  <c r="U324" i="10" s="1"/>
  <c r="U325" i="10" s="1"/>
  <c r="U326" i="10" s="1"/>
  <c r="U327" i="10" s="1"/>
  <c r="U328" i="10" s="1"/>
  <c r="U329" i="10" s="1"/>
  <c r="U330" i="10" s="1"/>
  <c r="U331" i="10" s="1"/>
  <c r="U332" i="10" s="1"/>
  <c r="U333" i="10" s="1"/>
  <c r="U334" i="10" s="1"/>
  <c r="U335" i="10" s="1"/>
  <c r="U336" i="10" s="1"/>
  <c r="U337" i="10" s="1"/>
  <c r="U338" i="10" s="1"/>
  <c r="U339" i="10" s="1"/>
  <c r="U340" i="10" s="1"/>
  <c r="U341" i="10" s="1"/>
  <c r="U342" i="10" s="1"/>
  <c r="U343" i="10" s="1"/>
  <c r="U344" i="10" s="1"/>
  <c r="U345" i="10" s="1"/>
  <c r="U346" i="10" s="1"/>
  <c r="U347" i="10" s="1"/>
  <c r="U348" i="10" s="1"/>
  <c r="U349" i="10" s="1"/>
  <c r="U350" i="10" s="1"/>
  <c r="U351" i="10" s="1"/>
  <c r="U352" i="10" s="1"/>
  <c r="U353" i="10" s="1"/>
  <c r="U354" i="10" s="1"/>
  <c r="U355" i="10" s="1"/>
  <c r="U356" i="10" s="1"/>
  <c r="U357" i="10" s="1"/>
  <c r="U358" i="10" s="1"/>
  <c r="U359" i="10" s="1"/>
  <c r="U360" i="10" s="1"/>
  <c r="U361" i="10" s="1"/>
  <c r="U362" i="10" s="1"/>
  <c r="U363" i="10" s="1"/>
  <c r="U364" i="10" s="1"/>
  <c r="U365" i="10" s="1"/>
  <c r="U366" i="10" s="1"/>
  <c r="U367" i="10" s="1"/>
  <c r="U368" i="10" s="1"/>
  <c r="U369" i="10" s="1"/>
  <c r="U370" i="10" s="1"/>
  <c r="U371" i="10" s="1"/>
  <c r="U372" i="10" s="1"/>
  <c r="U373" i="10" s="1"/>
  <c r="U374" i="10" s="1"/>
  <c r="U375" i="10" s="1"/>
  <c r="U376" i="10" s="1"/>
  <c r="U377" i="10" s="1"/>
  <c r="U378" i="10" s="1"/>
  <c r="U379" i="10" s="1"/>
  <c r="U380" i="10" s="1"/>
  <c r="U381" i="10" s="1"/>
  <c r="U382" i="10" s="1"/>
  <c r="U383" i="10" s="1"/>
  <c r="U384" i="10" s="1"/>
  <c r="U385" i="10" s="1"/>
  <c r="U386" i="10" s="1"/>
  <c r="U387" i="10" s="1"/>
  <c r="U388" i="10" s="1"/>
  <c r="U389" i="10" s="1"/>
  <c r="U390" i="10" s="1"/>
  <c r="U391" i="10" s="1"/>
  <c r="U392" i="10" s="1"/>
  <c r="U393" i="10" s="1"/>
  <c r="U394" i="10" s="1"/>
  <c r="U395" i="10" s="1"/>
  <c r="U396" i="10" s="1"/>
  <c r="U397" i="10" s="1"/>
  <c r="U398" i="10" s="1"/>
  <c r="U399" i="10" s="1"/>
  <c r="U400" i="10" s="1"/>
  <c r="U401" i="10" s="1"/>
  <c r="U402" i="10" s="1"/>
  <c r="U403" i="10" s="1"/>
  <c r="U404" i="10" s="1"/>
  <c r="U405" i="10" s="1"/>
  <c r="U406" i="10" s="1"/>
  <c r="U407" i="10" s="1"/>
  <c r="U408" i="10" s="1"/>
  <c r="U409" i="10" s="1"/>
  <c r="U410" i="10" s="1"/>
  <c r="U411" i="10" s="1"/>
  <c r="U412" i="10" s="1"/>
  <c r="U413" i="10" s="1"/>
  <c r="U414" i="10" s="1"/>
  <c r="U415" i="10" s="1"/>
  <c r="U416" i="10" s="1"/>
  <c r="U417" i="10" s="1"/>
  <c r="U418" i="10" s="1"/>
  <c r="U419" i="10" s="1"/>
  <c r="U420" i="10" s="1"/>
  <c r="U421" i="10" s="1"/>
  <c r="U422" i="10" s="1"/>
  <c r="U423" i="10" s="1"/>
  <c r="U424" i="10" s="1"/>
  <c r="U425" i="10" s="1"/>
  <c r="U426" i="10" s="1"/>
  <c r="U427" i="10" s="1"/>
  <c r="U428" i="10" s="1"/>
  <c r="U429" i="10" s="1"/>
  <c r="U430" i="10" s="1"/>
  <c r="U431" i="10" s="1"/>
  <c r="U432" i="10" s="1"/>
  <c r="U433" i="10" s="1"/>
  <c r="U434" i="10" s="1"/>
  <c r="U435" i="10" s="1"/>
  <c r="U436" i="10" s="1"/>
  <c r="U437" i="10" s="1"/>
  <c r="U438" i="10" s="1"/>
  <c r="U439" i="10" s="1"/>
  <c r="U440" i="10" s="1"/>
  <c r="U441" i="10" s="1"/>
  <c r="U442" i="10" s="1"/>
  <c r="U443" i="10" s="1"/>
  <c r="U444" i="10" s="1"/>
  <c r="U445" i="10" s="1"/>
  <c r="U446" i="10" s="1"/>
  <c r="U447" i="10" s="1"/>
  <c r="U448" i="10" s="1"/>
  <c r="U449" i="10" s="1"/>
  <c r="U450" i="10" s="1"/>
  <c r="U451" i="10" s="1"/>
  <c r="U452" i="10" s="1"/>
  <c r="U453" i="10" s="1"/>
  <c r="U454" i="10" s="1"/>
  <c r="U455" i="10" s="1"/>
  <c r="U456" i="10" s="1"/>
  <c r="U457" i="10" s="1"/>
  <c r="U458" i="10" s="1"/>
  <c r="U459" i="10" s="1"/>
  <c r="U460" i="10" s="1"/>
  <c r="U461" i="10" s="1"/>
  <c r="U462" i="10" s="1"/>
  <c r="U463" i="10" s="1"/>
  <c r="U464" i="10" s="1"/>
  <c r="U465" i="10" s="1"/>
  <c r="U466" i="10" s="1"/>
  <c r="U467" i="10" s="1"/>
  <c r="U468" i="10" s="1"/>
  <c r="U469" i="10" s="1"/>
  <c r="U470" i="10" s="1"/>
  <c r="U471" i="10" s="1"/>
  <c r="U472" i="10" s="1"/>
  <c r="U473" i="10" s="1"/>
  <c r="U474" i="10" s="1"/>
  <c r="U475" i="10" s="1"/>
  <c r="U476" i="10" s="1"/>
  <c r="U477" i="10" s="1"/>
  <c r="U478" i="10" s="1"/>
  <c r="U479" i="10" s="1"/>
  <c r="U480" i="10" s="1"/>
  <c r="U481" i="10" s="1"/>
  <c r="F277" i="10"/>
  <c r="O277" i="10" s="1"/>
  <c r="Q277" i="10" s="1"/>
  <c r="K277" i="10"/>
  <c r="L277" i="10"/>
  <c r="N277" i="10"/>
  <c r="T277" i="10"/>
  <c r="F278" i="10"/>
  <c r="K278" i="10"/>
  <c r="L278" i="10"/>
  <c r="N278" i="10"/>
  <c r="O278" i="10"/>
  <c r="Q278" i="10" s="1"/>
  <c r="T278" i="10"/>
  <c r="F279" i="10"/>
  <c r="O279" i="10" s="1"/>
  <c r="Q279" i="10" s="1"/>
  <c r="K279" i="10"/>
  <c r="L279" i="10"/>
  <c r="N279" i="10"/>
  <c r="T279" i="10"/>
  <c r="F280" i="10"/>
  <c r="K280" i="10"/>
  <c r="L280" i="10"/>
  <c r="N280" i="10"/>
  <c r="O280" i="10"/>
  <c r="Q280" i="10" s="1"/>
  <c r="T280" i="10"/>
  <c r="F281" i="10"/>
  <c r="O281" i="10" s="1"/>
  <c r="Q281" i="10" s="1"/>
  <c r="K281" i="10"/>
  <c r="L281" i="10"/>
  <c r="M281" i="10"/>
  <c r="N281" i="10"/>
  <c r="P281" i="10"/>
  <c r="T281" i="10"/>
  <c r="F282" i="10"/>
  <c r="K282" i="10"/>
  <c r="L282" i="10"/>
  <c r="N282" i="10"/>
  <c r="O282" i="10"/>
  <c r="Q282" i="10" s="1"/>
  <c r="T282" i="10"/>
  <c r="F283" i="10"/>
  <c r="O283" i="10" s="1"/>
  <c r="K283" i="10"/>
  <c r="N283" i="10"/>
  <c r="Q283" i="10"/>
  <c r="T283" i="10"/>
  <c r="F284" i="10"/>
  <c r="K284" i="10"/>
  <c r="N284" i="10"/>
  <c r="O284" i="10"/>
  <c r="Q284" i="10" s="1"/>
  <c r="T284" i="10"/>
  <c r="F285" i="10"/>
  <c r="O285" i="10" s="1"/>
  <c r="Q285" i="10" s="1"/>
  <c r="K285" i="10"/>
  <c r="L285" i="10"/>
  <c r="N285" i="10"/>
  <c r="T285" i="10"/>
  <c r="F286" i="10"/>
  <c r="K286" i="10"/>
  <c r="L286" i="10"/>
  <c r="N286" i="10"/>
  <c r="O286" i="10"/>
  <c r="Q286" i="10" s="1"/>
  <c r="T286" i="10"/>
  <c r="F287" i="10"/>
  <c r="O287" i="10" s="1"/>
  <c r="K287" i="10"/>
  <c r="N287" i="10"/>
  <c r="Q287" i="10"/>
  <c r="T287" i="10"/>
  <c r="F288" i="10"/>
  <c r="K288" i="10"/>
  <c r="N288" i="10"/>
  <c r="O288" i="10"/>
  <c r="Q288" i="10" s="1"/>
  <c r="T288" i="10"/>
  <c r="F289" i="10"/>
  <c r="O289" i="10" s="1"/>
  <c r="Q289" i="10" s="1"/>
  <c r="K289" i="10"/>
  <c r="N289" i="10"/>
  <c r="T289" i="10"/>
  <c r="F290" i="10"/>
  <c r="K290" i="10"/>
  <c r="L290" i="10"/>
  <c r="N290" i="10"/>
  <c r="O290" i="10"/>
  <c r="Q290" i="10" s="1"/>
  <c r="T290" i="10"/>
  <c r="F291" i="10"/>
  <c r="O291" i="10" s="1"/>
  <c r="K291" i="10"/>
  <c r="N291" i="10"/>
  <c r="Q291" i="10"/>
  <c r="T291" i="10"/>
  <c r="F292" i="10"/>
  <c r="K292" i="10"/>
  <c r="N292" i="10"/>
  <c r="O292" i="10"/>
  <c r="Q292" i="10" s="1"/>
  <c r="T292" i="10"/>
  <c r="F293" i="10"/>
  <c r="O293" i="10" s="1"/>
  <c r="K293" i="10"/>
  <c r="L293" i="10"/>
  <c r="N293" i="10"/>
  <c r="Q293" i="10"/>
  <c r="T293" i="10"/>
  <c r="F294" i="10"/>
  <c r="K294" i="10"/>
  <c r="L294" i="10"/>
  <c r="N294" i="10"/>
  <c r="O294" i="10"/>
  <c r="Q294" i="10" s="1"/>
  <c r="T294" i="10"/>
  <c r="F295" i="10"/>
  <c r="O295" i="10" s="1"/>
  <c r="K295" i="10"/>
  <c r="N295" i="10"/>
  <c r="Q295" i="10"/>
  <c r="T295" i="10"/>
  <c r="F296" i="10"/>
  <c r="O296" i="10" s="1"/>
  <c r="Q296" i="10" s="1"/>
  <c r="K296" i="10"/>
  <c r="L296" i="10"/>
  <c r="N296" i="10"/>
  <c r="T296" i="10"/>
  <c r="F297" i="10"/>
  <c r="O297" i="10" s="1"/>
  <c r="K297" i="10"/>
  <c r="M297" i="10"/>
  <c r="N297" i="10"/>
  <c r="Q297" i="10"/>
  <c r="P297" i="10" s="1"/>
  <c r="T297" i="10"/>
  <c r="F298" i="10"/>
  <c r="K298" i="10"/>
  <c r="L298" i="10"/>
  <c r="N298" i="10"/>
  <c r="O298" i="10"/>
  <c r="Q298" i="10" s="1"/>
  <c r="T298" i="10"/>
  <c r="F299" i="10"/>
  <c r="O299" i="10" s="1"/>
  <c r="Q299" i="10" s="1"/>
  <c r="K299" i="10"/>
  <c r="N299" i="10"/>
  <c r="T299" i="10"/>
  <c r="F300" i="10"/>
  <c r="O300" i="10" s="1"/>
  <c r="Q300" i="10" s="1"/>
  <c r="K300" i="10"/>
  <c r="N300" i="10"/>
  <c r="T300" i="10"/>
  <c r="F301" i="10"/>
  <c r="O301" i="10" s="1"/>
  <c r="K301" i="10"/>
  <c r="N301" i="10"/>
  <c r="Q301" i="10"/>
  <c r="T301" i="10"/>
  <c r="F302" i="10"/>
  <c r="K302" i="10"/>
  <c r="L302" i="10"/>
  <c r="N302" i="10"/>
  <c r="O302" i="10"/>
  <c r="Q302" i="10" s="1"/>
  <c r="T302" i="10"/>
  <c r="F303" i="10"/>
  <c r="O303" i="10" s="1"/>
  <c r="Q303" i="10" s="1"/>
  <c r="K303" i="10"/>
  <c r="L303" i="10"/>
  <c r="N303" i="10"/>
  <c r="T303" i="10"/>
  <c r="F304" i="10"/>
  <c r="O304" i="10" s="1"/>
  <c r="Q304" i="10" s="1"/>
  <c r="K304" i="10"/>
  <c r="N304" i="10"/>
  <c r="T304" i="10"/>
  <c r="F305" i="10"/>
  <c r="O305" i="10" s="1"/>
  <c r="Q305" i="10" s="1"/>
  <c r="K305" i="10"/>
  <c r="N305" i="10"/>
  <c r="T305" i="10"/>
  <c r="F306" i="10"/>
  <c r="K306" i="10"/>
  <c r="L306" i="10"/>
  <c r="N306" i="10"/>
  <c r="O306" i="10"/>
  <c r="Q306" i="10" s="1"/>
  <c r="T306" i="10"/>
  <c r="F307" i="10"/>
  <c r="O307" i="10" s="1"/>
  <c r="Q307" i="10" s="1"/>
  <c r="K307" i="10"/>
  <c r="N307" i="10"/>
  <c r="T307" i="10"/>
  <c r="F308" i="10"/>
  <c r="O308" i="10" s="1"/>
  <c r="Q308" i="10" s="1"/>
  <c r="K308" i="10"/>
  <c r="N308" i="10"/>
  <c r="T308" i="10"/>
  <c r="F309" i="10"/>
  <c r="O309" i="10" s="1"/>
  <c r="Q309" i="10" s="1"/>
  <c r="K309" i="10"/>
  <c r="L309" i="10"/>
  <c r="N309" i="10"/>
  <c r="T309" i="10"/>
  <c r="F310" i="10"/>
  <c r="K310" i="10"/>
  <c r="L310" i="10"/>
  <c r="N310" i="10"/>
  <c r="O310" i="10"/>
  <c r="Q310" i="10" s="1"/>
  <c r="T310" i="10"/>
  <c r="F311" i="10"/>
  <c r="O311" i="10" s="1"/>
  <c r="K311" i="10"/>
  <c r="N311" i="10"/>
  <c r="Q311" i="10"/>
  <c r="T311" i="10"/>
  <c r="F312" i="10"/>
  <c r="K312" i="10"/>
  <c r="L312" i="10"/>
  <c r="N312" i="10"/>
  <c r="O312" i="10"/>
  <c r="Q312" i="10" s="1"/>
  <c r="T312" i="10"/>
  <c r="F313" i="10"/>
  <c r="O313" i="10" s="1"/>
  <c r="K313" i="10"/>
  <c r="L313" i="10"/>
  <c r="M313" i="10"/>
  <c r="N313" i="10"/>
  <c r="Q313" i="10"/>
  <c r="P313" i="10" s="1"/>
  <c r="T313" i="10"/>
  <c r="F314" i="10"/>
  <c r="K314" i="10"/>
  <c r="P314" i="10" s="1"/>
  <c r="L314" i="10"/>
  <c r="M314" i="10"/>
  <c r="N314" i="10"/>
  <c r="O314" i="10"/>
  <c r="Q314" i="10" s="1"/>
  <c r="T314" i="10"/>
  <c r="F315" i="10"/>
  <c r="O315" i="10" s="1"/>
  <c r="Q315" i="10" s="1"/>
  <c r="K315" i="10"/>
  <c r="N315" i="10"/>
  <c r="T315" i="10"/>
  <c r="F316" i="10"/>
  <c r="K316" i="10"/>
  <c r="L316" i="10"/>
  <c r="N316" i="10"/>
  <c r="O316" i="10"/>
  <c r="Q316" i="10" s="1"/>
  <c r="T316" i="10"/>
  <c r="F317" i="10"/>
  <c r="O317" i="10" s="1"/>
  <c r="K317" i="10"/>
  <c r="N317" i="10"/>
  <c r="Q317" i="10"/>
  <c r="T317" i="10"/>
  <c r="F318" i="10"/>
  <c r="K318" i="10"/>
  <c r="L318" i="10"/>
  <c r="M318" i="10"/>
  <c r="N318" i="10"/>
  <c r="O318" i="10"/>
  <c r="Q318" i="10" s="1"/>
  <c r="T318" i="10"/>
  <c r="F319" i="10"/>
  <c r="O319" i="10" s="1"/>
  <c r="K319" i="10"/>
  <c r="L319" i="10"/>
  <c r="M319" i="10"/>
  <c r="N319" i="10"/>
  <c r="Q319" i="10"/>
  <c r="P319" i="10" s="1"/>
  <c r="T319" i="10"/>
  <c r="F320" i="10"/>
  <c r="K320" i="10"/>
  <c r="L320" i="10"/>
  <c r="M320" i="10"/>
  <c r="N320" i="10"/>
  <c r="O320" i="10"/>
  <c r="Q320" i="10" s="1"/>
  <c r="P320" i="10"/>
  <c r="T320" i="10"/>
  <c r="F321" i="10"/>
  <c r="O321" i="10" s="1"/>
  <c r="Q321" i="10" s="1"/>
  <c r="P321" i="10" s="1"/>
  <c r="K321" i="10"/>
  <c r="L321" i="10"/>
  <c r="M321" i="10"/>
  <c r="N321" i="10"/>
  <c r="T321" i="10"/>
  <c r="F322" i="10"/>
  <c r="K322" i="10"/>
  <c r="N322" i="10"/>
  <c r="O322" i="10"/>
  <c r="Q322" i="10" s="1"/>
  <c r="T322" i="10"/>
  <c r="F323" i="10"/>
  <c r="O323" i="10" s="1"/>
  <c r="K323" i="10"/>
  <c r="N323" i="10"/>
  <c r="Q323" i="10"/>
  <c r="T323" i="10"/>
  <c r="F324" i="10"/>
  <c r="O324" i="10" s="1"/>
  <c r="Q324" i="10" s="1"/>
  <c r="K324" i="10"/>
  <c r="L324" i="10"/>
  <c r="N324" i="10"/>
  <c r="T324" i="10"/>
  <c r="F325" i="10"/>
  <c r="O325" i="10" s="1"/>
  <c r="Q325" i="10" s="1"/>
  <c r="K325" i="10"/>
  <c r="N325" i="10"/>
  <c r="T325" i="10"/>
  <c r="F326" i="10"/>
  <c r="K326" i="10"/>
  <c r="L326" i="10"/>
  <c r="N326" i="10"/>
  <c r="O326" i="10"/>
  <c r="Q326" i="10" s="1"/>
  <c r="T326" i="10"/>
  <c r="F327" i="10"/>
  <c r="O327" i="10" s="1"/>
  <c r="K327" i="10"/>
  <c r="L327" i="10"/>
  <c r="M327" i="10"/>
  <c r="N327" i="10"/>
  <c r="Q327" i="10"/>
  <c r="T327" i="10"/>
  <c r="F328" i="10"/>
  <c r="K328" i="10"/>
  <c r="L328" i="10"/>
  <c r="M328" i="10"/>
  <c r="N328" i="10"/>
  <c r="O328" i="10"/>
  <c r="Q328" i="10" s="1"/>
  <c r="P328" i="10" s="1"/>
  <c r="T328" i="10"/>
  <c r="F329" i="10"/>
  <c r="O329" i="10" s="1"/>
  <c r="Q329" i="10" s="1"/>
  <c r="P329" i="10" s="1"/>
  <c r="K329" i="10"/>
  <c r="L329" i="10"/>
  <c r="M329" i="10"/>
  <c r="N329" i="10"/>
  <c r="T329" i="10"/>
  <c r="F330" i="10"/>
  <c r="K330" i="10"/>
  <c r="L330" i="10"/>
  <c r="M330" i="10"/>
  <c r="N330" i="10"/>
  <c r="O330" i="10"/>
  <c r="Q330" i="10" s="1"/>
  <c r="T330" i="10"/>
  <c r="F331" i="10"/>
  <c r="O331" i="10" s="1"/>
  <c r="K331" i="10"/>
  <c r="N331" i="10"/>
  <c r="Q331" i="10"/>
  <c r="T331" i="10"/>
  <c r="F332" i="10"/>
  <c r="O332" i="10" s="1"/>
  <c r="Q332" i="10" s="1"/>
  <c r="K332" i="10"/>
  <c r="L332" i="10"/>
  <c r="N332" i="10"/>
  <c r="T332" i="10"/>
  <c r="F333" i="10"/>
  <c r="O333" i="10" s="1"/>
  <c r="K333" i="10"/>
  <c r="N333" i="10"/>
  <c r="Q333" i="10"/>
  <c r="T333" i="10"/>
  <c r="F334" i="10"/>
  <c r="K334" i="10"/>
  <c r="N334" i="10"/>
  <c r="O334" i="10"/>
  <c r="Q334" i="10" s="1"/>
  <c r="T334" i="10"/>
  <c r="F335" i="10"/>
  <c r="O335" i="10" s="1"/>
  <c r="K335" i="10"/>
  <c r="L335" i="10"/>
  <c r="M335" i="10"/>
  <c r="N335" i="10"/>
  <c r="Q335" i="10"/>
  <c r="P335" i="10" s="1"/>
  <c r="T335" i="10"/>
  <c r="F336" i="10"/>
  <c r="K336" i="10"/>
  <c r="L336" i="10"/>
  <c r="M336" i="10"/>
  <c r="N336" i="10"/>
  <c r="O336" i="10"/>
  <c r="Q336" i="10" s="1"/>
  <c r="P336" i="10"/>
  <c r="T336" i="10"/>
  <c r="F337" i="10"/>
  <c r="O337" i="10" s="1"/>
  <c r="Q337" i="10" s="1"/>
  <c r="K337" i="10"/>
  <c r="L337" i="10"/>
  <c r="M337" i="10"/>
  <c r="N337" i="10"/>
  <c r="P337" i="10"/>
  <c r="T337" i="10"/>
  <c r="E338" i="10"/>
  <c r="F338" i="10"/>
  <c r="O338" i="10" s="1"/>
  <c r="Q338" i="10" s="1"/>
  <c r="K338" i="10"/>
  <c r="L338" i="10"/>
  <c r="M338" i="10"/>
  <c r="N338" i="10"/>
  <c r="T338" i="10"/>
  <c r="E339" i="10"/>
  <c r="F339" i="10"/>
  <c r="K339" i="10"/>
  <c r="N339" i="10"/>
  <c r="O339" i="10"/>
  <c r="Q339" i="10" s="1"/>
  <c r="T339" i="10"/>
  <c r="E340" i="10"/>
  <c r="N340" i="10" s="1"/>
  <c r="F340" i="10"/>
  <c r="K340" i="10"/>
  <c r="L340" i="10"/>
  <c r="O340" i="10"/>
  <c r="Q340" i="10" s="1"/>
  <c r="T340" i="10"/>
  <c r="E341" i="10"/>
  <c r="N341" i="10" s="1"/>
  <c r="F341" i="10"/>
  <c r="O341" i="10" s="1"/>
  <c r="K341" i="10"/>
  <c r="Q341" i="10"/>
  <c r="T341" i="10"/>
  <c r="E342" i="10"/>
  <c r="N342" i="10" s="1"/>
  <c r="F342" i="10"/>
  <c r="O342" i="10" s="1"/>
  <c r="Q342" i="10" s="1"/>
  <c r="K342" i="10"/>
  <c r="L342" i="10"/>
  <c r="M342" i="10"/>
  <c r="T342" i="10"/>
  <c r="E343" i="10"/>
  <c r="F343" i="10"/>
  <c r="K343" i="10"/>
  <c r="P343" i="10" s="1"/>
  <c r="L343" i="10"/>
  <c r="M343" i="10"/>
  <c r="N343" i="10"/>
  <c r="O343" i="10"/>
  <c r="Q343" i="10" s="1"/>
  <c r="T343" i="10"/>
  <c r="E344" i="10"/>
  <c r="N344" i="10" s="1"/>
  <c r="F344" i="10"/>
  <c r="K344" i="10"/>
  <c r="L344" i="10"/>
  <c r="M344" i="10"/>
  <c r="O344" i="10"/>
  <c r="P344" i="10"/>
  <c r="Q344" i="10"/>
  <c r="T344" i="10"/>
  <c r="E345" i="10"/>
  <c r="F345" i="10"/>
  <c r="K345" i="10"/>
  <c r="L345" i="10"/>
  <c r="M345" i="10"/>
  <c r="P345" i="10" s="1"/>
  <c r="N345" i="10"/>
  <c r="O345" i="10"/>
  <c r="Q345" i="10"/>
  <c r="T345" i="10"/>
  <c r="E346" i="10"/>
  <c r="F346" i="10"/>
  <c r="O346" i="10" s="1"/>
  <c r="Q346" i="10" s="1"/>
  <c r="K346" i="10"/>
  <c r="L346" i="10"/>
  <c r="N346" i="10"/>
  <c r="T346" i="10"/>
  <c r="E347" i="10"/>
  <c r="F347" i="10"/>
  <c r="K347" i="10"/>
  <c r="N347" i="10"/>
  <c r="O347" i="10"/>
  <c r="Q347" i="10" s="1"/>
  <c r="T347" i="10"/>
  <c r="E348" i="10"/>
  <c r="F348" i="10"/>
  <c r="K348" i="10"/>
  <c r="L348" i="10"/>
  <c r="N348" i="10"/>
  <c r="O348" i="10"/>
  <c r="Q348" i="10" s="1"/>
  <c r="T348" i="10"/>
  <c r="E349" i="10"/>
  <c r="N349" i="10" s="1"/>
  <c r="F349" i="10"/>
  <c r="O349" i="10" s="1"/>
  <c r="Q349" i="10" s="1"/>
  <c r="K349" i="10"/>
  <c r="T349" i="10"/>
  <c r="E350" i="10"/>
  <c r="N350" i="10" s="1"/>
  <c r="F350" i="10"/>
  <c r="K350" i="10"/>
  <c r="O350" i="10"/>
  <c r="Q350" i="10"/>
  <c r="T350" i="10"/>
  <c r="E351" i="10"/>
  <c r="F351" i="10"/>
  <c r="K351" i="10"/>
  <c r="L351" i="10"/>
  <c r="M351" i="10"/>
  <c r="N351" i="10"/>
  <c r="O351" i="10"/>
  <c r="Q351" i="10" s="1"/>
  <c r="T351" i="10"/>
  <c r="E352" i="10"/>
  <c r="N352" i="10" s="1"/>
  <c r="F352" i="10"/>
  <c r="K352" i="10"/>
  <c r="P352" i="10" s="1"/>
  <c r="L352" i="10"/>
  <c r="M352" i="10"/>
  <c r="O352" i="10"/>
  <c r="Q352" i="10"/>
  <c r="T352" i="10"/>
  <c r="E353" i="10"/>
  <c r="F353" i="10"/>
  <c r="K353" i="10"/>
  <c r="L353" i="10"/>
  <c r="N353" i="10"/>
  <c r="O353" i="10"/>
  <c r="Q353" i="10"/>
  <c r="T353" i="10"/>
  <c r="E354" i="10"/>
  <c r="F354" i="10"/>
  <c r="O354" i="10" s="1"/>
  <c r="Q354" i="10" s="1"/>
  <c r="K354" i="10"/>
  <c r="L354" i="10"/>
  <c r="M354" i="10"/>
  <c r="N354" i="10"/>
  <c r="T354" i="10"/>
  <c r="E355" i="10"/>
  <c r="F355" i="10"/>
  <c r="K355" i="10"/>
  <c r="N355" i="10"/>
  <c r="O355" i="10"/>
  <c r="Q355" i="10" s="1"/>
  <c r="T355" i="10"/>
  <c r="E356" i="10"/>
  <c r="F356" i="10"/>
  <c r="K356" i="10"/>
  <c r="L356" i="10"/>
  <c r="N356" i="10"/>
  <c r="O356" i="10"/>
  <c r="Q356" i="10" s="1"/>
  <c r="T356" i="10"/>
  <c r="E357" i="10"/>
  <c r="N357" i="10" s="1"/>
  <c r="F357" i="10"/>
  <c r="O357" i="10" s="1"/>
  <c r="K357" i="10"/>
  <c r="Q357" i="10"/>
  <c r="T357" i="10"/>
  <c r="E358" i="10"/>
  <c r="F358" i="10"/>
  <c r="K358" i="10"/>
  <c r="N358" i="10"/>
  <c r="O358" i="10"/>
  <c r="Q358" i="10" s="1"/>
  <c r="T358" i="10"/>
  <c r="E359" i="10"/>
  <c r="F359" i="10"/>
  <c r="K359" i="10"/>
  <c r="N359" i="10"/>
  <c r="O359" i="10"/>
  <c r="Q359" i="10" s="1"/>
  <c r="T359" i="10"/>
  <c r="E360" i="10"/>
  <c r="N360" i="10" s="1"/>
  <c r="F360" i="10"/>
  <c r="K360" i="10"/>
  <c r="O360" i="10"/>
  <c r="Q360" i="10"/>
  <c r="T360" i="10"/>
  <c r="E361" i="10"/>
  <c r="F361" i="10"/>
  <c r="K361" i="10"/>
  <c r="N361" i="10"/>
  <c r="O361" i="10"/>
  <c r="Q361" i="10"/>
  <c r="T361" i="10"/>
  <c r="E362" i="10"/>
  <c r="F362" i="10"/>
  <c r="O362" i="10" s="1"/>
  <c r="Q362" i="10" s="1"/>
  <c r="K362" i="10"/>
  <c r="P362" i="10" s="1"/>
  <c r="L362" i="10"/>
  <c r="M362" i="10"/>
  <c r="N362" i="10"/>
  <c r="T362" i="10"/>
  <c r="E363" i="10"/>
  <c r="F363" i="10"/>
  <c r="O363" i="10" s="1"/>
  <c r="Q363" i="10" s="1"/>
  <c r="K363" i="10"/>
  <c r="N363" i="10"/>
  <c r="T363" i="10"/>
  <c r="E364" i="10"/>
  <c r="F364" i="10"/>
  <c r="K364" i="10"/>
  <c r="N364" i="10"/>
  <c r="O364" i="10"/>
  <c r="Q364" i="10" s="1"/>
  <c r="T364" i="10"/>
  <c r="E365" i="10"/>
  <c r="N365" i="10" s="1"/>
  <c r="F365" i="10"/>
  <c r="O365" i="10" s="1"/>
  <c r="K365" i="10"/>
  <c r="Q365" i="10"/>
  <c r="T365" i="10"/>
  <c r="E366" i="10"/>
  <c r="F366" i="10"/>
  <c r="O366" i="10" s="1"/>
  <c r="K366" i="10"/>
  <c r="N366" i="10"/>
  <c r="Q366" i="10"/>
  <c r="T366" i="10"/>
  <c r="E367" i="10"/>
  <c r="F367" i="10"/>
  <c r="K367" i="10"/>
  <c r="N367" i="10"/>
  <c r="O367" i="10"/>
  <c r="Q367" i="10" s="1"/>
  <c r="T367" i="10"/>
  <c r="E368" i="10"/>
  <c r="N368" i="10" s="1"/>
  <c r="F368" i="10"/>
  <c r="K368" i="10"/>
  <c r="O368" i="10"/>
  <c r="Q368" i="10"/>
  <c r="T368" i="10"/>
  <c r="E369" i="10"/>
  <c r="F369" i="10"/>
  <c r="K369" i="10"/>
  <c r="L369" i="10"/>
  <c r="N369" i="10"/>
  <c r="O369" i="10"/>
  <c r="Q369" i="10"/>
  <c r="T369" i="10"/>
  <c r="E370" i="10"/>
  <c r="N370" i="10" s="1"/>
  <c r="F370" i="10"/>
  <c r="O370" i="10" s="1"/>
  <c r="Q370" i="10" s="1"/>
  <c r="K370" i="10"/>
  <c r="L370" i="10"/>
  <c r="T370" i="10"/>
  <c r="E371" i="10"/>
  <c r="F371" i="10"/>
  <c r="K371" i="10"/>
  <c r="N371" i="10"/>
  <c r="O371" i="10"/>
  <c r="Q371" i="10" s="1"/>
  <c r="T371" i="10"/>
  <c r="E372" i="10"/>
  <c r="F372" i="10"/>
  <c r="K372" i="10"/>
  <c r="L372" i="10"/>
  <c r="N372" i="10"/>
  <c r="O372" i="10"/>
  <c r="Q372" i="10" s="1"/>
  <c r="T372" i="10"/>
  <c r="E373" i="10"/>
  <c r="N373" i="10" s="1"/>
  <c r="F373" i="10"/>
  <c r="O373" i="10" s="1"/>
  <c r="Q373" i="10" s="1"/>
  <c r="K373" i="10"/>
  <c r="L373" i="10"/>
  <c r="T373" i="10"/>
  <c r="E374" i="10"/>
  <c r="N374" i="10" s="1"/>
  <c r="F374" i="10"/>
  <c r="O374" i="10" s="1"/>
  <c r="Q374" i="10" s="1"/>
  <c r="K374" i="10"/>
  <c r="T374" i="10"/>
  <c r="E375" i="10"/>
  <c r="F375" i="10"/>
  <c r="K375" i="10"/>
  <c r="N375" i="10"/>
  <c r="O375" i="10"/>
  <c r="Q375" i="10" s="1"/>
  <c r="T375" i="10"/>
  <c r="E376" i="10"/>
  <c r="N376" i="10" s="1"/>
  <c r="F376" i="10"/>
  <c r="K376" i="10"/>
  <c r="M376" i="10"/>
  <c r="O376" i="10"/>
  <c r="Q376" i="10" s="1"/>
  <c r="T376" i="10"/>
  <c r="E377" i="10"/>
  <c r="N377" i="10" s="1"/>
  <c r="F377" i="10"/>
  <c r="K377" i="10"/>
  <c r="L377" i="10"/>
  <c r="O377" i="10"/>
  <c r="Q377" i="10"/>
  <c r="T377" i="10"/>
  <c r="E378" i="10"/>
  <c r="F378" i="10"/>
  <c r="O378" i="10" s="1"/>
  <c r="K378" i="10"/>
  <c r="N378" i="10"/>
  <c r="Q378" i="10"/>
  <c r="T378" i="10"/>
  <c r="E379" i="10"/>
  <c r="F379" i="10"/>
  <c r="O379" i="10" s="1"/>
  <c r="Q379" i="10" s="1"/>
  <c r="K379" i="10"/>
  <c r="N379" i="10"/>
  <c r="T379" i="10"/>
  <c r="E380" i="10"/>
  <c r="F380" i="10"/>
  <c r="K380" i="10"/>
  <c r="P380" i="10" s="1"/>
  <c r="L380" i="10"/>
  <c r="M380" i="10"/>
  <c r="N380" i="10"/>
  <c r="O380" i="10"/>
  <c r="Q380" i="10" s="1"/>
  <c r="T380" i="10"/>
  <c r="E381" i="10"/>
  <c r="N381" i="10" s="1"/>
  <c r="F381" i="10"/>
  <c r="O381" i="10" s="1"/>
  <c r="K381" i="10"/>
  <c r="L381" i="10"/>
  <c r="Q381" i="10"/>
  <c r="T381" i="10"/>
  <c r="E382" i="10"/>
  <c r="N382" i="10" s="1"/>
  <c r="F382" i="10"/>
  <c r="K382" i="10"/>
  <c r="O382" i="10"/>
  <c r="Q382" i="10" s="1"/>
  <c r="T382" i="10"/>
  <c r="E383" i="10"/>
  <c r="F383" i="10"/>
  <c r="K383" i="10"/>
  <c r="N383" i="10"/>
  <c r="O383" i="10"/>
  <c r="Q383" i="10" s="1"/>
  <c r="T383" i="10"/>
  <c r="E384" i="10"/>
  <c r="N384" i="10" s="1"/>
  <c r="F384" i="10"/>
  <c r="K384" i="10"/>
  <c r="M384" i="10"/>
  <c r="O384" i="10"/>
  <c r="Q384" i="10"/>
  <c r="T384" i="10"/>
  <c r="E385" i="10"/>
  <c r="F385" i="10"/>
  <c r="K385" i="10"/>
  <c r="N385" i="10"/>
  <c r="O385" i="10"/>
  <c r="Q385" i="10"/>
  <c r="T385" i="10"/>
  <c r="E386" i="10"/>
  <c r="F386" i="10"/>
  <c r="O386" i="10" s="1"/>
  <c r="Q386" i="10" s="1"/>
  <c r="K386" i="10"/>
  <c r="N386" i="10"/>
  <c r="T386" i="10"/>
  <c r="E387" i="10"/>
  <c r="F387" i="10"/>
  <c r="O387" i="10" s="1"/>
  <c r="Q387" i="10" s="1"/>
  <c r="K387" i="10"/>
  <c r="N387" i="10"/>
  <c r="T387" i="10"/>
  <c r="E388" i="10"/>
  <c r="F388" i="10"/>
  <c r="K388" i="10"/>
  <c r="N388" i="10"/>
  <c r="O388" i="10"/>
  <c r="Q388" i="10" s="1"/>
  <c r="T388" i="10"/>
  <c r="E389" i="10"/>
  <c r="N389" i="10" s="1"/>
  <c r="F389" i="10"/>
  <c r="O389" i="10" s="1"/>
  <c r="Q389" i="10" s="1"/>
  <c r="K389" i="10"/>
  <c r="L389" i="10"/>
  <c r="T389" i="10"/>
  <c r="E390" i="10"/>
  <c r="N390" i="10" s="1"/>
  <c r="F390" i="10"/>
  <c r="K390" i="10"/>
  <c r="O390" i="10"/>
  <c r="Q390" i="10"/>
  <c r="T390" i="10"/>
  <c r="E391" i="10"/>
  <c r="F391" i="10"/>
  <c r="O391" i="10" s="1"/>
  <c r="K391" i="10"/>
  <c r="N391" i="10"/>
  <c r="Q391" i="10"/>
  <c r="T391" i="10"/>
  <c r="E392" i="10"/>
  <c r="N392" i="10" s="1"/>
  <c r="F392" i="10"/>
  <c r="K392" i="10"/>
  <c r="O392" i="10"/>
  <c r="Q392" i="10" s="1"/>
  <c r="T392" i="10"/>
  <c r="E393" i="10"/>
  <c r="N393" i="10" s="1"/>
  <c r="F393" i="10"/>
  <c r="K393" i="10"/>
  <c r="O393" i="10"/>
  <c r="Q393" i="10"/>
  <c r="T393" i="10"/>
  <c r="E394" i="10"/>
  <c r="N394" i="10" s="1"/>
  <c r="F394" i="10"/>
  <c r="O394" i="10" s="1"/>
  <c r="Q394" i="10" s="1"/>
  <c r="K394" i="10"/>
  <c r="L394" i="10"/>
  <c r="T394" i="10"/>
  <c r="E395" i="10"/>
  <c r="F395" i="10"/>
  <c r="O395" i="10" s="1"/>
  <c r="K395" i="10"/>
  <c r="N395" i="10"/>
  <c r="Q395" i="10"/>
  <c r="T395" i="10"/>
  <c r="E396" i="10"/>
  <c r="F396" i="10"/>
  <c r="O396" i="10" s="1"/>
  <c r="K396" i="10"/>
  <c r="L396" i="10"/>
  <c r="M396" i="10"/>
  <c r="N396" i="10"/>
  <c r="Q396" i="10"/>
  <c r="P396" i="10" s="1"/>
  <c r="T396" i="10"/>
  <c r="E397" i="10"/>
  <c r="F397" i="10"/>
  <c r="O397" i="10" s="1"/>
  <c r="Q397" i="10" s="1"/>
  <c r="K397" i="10"/>
  <c r="N397" i="10"/>
  <c r="T397" i="10"/>
  <c r="E398" i="10"/>
  <c r="F398" i="10"/>
  <c r="K398" i="10"/>
  <c r="L398" i="10"/>
  <c r="N398" i="10"/>
  <c r="O398" i="10"/>
  <c r="Q398" i="10" s="1"/>
  <c r="T398" i="10"/>
  <c r="E399" i="10"/>
  <c r="N399" i="10" s="1"/>
  <c r="F399" i="10"/>
  <c r="K399" i="10"/>
  <c r="O399" i="10"/>
  <c r="Q399" i="10" s="1"/>
  <c r="T399" i="10"/>
  <c r="E400" i="10"/>
  <c r="N400" i="10" s="1"/>
  <c r="F400" i="10"/>
  <c r="O400" i="10" s="1"/>
  <c r="K400" i="10"/>
  <c r="Q400" i="10"/>
  <c r="T400" i="10"/>
  <c r="E401" i="10"/>
  <c r="N401" i="10" s="1"/>
  <c r="F401" i="10"/>
  <c r="K401" i="10"/>
  <c r="L401" i="10"/>
  <c r="O401" i="10"/>
  <c r="Q401" i="10" s="1"/>
  <c r="T401" i="10"/>
  <c r="E402" i="10"/>
  <c r="F402" i="10"/>
  <c r="K402" i="10"/>
  <c r="L402" i="10"/>
  <c r="N402" i="10"/>
  <c r="O402" i="10"/>
  <c r="Q402" i="10" s="1"/>
  <c r="T402" i="10"/>
  <c r="E403" i="10"/>
  <c r="N403" i="10" s="1"/>
  <c r="F403" i="10"/>
  <c r="K403" i="10"/>
  <c r="O403" i="10"/>
  <c r="Q403" i="10"/>
  <c r="T403" i="10"/>
  <c r="E404" i="10"/>
  <c r="F404" i="10"/>
  <c r="O404" i="10" s="1"/>
  <c r="K404" i="10"/>
  <c r="L404" i="10"/>
  <c r="N404" i="10"/>
  <c r="Q404" i="10"/>
  <c r="T404" i="10"/>
  <c r="E405" i="10"/>
  <c r="F405" i="10"/>
  <c r="O405" i="10" s="1"/>
  <c r="Q405" i="10" s="1"/>
  <c r="K405" i="10"/>
  <c r="L405" i="10"/>
  <c r="N405" i="10"/>
  <c r="T405" i="10"/>
  <c r="E406" i="10"/>
  <c r="F406" i="10"/>
  <c r="K406" i="10"/>
  <c r="N406" i="10"/>
  <c r="O406" i="10"/>
  <c r="Q406" i="10" s="1"/>
  <c r="T406" i="10"/>
  <c r="E407" i="10"/>
  <c r="N407" i="10" s="1"/>
  <c r="F407" i="10"/>
  <c r="K407" i="10"/>
  <c r="O407" i="10"/>
  <c r="Q407" i="10" s="1"/>
  <c r="T407" i="10"/>
  <c r="E408" i="10"/>
  <c r="N408" i="10" s="1"/>
  <c r="F408" i="10"/>
  <c r="O408" i="10" s="1"/>
  <c r="K408" i="10"/>
  <c r="Q408" i="10"/>
  <c r="T408" i="10"/>
  <c r="E409" i="10"/>
  <c r="F409" i="10"/>
  <c r="K409" i="10"/>
  <c r="N409" i="10"/>
  <c r="O409" i="10"/>
  <c r="Q409" i="10" s="1"/>
  <c r="T409" i="10"/>
  <c r="E410" i="10"/>
  <c r="F410" i="10"/>
  <c r="K410" i="10"/>
  <c r="L410" i="10"/>
  <c r="N410" i="10"/>
  <c r="O410" i="10"/>
  <c r="Q410" i="10" s="1"/>
  <c r="T410" i="10"/>
  <c r="E411" i="10"/>
  <c r="N411" i="10" s="1"/>
  <c r="F411" i="10"/>
  <c r="K411" i="10"/>
  <c r="O411" i="10"/>
  <c r="Q411" i="10"/>
  <c r="T411" i="10"/>
  <c r="E412" i="10"/>
  <c r="F412" i="10"/>
  <c r="O412" i="10" s="1"/>
  <c r="K412" i="10"/>
  <c r="L412" i="10"/>
  <c r="M412" i="10"/>
  <c r="N412" i="10"/>
  <c r="Q412" i="10"/>
  <c r="P412" i="10" s="1"/>
  <c r="T412" i="10"/>
  <c r="E413" i="10"/>
  <c r="F413" i="10"/>
  <c r="O413" i="10" s="1"/>
  <c r="K413" i="10"/>
  <c r="N413" i="10"/>
  <c r="Q413" i="10"/>
  <c r="T413" i="10"/>
  <c r="E414" i="10"/>
  <c r="F414" i="10"/>
  <c r="K414" i="10"/>
  <c r="N414" i="10"/>
  <c r="O414" i="10"/>
  <c r="Q414" i="10" s="1"/>
  <c r="T414" i="10"/>
  <c r="E415" i="10"/>
  <c r="N415" i="10" s="1"/>
  <c r="F415" i="10"/>
  <c r="K415" i="10"/>
  <c r="O415" i="10"/>
  <c r="Q415" i="10" s="1"/>
  <c r="T415" i="10"/>
  <c r="E416" i="10"/>
  <c r="N416" i="10" s="1"/>
  <c r="F416" i="10"/>
  <c r="O416" i="10" s="1"/>
  <c r="Q416" i="10" s="1"/>
  <c r="K416" i="10"/>
  <c r="T416" i="10"/>
  <c r="E417" i="10"/>
  <c r="F417" i="10"/>
  <c r="K417" i="10"/>
  <c r="M417" i="10"/>
  <c r="N417" i="10"/>
  <c r="O417" i="10"/>
  <c r="Q417" i="10" s="1"/>
  <c r="T417" i="10"/>
  <c r="E418" i="10"/>
  <c r="F418" i="10"/>
  <c r="K418" i="10"/>
  <c r="N418" i="10"/>
  <c r="O418" i="10"/>
  <c r="Q418" i="10" s="1"/>
  <c r="T418" i="10"/>
  <c r="E419" i="10"/>
  <c r="N419" i="10" s="1"/>
  <c r="F419" i="10"/>
  <c r="K419" i="10"/>
  <c r="P419" i="10" s="1"/>
  <c r="L419" i="10"/>
  <c r="M419" i="10"/>
  <c r="O419" i="10"/>
  <c r="Q419" i="10" s="1"/>
  <c r="T419" i="10"/>
  <c r="E420" i="10"/>
  <c r="N420" i="10" s="1"/>
  <c r="F420" i="10"/>
  <c r="O420" i="10" s="1"/>
  <c r="K420" i="10"/>
  <c r="Q420" i="10"/>
  <c r="T420" i="10"/>
  <c r="E421" i="10"/>
  <c r="N421" i="10" s="1"/>
  <c r="F421" i="10"/>
  <c r="O421" i="10" s="1"/>
  <c r="Q421" i="10" s="1"/>
  <c r="K421" i="10"/>
  <c r="T421" i="10"/>
  <c r="E422" i="10"/>
  <c r="F422" i="10"/>
  <c r="O422" i="10" s="1"/>
  <c r="Q422" i="10" s="1"/>
  <c r="K422" i="10"/>
  <c r="N422" i="10"/>
  <c r="T422" i="10"/>
  <c r="E423" i="10"/>
  <c r="N423" i="10" s="1"/>
  <c r="F423" i="10"/>
  <c r="K423" i="10"/>
  <c r="O423" i="10"/>
  <c r="Q423" i="10" s="1"/>
  <c r="T423" i="10"/>
  <c r="E424" i="10"/>
  <c r="N424" i="10" s="1"/>
  <c r="F424" i="10"/>
  <c r="O424" i="10" s="1"/>
  <c r="Q424" i="10" s="1"/>
  <c r="K424" i="10"/>
  <c r="M424" i="10"/>
  <c r="T424" i="10"/>
  <c r="E425" i="10"/>
  <c r="N425" i="10" s="1"/>
  <c r="F425" i="10"/>
  <c r="O425" i="10" s="1"/>
  <c r="Q425" i="10" s="1"/>
  <c r="K425" i="10"/>
  <c r="M425" i="10"/>
  <c r="T425" i="10"/>
  <c r="E426" i="10"/>
  <c r="F426" i="10"/>
  <c r="O426" i="10" s="1"/>
  <c r="Q426" i="10" s="1"/>
  <c r="K426" i="10"/>
  <c r="M426" i="10"/>
  <c r="N426" i="10"/>
  <c r="T426" i="10"/>
  <c r="E427" i="10"/>
  <c r="N427" i="10" s="1"/>
  <c r="F427" i="10"/>
  <c r="K427" i="10"/>
  <c r="O427" i="10"/>
  <c r="Q427" i="10" s="1"/>
  <c r="T427" i="10"/>
  <c r="E428" i="10"/>
  <c r="F428" i="10"/>
  <c r="O428" i="10" s="1"/>
  <c r="K428" i="10"/>
  <c r="N428" i="10"/>
  <c r="Q428" i="10"/>
  <c r="T428" i="10"/>
  <c r="E429" i="10"/>
  <c r="F429" i="10"/>
  <c r="O429" i="10" s="1"/>
  <c r="K429" i="10"/>
  <c r="N429" i="10"/>
  <c r="Q429" i="10"/>
  <c r="T429" i="10"/>
  <c r="E430" i="10"/>
  <c r="F430" i="10"/>
  <c r="O430" i="10" s="1"/>
  <c r="Q430" i="10" s="1"/>
  <c r="K430" i="10"/>
  <c r="N430" i="10"/>
  <c r="T430" i="10"/>
  <c r="E431" i="10"/>
  <c r="N431" i="10" s="1"/>
  <c r="F431" i="10"/>
  <c r="K431" i="10"/>
  <c r="O431" i="10"/>
  <c r="Q431" i="10" s="1"/>
  <c r="T431" i="10"/>
  <c r="E432" i="10"/>
  <c r="N432" i="10" s="1"/>
  <c r="F432" i="10"/>
  <c r="O432" i="10" s="1"/>
  <c r="Q432" i="10" s="1"/>
  <c r="K432" i="10"/>
  <c r="T432" i="10"/>
  <c r="E433" i="10"/>
  <c r="F433" i="10"/>
  <c r="K433" i="10"/>
  <c r="M433" i="10"/>
  <c r="N433" i="10"/>
  <c r="O433" i="10"/>
  <c r="Q433" i="10" s="1"/>
  <c r="T433" i="10"/>
  <c r="E434" i="10"/>
  <c r="F434" i="10"/>
  <c r="K434" i="10"/>
  <c r="N434" i="10"/>
  <c r="O434" i="10"/>
  <c r="Q434" i="10" s="1"/>
  <c r="T434" i="10"/>
  <c r="E435" i="10"/>
  <c r="N435" i="10" s="1"/>
  <c r="F435" i="10"/>
  <c r="K435" i="10"/>
  <c r="L435" i="10"/>
  <c r="O435" i="10"/>
  <c r="Q435" i="10" s="1"/>
  <c r="T435" i="10"/>
  <c r="E436" i="10"/>
  <c r="N436" i="10" s="1"/>
  <c r="F436" i="10"/>
  <c r="O436" i="10" s="1"/>
  <c r="Q436" i="10" s="1"/>
  <c r="K436" i="10"/>
  <c r="T436" i="10"/>
  <c r="E437" i="10"/>
  <c r="N437" i="10" s="1"/>
  <c r="F437" i="10"/>
  <c r="O437" i="10" s="1"/>
  <c r="Q437" i="10" s="1"/>
  <c r="K437" i="10"/>
  <c r="T437" i="10"/>
  <c r="E438" i="10"/>
  <c r="F438" i="10"/>
  <c r="O438" i="10" s="1"/>
  <c r="Q438" i="10" s="1"/>
  <c r="K438" i="10"/>
  <c r="N438" i="10"/>
  <c r="T438" i="10"/>
  <c r="E439" i="10"/>
  <c r="N439" i="10" s="1"/>
  <c r="F439" i="10"/>
  <c r="K439" i="10"/>
  <c r="M439" i="10"/>
  <c r="O439" i="10"/>
  <c r="Q439" i="10" s="1"/>
  <c r="T439" i="10"/>
  <c r="E440" i="10"/>
  <c r="N440" i="10" s="1"/>
  <c r="F440" i="10"/>
  <c r="O440" i="10" s="1"/>
  <c r="Q440" i="10" s="1"/>
  <c r="K440" i="10"/>
  <c r="M440" i="10"/>
  <c r="T440" i="10"/>
  <c r="E441" i="10"/>
  <c r="F441" i="10"/>
  <c r="O441" i="10" s="1"/>
  <c r="Q441" i="10" s="1"/>
  <c r="K441" i="10"/>
  <c r="M441" i="10"/>
  <c r="N441" i="10"/>
  <c r="T441" i="10"/>
  <c r="E442" i="10"/>
  <c r="N442" i="10" s="1"/>
  <c r="F442" i="10"/>
  <c r="O442" i="10" s="1"/>
  <c r="Q442" i="10" s="1"/>
  <c r="K442" i="10"/>
  <c r="M442" i="10"/>
  <c r="T442" i="10"/>
  <c r="E443" i="10"/>
  <c r="F443" i="10"/>
  <c r="K443" i="10"/>
  <c r="L443" i="10"/>
  <c r="M443" i="10"/>
  <c r="N443" i="10"/>
  <c r="O443" i="10"/>
  <c r="Q443" i="10" s="1"/>
  <c r="P443" i="10" s="1"/>
  <c r="T443" i="10"/>
  <c r="E444" i="10"/>
  <c r="N444" i="10" s="1"/>
  <c r="F444" i="10"/>
  <c r="O444" i="10" s="1"/>
  <c r="Q444" i="10" s="1"/>
  <c r="K444" i="10"/>
  <c r="T444" i="10"/>
  <c r="E445" i="10"/>
  <c r="N445" i="10" s="1"/>
  <c r="F445" i="10"/>
  <c r="O445" i="10" s="1"/>
  <c r="Q445" i="10" s="1"/>
  <c r="K445" i="10"/>
  <c r="T445" i="10"/>
  <c r="E446" i="10"/>
  <c r="F446" i="10"/>
  <c r="O446" i="10" s="1"/>
  <c r="Q446" i="10" s="1"/>
  <c r="K446" i="10"/>
  <c r="N446" i="10"/>
  <c r="T446" i="10"/>
  <c r="E447" i="10"/>
  <c r="N447" i="10" s="1"/>
  <c r="F447" i="10"/>
  <c r="K447" i="10"/>
  <c r="O447" i="10"/>
  <c r="Q447" i="10" s="1"/>
  <c r="T447" i="10"/>
  <c r="E448" i="10"/>
  <c r="N448" i="10" s="1"/>
  <c r="F448" i="10"/>
  <c r="K448" i="10"/>
  <c r="M448" i="10"/>
  <c r="O448" i="10"/>
  <c r="Q448" i="10"/>
  <c r="T448" i="10"/>
  <c r="E449" i="10"/>
  <c r="F449" i="10"/>
  <c r="K449" i="10"/>
  <c r="N449" i="10"/>
  <c r="O449" i="10"/>
  <c r="Q449" i="10" s="1"/>
  <c r="T449" i="10"/>
  <c r="E450" i="10"/>
  <c r="F450" i="10"/>
  <c r="O450" i="10" s="1"/>
  <c r="Q450" i="10" s="1"/>
  <c r="K450" i="10"/>
  <c r="M450" i="10"/>
  <c r="N450" i="10"/>
  <c r="T450" i="10"/>
  <c r="E451" i="10"/>
  <c r="N451" i="10" s="1"/>
  <c r="F451" i="10"/>
  <c r="K451" i="10"/>
  <c r="P451" i="10" s="1"/>
  <c r="L451" i="10"/>
  <c r="O451" i="10"/>
  <c r="Q451" i="10"/>
  <c r="T451" i="10"/>
  <c r="E452" i="10"/>
  <c r="N452" i="10" s="1"/>
  <c r="F452" i="10"/>
  <c r="O452" i="10" s="1"/>
  <c r="Q452" i="10" s="1"/>
  <c r="K452" i="10"/>
  <c r="T452" i="10"/>
  <c r="E453" i="10"/>
  <c r="F453" i="10"/>
  <c r="O453" i="10" s="1"/>
  <c r="K453" i="10"/>
  <c r="N453" i="10"/>
  <c r="Q453" i="10"/>
  <c r="T453" i="10"/>
  <c r="E454" i="10"/>
  <c r="F454" i="10"/>
  <c r="K454" i="10"/>
  <c r="N454" i="10"/>
  <c r="O454" i="10"/>
  <c r="Q454" i="10" s="1"/>
  <c r="T454" i="10"/>
  <c r="E455" i="10"/>
  <c r="N455" i="10" s="1"/>
  <c r="F455" i="10"/>
  <c r="K455" i="10"/>
  <c r="M455" i="10"/>
  <c r="O455" i="10"/>
  <c r="Q455" i="10" s="1"/>
  <c r="T455" i="10"/>
  <c r="E456" i="10"/>
  <c r="N456" i="10" s="1"/>
  <c r="F456" i="10"/>
  <c r="O456" i="10" s="1"/>
  <c r="Q456" i="10" s="1"/>
  <c r="K456" i="10"/>
  <c r="M456" i="10"/>
  <c r="T456" i="10"/>
  <c r="E457" i="10"/>
  <c r="N457" i="10" s="1"/>
  <c r="F457" i="10"/>
  <c r="K457" i="10"/>
  <c r="M457" i="10"/>
  <c r="O457" i="10"/>
  <c r="Q457" i="10"/>
  <c r="T457" i="10"/>
  <c r="E458" i="10"/>
  <c r="F458" i="10"/>
  <c r="O458" i="10" s="1"/>
  <c r="Q458" i="10" s="1"/>
  <c r="K458" i="10"/>
  <c r="M458" i="10"/>
  <c r="N458" i="10"/>
  <c r="T458" i="10"/>
  <c r="E459" i="10"/>
  <c r="N459" i="10" s="1"/>
  <c r="F459" i="10"/>
  <c r="K459" i="10"/>
  <c r="O459" i="10"/>
  <c r="Q459" i="10" s="1"/>
  <c r="T459" i="10"/>
  <c r="F460" i="10"/>
  <c r="T460" i="10"/>
  <c r="F461" i="10"/>
  <c r="K461" i="10"/>
  <c r="T461" i="10"/>
  <c r="F462" i="10"/>
  <c r="K462" i="10"/>
  <c r="T462" i="10"/>
  <c r="F463" i="10"/>
  <c r="K463" i="10"/>
  <c r="T463" i="10"/>
  <c r="F464" i="10"/>
  <c r="K464" i="10"/>
  <c r="T464" i="10"/>
  <c r="F465" i="10"/>
  <c r="K465" i="10"/>
  <c r="T465" i="10"/>
  <c r="F466" i="10"/>
  <c r="K466" i="10"/>
  <c r="T466" i="10"/>
  <c r="F467" i="10"/>
  <c r="K467" i="10"/>
  <c r="T467" i="10"/>
  <c r="F468" i="10"/>
  <c r="K468" i="10"/>
  <c r="T468" i="10"/>
  <c r="F469" i="10"/>
  <c r="K469" i="10"/>
  <c r="T469" i="10"/>
  <c r="F470" i="10"/>
  <c r="K470" i="10"/>
  <c r="T470" i="10"/>
  <c r="F471" i="10"/>
  <c r="K471" i="10"/>
  <c r="T471" i="10"/>
  <c r="F472" i="10"/>
  <c r="K472" i="10"/>
  <c r="T472" i="10"/>
  <c r="F473" i="10"/>
  <c r="K473" i="10"/>
  <c r="T473" i="10"/>
  <c r="F474" i="10"/>
  <c r="K474" i="10"/>
  <c r="T474" i="10"/>
  <c r="F475" i="10"/>
  <c r="K475" i="10"/>
  <c r="T475" i="10"/>
  <c r="F476" i="10"/>
  <c r="K476" i="10"/>
  <c r="T476" i="10"/>
  <c r="F477" i="10"/>
  <c r="K477" i="10"/>
  <c r="T477" i="10"/>
  <c r="F478" i="10"/>
  <c r="K478" i="10"/>
  <c r="T478" i="10"/>
  <c r="F479" i="10"/>
  <c r="K479" i="10"/>
  <c r="T479" i="10"/>
  <c r="F480" i="10"/>
  <c r="K480" i="10"/>
  <c r="T480" i="10"/>
  <c r="F481" i="10"/>
  <c r="K481" i="10"/>
  <c r="T481" i="10"/>
  <c r="F482" i="10"/>
  <c r="K482" i="10"/>
  <c r="T482" i="10"/>
  <c r="F483" i="10"/>
  <c r="K483" i="10"/>
  <c r="T483" i="10"/>
  <c r="F484" i="10"/>
  <c r="K484" i="10"/>
  <c r="T484" i="10"/>
  <c r="F485" i="10"/>
  <c r="K485" i="10"/>
  <c r="T485" i="10"/>
  <c r="F486" i="10"/>
  <c r="K486" i="10"/>
  <c r="T486" i="10"/>
  <c r="F487" i="10"/>
  <c r="K487" i="10"/>
  <c r="T487" i="10"/>
  <c r="F488" i="10"/>
  <c r="K488" i="10"/>
  <c r="T488" i="10"/>
  <c r="F489" i="10"/>
  <c r="K489" i="10"/>
  <c r="T489" i="10"/>
  <c r="F490" i="10"/>
  <c r="K490" i="10"/>
  <c r="T490" i="10"/>
  <c r="F491" i="10"/>
  <c r="K491" i="10"/>
  <c r="T491" i="10"/>
  <c r="F492" i="10"/>
  <c r="K492" i="10"/>
  <c r="T492" i="10"/>
  <c r="F493" i="10"/>
  <c r="K493" i="10"/>
  <c r="T493" i="10"/>
  <c r="F494" i="10"/>
  <c r="K494" i="10"/>
  <c r="T494" i="10"/>
  <c r="F495" i="10"/>
  <c r="K495" i="10"/>
  <c r="T495" i="10"/>
  <c r="F496" i="10"/>
  <c r="K496" i="10"/>
  <c r="T496" i="10"/>
  <c r="F497" i="10"/>
  <c r="K497" i="10"/>
  <c r="T497" i="10"/>
  <c r="F498" i="10"/>
  <c r="K498" i="10"/>
  <c r="T498" i="10"/>
  <c r="F499" i="10"/>
  <c r="K499" i="10"/>
  <c r="T499" i="10"/>
  <c r="F500" i="10"/>
  <c r="K500" i="10"/>
  <c r="T500" i="10"/>
  <c r="F501" i="10"/>
  <c r="K501" i="10"/>
  <c r="T501" i="10"/>
  <c r="F502" i="10"/>
  <c r="K502" i="10"/>
  <c r="T502" i="10"/>
  <c r="F503" i="10"/>
  <c r="K503" i="10"/>
  <c r="T503" i="10"/>
  <c r="F504" i="10"/>
  <c r="K504" i="10"/>
  <c r="T504" i="10"/>
  <c r="F505" i="10"/>
  <c r="K505" i="10"/>
  <c r="T505" i="10"/>
  <c r="F506" i="10"/>
  <c r="K506" i="10"/>
  <c r="T506" i="10"/>
  <c r="F507" i="10"/>
  <c r="K507" i="10"/>
  <c r="T507" i="10"/>
  <c r="F508" i="10"/>
  <c r="K508" i="10"/>
  <c r="T508" i="10"/>
  <c r="F509" i="10"/>
  <c r="K509" i="10"/>
  <c r="T509" i="10"/>
  <c r="F510" i="10"/>
  <c r="K510" i="10"/>
  <c r="T510" i="10"/>
  <c r="F511" i="10"/>
  <c r="K511" i="10"/>
  <c r="T511" i="10"/>
  <c r="F512" i="10"/>
  <c r="K512" i="10"/>
  <c r="T512" i="10"/>
  <c r="F513" i="10"/>
  <c r="K513" i="10"/>
  <c r="T513" i="10"/>
  <c r="F514" i="10"/>
  <c r="K514" i="10"/>
  <c r="T514" i="10"/>
  <c r="F515" i="10"/>
  <c r="K515" i="10"/>
  <c r="T515" i="10"/>
  <c r="F516" i="10"/>
  <c r="K516" i="10"/>
  <c r="T516" i="10"/>
  <c r="F517" i="10"/>
  <c r="K517" i="10"/>
  <c r="T517" i="10"/>
  <c r="F518" i="10"/>
  <c r="K518" i="10"/>
  <c r="T518" i="10"/>
  <c r="F519" i="10"/>
  <c r="K519" i="10"/>
  <c r="T519" i="10"/>
  <c r="F520" i="10"/>
  <c r="K520" i="10"/>
  <c r="T520" i="10"/>
  <c r="F521" i="10"/>
  <c r="K521" i="10"/>
  <c r="T521" i="10"/>
  <c r="F522" i="10"/>
  <c r="K522" i="10"/>
  <c r="T522" i="10"/>
  <c r="F523" i="10"/>
  <c r="K523" i="10"/>
  <c r="T523" i="10"/>
  <c r="F524" i="10"/>
  <c r="K524" i="10"/>
  <c r="T524" i="10"/>
  <c r="F525" i="10"/>
  <c r="K525" i="10"/>
  <c r="T525" i="10"/>
  <c r="F526" i="10"/>
  <c r="K526" i="10"/>
  <c r="T526" i="10"/>
  <c r="F527" i="10"/>
  <c r="K527" i="10"/>
  <c r="T527" i="10"/>
  <c r="F528" i="10"/>
  <c r="K528" i="10"/>
  <c r="T528" i="10"/>
  <c r="F529" i="10"/>
  <c r="K529" i="10"/>
  <c r="T529" i="10"/>
  <c r="F530" i="10"/>
  <c r="K530" i="10"/>
  <c r="T530" i="10"/>
  <c r="F531" i="10"/>
  <c r="K531" i="10"/>
  <c r="T531" i="10"/>
  <c r="F532" i="10"/>
  <c r="K532" i="10"/>
  <c r="T532" i="10"/>
  <c r="F533" i="10"/>
  <c r="K533" i="10"/>
  <c r="T533" i="10"/>
  <c r="F534" i="10"/>
  <c r="K534" i="10"/>
  <c r="T534" i="10"/>
  <c r="F535" i="10"/>
  <c r="K535" i="10"/>
  <c r="T535" i="10"/>
  <c r="F536" i="10"/>
  <c r="K536" i="10"/>
  <c r="T536" i="10"/>
  <c r="F537" i="10"/>
  <c r="K537" i="10"/>
  <c r="T537" i="10"/>
  <c r="F538" i="10"/>
  <c r="K538" i="10"/>
  <c r="T538" i="10"/>
  <c r="F539" i="10"/>
  <c r="K539" i="10"/>
  <c r="T539" i="10"/>
  <c r="F540" i="10"/>
  <c r="K540" i="10"/>
  <c r="T540" i="10"/>
  <c r="F541" i="10"/>
  <c r="K541" i="10"/>
  <c r="T541" i="10"/>
  <c r="F542" i="10"/>
  <c r="K542" i="10"/>
  <c r="T542" i="10"/>
  <c r="F543" i="10"/>
  <c r="K543" i="10"/>
  <c r="T543" i="10"/>
  <c r="F544" i="10"/>
  <c r="K544" i="10"/>
  <c r="T544" i="10"/>
  <c r="F545" i="10"/>
  <c r="K545" i="10"/>
  <c r="T545" i="10"/>
  <c r="F546" i="10"/>
  <c r="K546" i="10"/>
  <c r="T546" i="10"/>
  <c r="F547" i="10"/>
  <c r="K547" i="10"/>
  <c r="T547" i="10"/>
  <c r="F548" i="10"/>
  <c r="K548" i="10"/>
  <c r="T548" i="10"/>
  <c r="F549" i="10"/>
  <c r="K549" i="10"/>
  <c r="T549" i="10"/>
  <c r="F550" i="10"/>
  <c r="K550" i="10"/>
  <c r="T550" i="10"/>
  <c r="F551" i="10"/>
  <c r="K551" i="10"/>
  <c r="T551" i="10"/>
  <c r="K552" i="10"/>
  <c r="T552" i="10"/>
  <c r="K553" i="10"/>
  <c r="T553" i="10"/>
  <c r="K554" i="10"/>
  <c r="T554" i="10"/>
  <c r="K555" i="10"/>
  <c r="T555" i="10"/>
  <c r="K556" i="10"/>
  <c r="T556" i="10"/>
  <c r="K557" i="10"/>
  <c r="T557" i="10"/>
  <c r="K558" i="10"/>
  <c r="T558" i="10"/>
  <c r="K559" i="10"/>
  <c r="T559" i="10"/>
  <c r="K560" i="10"/>
  <c r="T560" i="10"/>
  <c r="K561" i="10"/>
  <c r="T561" i="10"/>
  <c r="K562" i="10"/>
  <c r="T562" i="10"/>
  <c r="K563" i="10"/>
  <c r="T563" i="10"/>
  <c r="K564" i="10"/>
  <c r="T564" i="10"/>
  <c r="K565" i="10"/>
  <c r="T565" i="10"/>
  <c r="K566" i="10"/>
  <c r="T566" i="10"/>
  <c r="K567" i="10"/>
  <c r="T567" i="10"/>
  <c r="K568" i="10"/>
  <c r="T568" i="10"/>
  <c r="K569" i="10"/>
  <c r="T569" i="10"/>
  <c r="K570" i="10"/>
  <c r="T570" i="10"/>
  <c r="K571" i="10"/>
  <c r="T571" i="10"/>
  <c r="K572" i="10"/>
  <c r="T572" i="10"/>
  <c r="K573" i="10"/>
  <c r="T573" i="10"/>
  <c r="K574" i="10"/>
  <c r="T574" i="10"/>
  <c r="K575" i="10"/>
  <c r="T575" i="10"/>
  <c r="K576" i="10"/>
  <c r="T576" i="10"/>
  <c r="K577" i="10"/>
  <c r="T577" i="10"/>
  <c r="K578" i="10"/>
  <c r="T578" i="10"/>
  <c r="K579" i="10"/>
  <c r="T579" i="10"/>
  <c r="K580" i="10"/>
  <c r="T580" i="10"/>
  <c r="K581" i="10"/>
  <c r="T581" i="10"/>
  <c r="K582" i="10"/>
  <c r="T582" i="10"/>
  <c r="K583" i="10"/>
  <c r="T583" i="10"/>
  <c r="K584" i="10"/>
  <c r="T584" i="10"/>
  <c r="K585" i="10"/>
  <c r="T585" i="10"/>
  <c r="K586" i="10"/>
  <c r="T586" i="10"/>
  <c r="K587" i="10"/>
  <c r="T587" i="10"/>
  <c r="K588" i="10"/>
  <c r="T588" i="10"/>
  <c r="K589" i="10"/>
  <c r="T589" i="10"/>
  <c r="K590" i="10"/>
  <c r="T590" i="10"/>
  <c r="K591" i="10"/>
  <c r="T591" i="10"/>
  <c r="K592" i="10"/>
  <c r="T592" i="10"/>
  <c r="K593" i="10"/>
  <c r="T593" i="10"/>
  <c r="K594" i="10"/>
  <c r="T594" i="10"/>
  <c r="K595" i="10"/>
  <c r="T595" i="10"/>
  <c r="K596" i="10"/>
  <c r="T596" i="10"/>
  <c r="K597" i="10"/>
  <c r="T597" i="10"/>
  <c r="K598" i="10"/>
  <c r="T598" i="10"/>
  <c r="K599" i="10"/>
  <c r="T599" i="10"/>
  <c r="K600" i="10"/>
  <c r="T600" i="10"/>
  <c r="K601" i="10"/>
  <c r="T601" i="10"/>
  <c r="K602" i="10"/>
  <c r="T602" i="10"/>
  <c r="K603" i="10"/>
  <c r="T603" i="10"/>
  <c r="K604" i="10"/>
  <c r="T604" i="10"/>
  <c r="K605" i="10"/>
  <c r="T605" i="10"/>
  <c r="K606" i="10"/>
  <c r="T606" i="10"/>
  <c r="K607" i="10"/>
  <c r="T607" i="10"/>
  <c r="K608" i="10"/>
  <c r="T608" i="10"/>
  <c r="K609" i="10"/>
  <c r="T609" i="10"/>
  <c r="K610" i="10"/>
  <c r="T610" i="10"/>
  <c r="K611" i="10"/>
  <c r="T611" i="10"/>
  <c r="K612" i="10"/>
  <c r="T612" i="10"/>
  <c r="K613" i="10"/>
  <c r="T613" i="10"/>
  <c r="K614" i="10"/>
  <c r="T614" i="10"/>
  <c r="K615" i="10"/>
  <c r="T615" i="10"/>
  <c r="K616" i="10"/>
  <c r="T616" i="10"/>
  <c r="K617" i="10"/>
  <c r="T617" i="10"/>
  <c r="K618" i="10"/>
  <c r="T618" i="10"/>
  <c r="K619" i="10"/>
  <c r="T619" i="10"/>
  <c r="K620" i="10"/>
  <c r="T620" i="10"/>
  <c r="K621" i="10"/>
  <c r="T621" i="10"/>
  <c r="K622" i="10"/>
  <c r="T622" i="10"/>
  <c r="K623" i="10"/>
  <c r="T623" i="10"/>
  <c r="K624" i="10"/>
  <c r="T624" i="10"/>
  <c r="K625" i="10"/>
  <c r="T625" i="10"/>
  <c r="K626" i="10"/>
  <c r="T626" i="10"/>
  <c r="K627" i="10"/>
  <c r="T627" i="10"/>
  <c r="K628" i="10"/>
  <c r="T628" i="10"/>
  <c r="K629" i="10"/>
  <c r="T629" i="10"/>
  <c r="K630" i="10"/>
  <c r="T630" i="10"/>
  <c r="K631" i="10"/>
  <c r="T631" i="10"/>
  <c r="K632" i="10"/>
  <c r="T632" i="10"/>
  <c r="K633" i="10"/>
  <c r="T633" i="10"/>
  <c r="K634" i="10"/>
  <c r="T634" i="10"/>
  <c r="K635" i="10"/>
  <c r="T635" i="10"/>
  <c r="K636" i="10"/>
  <c r="T636" i="10"/>
  <c r="K637" i="10"/>
  <c r="T637" i="10"/>
  <c r="K638" i="10"/>
  <c r="T638" i="10"/>
  <c r="K639" i="10"/>
  <c r="T639" i="10"/>
  <c r="K640" i="10"/>
  <c r="T640" i="10"/>
  <c r="K641" i="10"/>
  <c r="T641" i="10"/>
  <c r="K642" i="10"/>
  <c r="T642" i="10"/>
  <c r="K643" i="10"/>
  <c r="T643" i="10"/>
  <c r="K644" i="10"/>
  <c r="T644" i="10"/>
  <c r="K645" i="10"/>
  <c r="T645" i="10"/>
  <c r="K646" i="10"/>
  <c r="T646" i="10"/>
  <c r="K647" i="10"/>
  <c r="T647" i="10"/>
  <c r="K648" i="10"/>
  <c r="T648" i="10"/>
  <c r="K649" i="10"/>
  <c r="T649" i="10"/>
  <c r="K650" i="10"/>
  <c r="T650" i="10"/>
  <c r="K651" i="10"/>
  <c r="T651" i="10"/>
  <c r="K652" i="10"/>
  <c r="T652" i="10"/>
  <c r="K653" i="10"/>
  <c r="T653" i="10"/>
  <c r="K654" i="10"/>
  <c r="T654" i="10"/>
  <c r="K655" i="10"/>
  <c r="T655" i="10"/>
  <c r="K656" i="10"/>
  <c r="T656" i="10"/>
  <c r="K657" i="10"/>
  <c r="T657" i="10"/>
  <c r="K658" i="10"/>
  <c r="T658" i="10"/>
  <c r="K659" i="10"/>
  <c r="T659" i="10"/>
  <c r="K660" i="10"/>
  <c r="T660" i="10"/>
  <c r="K661" i="10"/>
  <c r="T661" i="10"/>
  <c r="K662" i="10"/>
  <c r="T662" i="10"/>
  <c r="K663" i="10"/>
  <c r="T663" i="10"/>
  <c r="K664" i="10"/>
  <c r="T664" i="10"/>
  <c r="K665" i="10"/>
  <c r="T665" i="10"/>
  <c r="K666" i="10"/>
  <c r="T666" i="10"/>
  <c r="K667" i="10"/>
  <c r="T667" i="10"/>
  <c r="K668" i="10"/>
  <c r="T668" i="10"/>
  <c r="K669" i="10"/>
  <c r="T669" i="10"/>
  <c r="K670" i="10"/>
  <c r="T670" i="10"/>
  <c r="P247" i="10" l="1"/>
  <c r="P452" i="10"/>
  <c r="P456" i="10"/>
  <c r="P420" i="10"/>
  <c r="P373" i="10"/>
  <c r="P309" i="10"/>
  <c r="P275" i="10"/>
  <c r="U482" i="10"/>
  <c r="U483" i="10" s="1"/>
  <c r="U484" i="10" s="1"/>
  <c r="U485" i="10" s="1"/>
  <c r="U486" i="10" s="1"/>
  <c r="U487" i="10" s="1"/>
  <c r="U488" i="10" s="1"/>
  <c r="U489" i="10" s="1"/>
  <c r="U490" i="10" s="1"/>
  <c r="U491" i="10" s="1"/>
  <c r="U492" i="10" s="1"/>
  <c r="U493" i="10" s="1"/>
  <c r="U494" i="10" s="1"/>
  <c r="U495" i="10" s="1"/>
  <c r="U496" i="10" s="1"/>
  <c r="U497" i="10" s="1"/>
  <c r="U498" i="10" s="1"/>
  <c r="U499" i="10" s="1"/>
  <c r="U500" i="10" s="1"/>
  <c r="U501" i="10" s="1"/>
  <c r="U502" i="10" s="1"/>
  <c r="U503" i="10" s="1"/>
  <c r="U504" i="10" s="1"/>
  <c r="U505" i="10" s="1"/>
  <c r="U506" i="10" s="1"/>
  <c r="U507" i="10" s="1"/>
  <c r="U508" i="10" s="1"/>
  <c r="U509" i="10" s="1"/>
  <c r="U510" i="10" s="1"/>
  <c r="U511" i="10" s="1"/>
  <c r="U512" i="10" s="1"/>
  <c r="U513" i="10" s="1"/>
  <c r="U514" i="10" s="1"/>
  <c r="U515" i="10" s="1"/>
  <c r="U516" i="10" s="1"/>
  <c r="U517" i="10" s="1"/>
  <c r="U518" i="10" s="1"/>
  <c r="U519" i="10" s="1"/>
  <c r="U520" i="10" s="1"/>
  <c r="U521" i="10" s="1"/>
  <c r="U522" i="10" s="1"/>
  <c r="U523" i="10" s="1"/>
  <c r="U524" i="10" s="1"/>
  <c r="U525" i="10" s="1"/>
  <c r="U526" i="10" s="1"/>
  <c r="U527" i="10" s="1"/>
  <c r="U528" i="10" s="1"/>
  <c r="U529" i="10" s="1"/>
  <c r="U530" i="10" s="1"/>
  <c r="U531" i="10" s="1"/>
  <c r="U532" i="10" s="1"/>
  <c r="U533" i="10" s="1"/>
  <c r="U534" i="10" s="1"/>
  <c r="U535" i="10" s="1"/>
  <c r="U536" i="10" s="1"/>
  <c r="U537" i="10" s="1"/>
  <c r="U538" i="10" s="1"/>
  <c r="U539" i="10" s="1"/>
  <c r="U540" i="10" s="1"/>
  <c r="U541" i="10" s="1"/>
  <c r="U542" i="10" s="1"/>
  <c r="U543" i="10" s="1"/>
  <c r="U544" i="10" s="1"/>
  <c r="U545" i="10" s="1"/>
  <c r="U546" i="10" s="1"/>
  <c r="U547" i="10" s="1"/>
  <c r="U548" i="10" s="1"/>
  <c r="U549" i="10" s="1"/>
  <c r="U550" i="10" s="1"/>
  <c r="U551" i="10" s="1"/>
  <c r="U552" i="10" s="1"/>
  <c r="U553" i="10" s="1"/>
  <c r="U554" i="10" s="1"/>
  <c r="U555" i="10" s="1"/>
  <c r="U556" i="10" s="1"/>
  <c r="U557" i="10" s="1"/>
  <c r="U558" i="10" s="1"/>
  <c r="U559" i="10" s="1"/>
  <c r="U560" i="10" s="1"/>
  <c r="U561" i="10" s="1"/>
  <c r="U562" i="10" s="1"/>
  <c r="U563" i="10" s="1"/>
  <c r="U564" i="10" s="1"/>
  <c r="U565" i="10" s="1"/>
  <c r="U566" i="10" s="1"/>
  <c r="U567" i="10" s="1"/>
  <c r="U568" i="10" s="1"/>
  <c r="U569" i="10" s="1"/>
  <c r="U570" i="10" s="1"/>
  <c r="U571" i="10" s="1"/>
  <c r="U572" i="10" s="1"/>
  <c r="U573" i="10" s="1"/>
  <c r="U574" i="10" s="1"/>
  <c r="U575" i="10" s="1"/>
  <c r="U576" i="10" s="1"/>
  <c r="U577" i="10" s="1"/>
  <c r="U578" i="10" s="1"/>
  <c r="U579" i="10" s="1"/>
  <c r="U580" i="10" s="1"/>
  <c r="U581" i="10" s="1"/>
  <c r="U582" i="10" s="1"/>
  <c r="U583" i="10" s="1"/>
  <c r="U584" i="10" s="1"/>
  <c r="U585" i="10" s="1"/>
  <c r="U586" i="10" s="1"/>
  <c r="U587" i="10" s="1"/>
  <c r="U588" i="10" s="1"/>
  <c r="U589" i="10" s="1"/>
  <c r="U590" i="10" s="1"/>
  <c r="U591" i="10" s="1"/>
  <c r="U592" i="10" s="1"/>
  <c r="U593" i="10" s="1"/>
  <c r="U594" i="10" s="1"/>
  <c r="U595" i="10" s="1"/>
  <c r="U596" i="10" s="1"/>
  <c r="U597" i="10" s="1"/>
  <c r="U598" i="10" s="1"/>
  <c r="U599" i="10" s="1"/>
  <c r="U600" i="10" s="1"/>
  <c r="U601" i="10" s="1"/>
  <c r="U602" i="10" s="1"/>
  <c r="U603" i="10" s="1"/>
  <c r="U604" i="10" s="1"/>
  <c r="U605" i="10" s="1"/>
  <c r="U606" i="10" s="1"/>
  <c r="U607" i="10" s="1"/>
  <c r="U608" i="10" s="1"/>
  <c r="U609" i="10" s="1"/>
  <c r="U610" i="10" s="1"/>
  <c r="U611" i="10" s="1"/>
  <c r="U612" i="10" s="1"/>
  <c r="U613" i="10" s="1"/>
  <c r="U614" i="10" s="1"/>
  <c r="U615" i="10" s="1"/>
  <c r="U616" i="10" s="1"/>
  <c r="U617" i="10" s="1"/>
  <c r="U618" i="10" s="1"/>
  <c r="U619" i="10" s="1"/>
  <c r="U620" i="10" s="1"/>
  <c r="U621" i="10" s="1"/>
  <c r="U622" i="10" s="1"/>
  <c r="U623" i="10" s="1"/>
  <c r="U624" i="10" s="1"/>
  <c r="U625" i="10" s="1"/>
  <c r="U626" i="10" s="1"/>
  <c r="U627" i="10" s="1"/>
  <c r="U628" i="10" s="1"/>
  <c r="U629" i="10" s="1"/>
  <c r="U630" i="10" s="1"/>
  <c r="U631" i="10" s="1"/>
  <c r="U632" i="10" s="1"/>
  <c r="U633" i="10" s="1"/>
  <c r="U634" i="10" s="1"/>
  <c r="U635" i="10" s="1"/>
  <c r="U636" i="10" s="1"/>
  <c r="U637" i="10" s="1"/>
  <c r="U638" i="10" s="1"/>
  <c r="U639" i="10" s="1"/>
  <c r="U640" i="10" s="1"/>
  <c r="U641" i="10" s="1"/>
  <c r="U642" i="10" s="1"/>
  <c r="U643" i="10" s="1"/>
  <c r="U644" i="10" s="1"/>
  <c r="U645" i="10" s="1"/>
  <c r="U646" i="10" s="1"/>
  <c r="U647" i="10" s="1"/>
  <c r="U648" i="10" s="1"/>
  <c r="U649" i="10" s="1"/>
  <c r="U650" i="10" s="1"/>
  <c r="U651" i="10" s="1"/>
  <c r="U652" i="10" s="1"/>
  <c r="U653" i="10" s="1"/>
  <c r="U654" i="10" s="1"/>
  <c r="U655" i="10" s="1"/>
  <c r="U656" i="10" s="1"/>
  <c r="U657" i="10" s="1"/>
  <c r="U658" i="10" s="1"/>
  <c r="U659" i="10" s="1"/>
  <c r="U660" i="10" s="1"/>
  <c r="U661" i="10" s="1"/>
  <c r="U662" i="10" s="1"/>
  <c r="U663" i="10" s="1"/>
  <c r="U664" i="10" s="1"/>
  <c r="U665" i="10" s="1"/>
  <c r="U666" i="10" s="1"/>
  <c r="U667" i="10" s="1"/>
  <c r="U668" i="10" s="1"/>
  <c r="U669" i="10" s="1"/>
  <c r="U670" i="10" s="1"/>
  <c r="P440" i="10"/>
  <c r="P285" i="10"/>
  <c r="P439" i="10"/>
  <c r="P435" i="10"/>
  <c r="P317" i="10"/>
  <c r="P293" i="10"/>
  <c r="P161" i="10"/>
  <c r="P107" i="10"/>
  <c r="P105" i="10"/>
  <c r="H276" i="11"/>
  <c r="I276" i="11"/>
  <c r="H10" i="11"/>
  <c r="L193" i="10" s="1"/>
  <c r="P193" i="10" s="1"/>
  <c r="I10" i="11"/>
  <c r="M193" i="10" s="1"/>
  <c r="P408" i="10"/>
  <c r="P311" i="10"/>
  <c r="P288" i="10"/>
  <c r="P183" i="10"/>
  <c r="H134" i="11"/>
  <c r="L317" i="10" s="1"/>
  <c r="I134" i="11"/>
  <c r="M317" i="10" s="1"/>
  <c r="I116" i="11"/>
  <c r="M299" i="10" s="1"/>
  <c r="P299" i="10" s="1"/>
  <c r="H116" i="11"/>
  <c r="L299" i="10" s="1"/>
  <c r="P248" i="10"/>
  <c r="P240" i="10"/>
  <c r="P153" i="10"/>
  <c r="P147" i="10"/>
  <c r="I336" i="11"/>
  <c r="M154" i="10" s="1"/>
  <c r="H336" i="11"/>
  <c r="L154" i="10" s="1"/>
  <c r="P366" i="10"/>
  <c r="H327" i="11"/>
  <c r="L145" i="10" s="1"/>
  <c r="I327" i="11"/>
  <c r="M145" i="10" s="1"/>
  <c r="I225" i="11"/>
  <c r="M408" i="10" s="1"/>
  <c r="H225" i="11"/>
  <c r="L408" i="10" s="1"/>
  <c r="H176" i="11"/>
  <c r="L359" i="10" s="1"/>
  <c r="P359" i="10" s="1"/>
  <c r="I176" i="11"/>
  <c r="M359" i="10" s="1"/>
  <c r="H167" i="11"/>
  <c r="L350" i="10" s="1"/>
  <c r="I167" i="11"/>
  <c r="M350" i="10" s="1"/>
  <c r="P350" i="10" s="1"/>
  <c r="P413" i="10"/>
  <c r="P330" i="10"/>
  <c r="P409" i="10"/>
  <c r="P346" i="10"/>
  <c r="P318" i="10"/>
  <c r="P266" i="10"/>
  <c r="P146" i="10"/>
  <c r="H356" i="11"/>
  <c r="L174" i="10" s="1"/>
  <c r="I356" i="11"/>
  <c r="M174" i="10" s="1"/>
  <c r="I331" i="11"/>
  <c r="M149" i="10" s="1"/>
  <c r="H331" i="11"/>
  <c r="L149" i="10" s="1"/>
  <c r="P458" i="10"/>
  <c r="P450" i="10"/>
  <c r="P434" i="10"/>
  <c r="P310" i="10"/>
  <c r="H151" i="11"/>
  <c r="L334" i="10" s="1"/>
  <c r="P334" i="10" s="1"/>
  <c r="I151" i="11"/>
  <c r="M334" i="10" s="1"/>
  <c r="P384" i="10"/>
  <c r="P324" i="10"/>
  <c r="P394" i="10"/>
  <c r="P378" i="10"/>
  <c r="P327" i="10"/>
  <c r="P290" i="10"/>
  <c r="P282" i="10"/>
  <c r="P264" i="10"/>
  <c r="P382" i="10"/>
  <c r="P355" i="10"/>
  <c r="H289" i="11"/>
  <c r="L107" i="10" s="1"/>
  <c r="I289" i="11"/>
  <c r="M107" i="10" s="1"/>
  <c r="P429" i="10"/>
  <c r="P383" i="10"/>
  <c r="P289" i="10"/>
  <c r="I230" i="11"/>
  <c r="M413" i="10" s="1"/>
  <c r="H230" i="11"/>
  <c r="L413" i="10" s="1"/>
  <c r="I37" i="11"/>
  <c r="M220" i="10" s="1"/>
  <c r="P220" i="10" s="1"/>
  <c r="H37" i="11"/>
  <c r="L220" i="10" s="1"/>
  <c r="I5" i="11"/>
  <c r="M188" i="10" s="1"/>
  <c r="P188" i="10" s="1"/>
  <c r="H5" i="11"/>
  <c r="L188" i="10" s="1"/>
  <c r="P442" i="10"/>
  <c r="P368" i="10"/>
  <c r="P364" i="10"/>
  <c r="P353" i="10"/>
  <c r="P277" i="10"/>
  <c r="P238" i="10"/>
  <c r="P351" i="10"/>
  <c r="P191" i="10"/>
  <c r="P152" i="10"/>
  <c r="P149" i="10"/>
  <c r="P102" i="10"/>
  <c r="I284" i="11"/>
  <c r="M102" i="10" s="1"/>
  <c r="H248" i="11"/>
  <c r="L431" i="10" s="1"/>
  <c r="I248" i="11"/>
  <c r="M431" i="10" s="1"/>
  <c r="H244" i="11"/>
  <c r="L427" i="10" s="1"/>
  <c r="I244" i="11"/>
  <c r="M427" i="10" s="1"/>
  <c r="P427" i="10" s="1"/>
  <c r="P386" i="10"/>
  <c r="P354" i="10"/>
  <c r="P302" i="10"/>
  <c r="P241" i="10"/>
  <c r="P180" i="10"/>
  <c r="H269" i="11"/>
  <c r="L452" i="10" s="1"/>
  <c r="I269" i="11"/>
  <c r="M452" i="10" s="1"/>
  <c r="H264" i="11"/>
  <c r="L447" i="10" s="1"/>
  <c r="I264" i="11"/>
  <c r="M447" i="10" s="1"/>
  <c r="P447" i="10" s="1"/>
  <c r="P338" i="10"/>
  <c r="P268" i="10"/>
  <c r="P260" i="10"/>
  <c r="P223" i="10"/>
  <c r="P201" i="10"/>
  <c r="P194" i="10"/>
  <c r="P165" i="10"/>
  <c r="I320" i="11"/>
  <c r="M138" i="10" s="1"/>
  <c r="P138" i="10" s="1"/>
  <c r="H320" i="11"/>
  <c r="L138" i="10" s="1"/>
  <c r="I292" i="11"/>
  <c r="M110" i="10" s="1"/>
  <c r="H292" i="11"/>
  <c r="L110" i="10" s="1"/>
  <c r="H279" i="11"/>
  <c r="L97" i="10" s="1"/>
  <c r="P97" i="10" s="1"/>
  <c r="I279" i="11"/>
  <c r="M97" i="10" s="1"/>
  <c r="P375" i="10"/>
  <c r="P342" i="10"/>
  <c r="P286" i="10"/>
  <c r="P242" i="10"/>
  <c r="P225" i="10"/>
  <c r="P221" i="10"/>
  <c r="H329" i="11"/>
  <c r="L147" i="10" s="1"/>
  <c r="I329" i="11"/>
  <c r="M147" i="10" s="1"/>
  <c r="I318" i="11"/>
  <c r="M136" i="10" s="1"/>
  <c r="H295" i="11"/>
  <c r="L113" i="10" s="1"/>
  <c r="I295" i="11"/>
  <c r="M113" i="10" s="1"/>
  <c r="H285" i="11"/>
  <c r="L103" i="10" s="1"/>
  <c r="I285" i="11"/>
  <c r="M103" i="10" s="1"/>
  <c r="P103" i="10" s="1"/>
  <c r="P222" i="10"/>
  <c r="P159" i="10"/>
  <c r="H345" i="11"/>
  <c r="L163" i="10" s="1"/>
  <c r="P163" i="10" s="1"/>
  <c r="H337" i="11"/>
  <c r="L155" i="10" s="1"/>
  <c r="P155" i="10" s="1"/>
  <c r="H330" i="11"/>
  <c r="L148" i="10" s="1"/>
  <c r="I330" i="11"/>
  <c r="M148" i="10" s="1"/>
  <c r="P148" i="10" s="1"/>
  <c r="I321" i="11"/>
  <c r="M139" i="10" s="1"/>
  <c r="P139" i="10" s="1"/>
  <c r="I299" i="11"/>
  <c r="M117" i="10" s="1"/>
  <c r="H299" i="11"/>
  <c r="L117" i="10" s="1"/>
  <c r="H280" i="11"/>
  <c r="L98" i="10" s="1"/>
  <c r="I280" i="11"/>
  <c r="M98" i="10" s="1"/>
  <c r="P98" i="10" s="1"/>
  <c r="I252" i="11"/>
  <c r="M435" i="10" s="1"/>
  <c r="I125" i="11"/>
  <c r="M308" i="10" s="1"/>
  <c r="H125" i="11"/>
  <c r="L308" i="10" s="1"/>
  <c r="P308" i="10" s="1"/>
  <c r="I121" i="11"/>
  <c r="M304" i="10" s="1"/>
  <c r="P304" i="10" s="1"/>
  <c r="H121" i="11"/>
  <c r="L304" i="10" s="1"/>
  <c r="I77" i="11"/>
  <c r="M260" i="10" s="1"/>
  <c r="H77" i="11"/>
  <c r="L260" i="10" s="1"/>
  <c r="I73" i="11"/>
  <c r="M256" i="10" s="1"/>
  <c r="P256" i="10" s="1"/>
  <c r="H73" i="11"/>
  <c r="L256" i="10" s="1"/>
  <c r="I68" i="11"/>
  <c r="M251" i="10" s="1"/>
  <c r="P251" i="10" s="1"/>
  <c r="H68" i="11"/>
  <c r="L251" i="10" s="1"/>
  <c r="P214" i="10"/>
  <c r="P206" i="10"/>
  <c r="H354" i="11"/>
  <c r="L172" i="10" s="1"/>
  <c r="I354" i="11"/>
  <c r="M172" i="10" s="1"/>
  <c r="P172" i="10" s="1"/>
  <c r="H231" i="11"/>
  <c r="L414" i="10" s="1"/>
  <c r="I231" i="11"/>
  <c r="M414" i="10" s="1"/>
  <c r="P414" i="10" s="1"/>
  <c r="H164" i="11"/>
  <c r="L347" i="10" s="1"/>
  <c r="I164" i="11"/>
  <c r="M347" i="10" s="1"/>
  <c r="P347" i="10" s="1"/>
  <c r="H158" i="11"/>
  <c r="L341" i="10" s="1"/>
  <c r="I158" i="11"/>
  <c r="M341" i="10" s="1"/>
  <c r="P341" i="10" s="1"/>
  <c r="P207" i="10"/>
  <c r="P174" i="10"/>
  <c r="P167" i="10"/>
  <c r="P142" i="10"/>
  <c r="P113" i="10"/>
  <c r="P110" i="10"/>
  <c r="H342" i="11"/>
  <c r="L160" i="10" s="1"/>
  <c r="I342" i="11"/>
  <c r="M160" i="10" s="1"/>
  <c r="H247" i="11"/>
  <c r="L430" i="10" s="1"/>
  <c r="I247" i="11"/>
  <c r="M430" i="10" s="1"/>
  <c r="P430" i="10" s="1"/>
  <c r="H237" i="11"/>
  <c r="L420" i="10" s="1"/>
  <c r="I237" i="11"/>
  <c r="M420" i="10" s="1"/>
  <c r="H177" i="11"/>
  <c r="L360" i="10" s="1"/>
  <c r="I177" i="11"/>
  <c r="M360" i="10" s="1"/>
  <c r="P230" i="10"/>
  <c r="P156" i="10"/>
  <c r="I352" i="11"/>
  <c r="M170" i="10" s="1"/>
  <c r="P170" i="10" s="1"/>
  <c r="H352" i="11"/>
  <c r="L170" i="10" s="1"/>
  <c r="I323" i="11"/>
  <c r="M141" i="10" s="1"/>
  <c r="P141" i="10" s="1"/>
  <c r="H323" i="11"/>
  <c r="L141" i="10" s="1"/>
  <c r="H263" i="11"/>
  <c r="L446" i="10" s="1"/>
  <c r="I263" i="11"/>
  <c r="M446" i="10" s="1"/>
  <c r="P446" i="10" s="1"/>
  <c r="H253" i="11"/>
  <c r="L436" i="10" s="1"/>
  <c r="I253" i="11"/>
  <c r="M436" i="10" s="1"/>
  <c r="P436" i="10" s="1"/>
  <c r="H232" i="11"/>
  <c r="L415" i="10" s="1"/>
  <c r="I232" i="11"/>
  <c r="M415" i="10" s="1"/>
  <c r="P415" i="10" s="1"/>
  <c r="I214" i="11"/>
  <c r="M397" i="10" s="1"/>
  <c r="P397" i="10" s="1"/>
  <c r="H214" i="11"/>
  <c r="L397" i="10" s="1"/>
  <c r="I209" i="11"/>
  <c r="M392" i="10" s="1"/>
  <c r="P392" i="10" s="1"/>
  <c r="H209" i="11"/>
  <c r="L392" i="10" s="1"/>
  <c r="P190" i="10"/>
  <c r="P134" i="10"/>
  <c r="P109" i="10"/>
  <c r="I364" i="11"/>
  <c r="M182" i="10" s="1"/>
  <c r="P182" i="10" s="1"/>
  <c r="I355" i="11"/>
  <c r="M173" i="10" s="1"/>
  <c r="P173" i="10" s="1"/>
  <c r="H348" i="11"/>
  <c r="L166" i="10" s="1"/>
  <c r="I348" i="11"/>
  <c r="M166" i="10" s="1"/>
  <c r="P166" i="10" s="1"/>
  <c r="I338" i="11"/>
  <c r="M156" i="10" s="1"/>
  <c r="H317" i="11"/>
  <c r="L135" i="10" s="1"/>
  <c r="P135" i="10" s="1"/>
  <c r="I313" i="11"/>
  <c r="M131" i="10" s="1"/>
  <c r="P131" i="10" s="1"/>
  <c r="H303" i="11"/>
  <c r="L121" i="10" s="1"/>
  <c r="I303" i="11"/>
  <c r="M121" i="10" s="1"/>
  <c r="P121" i="10" s="1"/>
  <c r="H296" i="11"/>
  <c r="L114" i="10" s="1"/>
  <c r="I217" i="11"/>
  <c r="M400" i="10" s="1"/>
  <c r="P400" i="10" s="1"/>
  <c r="H217" i="11"/>
  <c r="L400" i="10" s="1"/>
  <c r="I185" i="11"/>
  <c r="M368" i="10" s="1"/>
  <c r="I143" i="11"/>
  <c r="M326" i="10" s="1"/>
  <c r="P326" i="10" s="1"/>
  <c r="I13" i="11"/>
  <c r="M196" i="10" s="1"/>
  <c r="P196" i="10" s="1"/>
  <c r="H13" i="11"/>
  <c r="L196" i="10" s="1"/>
  <c r="H357" i="11"/>
  <c r="L175" i="10" s="1"/>
  <c r="P175" i="10" s="1"/>
  <c r="H353" i="11"/>
  <c r="L171" i="10" s="1"/>
  <c r="P171" i="10" s="1"/>
  <c r="I349" i="11"/>
  <c r="M167" i="10" s="1"/>
  <c r="H346" i="11"/>
  <c r="L164" i="10" s="1"/>
  <c r="P164" i="10" s="1"/>
  <c r="H335" i="11"/>
  <c r="L153" i="10" s="1"/>
  <c r="I335" i="11"/>
  <c r="M153" i="10" s="1"/>
  <c r="H328" i="11"/>
  <c r="L146" i="10" s="1"/>
  <c r="H321" i="11"/>
  <c r="L139" i="10" s="1"/>
  <c r="H318" i="11"/>
  <c r="L136" i="10" s="1"/>
  <c r="P136" i="10" s="1"/>
  <c r="H308" i="11"/>
  <c r="L126" i="10" s="1"/>
  <c r="I308" i="11"/>
  <c r="M126" i="10" s="1"/>
  <c r="P126" i="10" s="1"/>
  <c r="I304" i="11"/>
  <c r="M122" i="10" s="1"/>
  <c r="P122" i="10" s="1"/>
  <c r="H287" i="11"/>
  <c r="L105" i="10" s="1"/>
  <c r="I287" i="11"/>
  <c r="M105" i="10" s="1"/>
  <c r="H277" i="11"/>
  <c r="L95" i="10" s="1"/>
  <c r="I277" i="11"/>
  <c r="M95" i="10" s="1"/>
  <c r="P95" i="10" s="1"/>
  <c r="H271" i="11"/>
  <c r="L454" i="10" s="1"/>
  <c r="I271" i="11"/>
  <c r="M454" i="10" s="1"/>
  <c r="P454" i="10" s="1"/>
  <c r="H261" i="11"/>
  <c r="L444" i="10" s="1"/>
  <c r="I261" i="11"/>
  <c r="M444" i="10" s="1"/>
  <c r="P444" i="10" s="1"/>
  <c r="H255" i="11"/>
  <c r="L438" i="10" s="1"/>
  <c r="I255" i="11"/>
  <c r="M438" i="10" s="1"/>
  <c r="P438" i="10" s="1"/>
  <c r="H245" i="11"/>
  <c r="L428" i="10" s="1"/>
  <c r="I245" i="11"/>
  <c r="M428" i="10" s="1"/>
  <c r="P428" i="10" s="1"/>
  <c r="H239" i="11"/>
  <c r="L422" i="10" s="1"/>
  <c r="I239" i="11"/>
  <c r="M422" i="10" s="1"/>
  <c r="P422" i="10" s="1"/>
  <c r="H192" i="11"/>
  <c r="L375" i="10" s="1"/>
  <c r="I183" i="11"/>
  <c r="M366" i="10" s="1"/>
  <c r="H183" i="11"/>
  <c r="L366" i="10" s="1"/>
  <c r="H175" i="11"/>
  <c r="L358" i="10" s="1"/>
  <c r="I175" i="11"/>
  <c r="M358" i="10" s="1"/>
  <c r="P358" i="10" s="1"/>
  <c r="I106" i="11"/>
  <c r="M289" i="10" s="1"/>
  <c r="H106" i="11"/>
  <c r="L289" i="10" s="1"/>
  <c r="I93" i="11"/>
  <c r="M276" i="10" s="1"/>
  <c r="P276" i="10" s="1"/>
  <c r="H93" i="11"/>
  <c r="L276" i="10" s="1"/>
  <c r="I89" i="11"/>
  <c r="M272" i="10" s="1"/>
  <c r="P272" i="10" s="1"/>
  <c r="H89" i="11"/>
  <c r="L272" i="10" s="1"/>
  <c r="I84" i="11"/>
  <c r="M267" i="10" s="1"/>
  <c r="P267" i="10" s="1"/>
  <c r="H84" i="11"/>
  <c r="L267" i="10" s="1"/>
  <c r="I29" i="11"/>
  <c r="M212" i="10" s="1"/>
  <c r="H29" i="11"/>
  <c r="L212" i="10" s="1"/>
  <c r="P212" i="10" s="1"/>
  <c r="P158" i="10"/>
  <c r="P132" i="10"/>
  <c r="P115" i="10"/>
  <c r="H347" i="11"/>
  <c r="L165" i="10" s="1"/>
  <c r="I347" i="11"/>
  <c r="M165" i="10" s="1"/>
  <c r="H305" i="11"/>
  <c r="L123" i="10" s="1"/>
  <c r="P123" i="10" s="1"/>
  <c r="H298" i="11"/>
  <c r="L116" i="10" s="1"/>
  <c r="I298" i="11"/>
  <c r="M116" i="10" s="1"/>
  <c r="P116" i="10" s="1"/>
  <c r="I290" i="11"/>
  <c r="M108" i="10" s="1"/>
  <c r="H290" i="11"/>
  <c r="L108" i="10" s="1"/>
  <c r="H139" i="11"/>
  <c r="L322" i="10" s="1"/>
  <c r="I139" i="11"/>
  <c r="M322" i="10" s="1"/>
  <c r="P322" i="10" s="1"/>
  <c r="P198" i="10"/>
  <c r="P150" i="10"/>
  <c r="H366" i="11"/>
  <c r="L184" i="10" s="1"/>
  <c r="P184" i="10" s="1"/>
  <c r="I361" i="11"/>
  <c r="M179" i="10" s="1"/>
  <c r="P179" i="10" s="1"/>
  <c r="I351" i="11"/>
  <c r="M169" i="10" s="1"/>
  <c r="P169" i="10" s="1"/>
  <c r="H343" i="11"/>
  <c r="L161" i="10" s="1"/>
  <c r="I288" i="11"/>
  <c r="M106" i="10" s="1"/>
  <c r="P106" i="10" s="1"/>
  <c r="H272" i="11"/>
  <c r="L455" i="10" s="1"/>
  <c r="P455" i="10" s="1"/>
  <c r="H256" i="11"/>
  <c r="L439" i="10" s="1"/>
  <c r="H240" i="11"/>
  <c r="L423" i="10" s="1"/>
  <c r="P423" i="10" s="1"/>
  <c r="H202" i="11"/>
  <c r="L385" i="10" s="1"/>
  <c r="H193" i="11"/>
  <c r="L376" i="10" s="1"/>
  <c r="P376" i="10" s="1"/>
  <c r="H156" i="11"/>
  <c r="L339" i="10" s="1"/>
  <c r="I156" i="11"/>
  <c r="M339" i="10" s="1"/>
  <c r="P339" i="10" s="1"/>
  <c r="H150" i="11"/>
  <c r="L333" i="10" s="1"/>
  <c r="P333" i="10" s="1"/>
  <c r="I150" i="11"/>
  <c r="M333" i="10" s="1"/>
  <c r="I34" i="11"/>
  <c r="M217" i="10" s="1"/>
  <c r="P217" i="10" s="1"/>
  <c r="P117" i="10"/>
  <c r="H367" i="11"/>
  <c r="L185" i="10" s="1"/>
  <c r="P185" i="10" s="1"/>
  <c r="I360" i="11"/>
  <c r="M178" i="10" s="1"/>
  <c r="H322" i="11"/>
  <c r="L140" i="10" s="1"/>
  <c r="I312" i="11"/>
  <c r="M130" i="10" s="1"/>
  <c r="P130" i="10" s="1"/>
  <c r="H286" i="11"/>
  <c r="L104" i="10" s="1"/>
  <c r="P104" i="10" s="1"/>
  <c r="H278" i="11"/>
  <c r="L96" i="10" s="1"/>
  <c r="H270" i="11"/>
  <c r="L453" i="10" s="1"/>
  <c r="H262" i="11"/>
  <c r="L445" i="10" s="1"/>
  <c r="H254" i="11"/>
  <c r="L437" i="10" s="1"/>
  <c r="P437" i="10" s="1"/>
  <c r="H246" i="11"/>
  <c r="L429" i="10" s="1"/>
  <c r="H238" i="11"/>
  <c r="L421" i="10" s="1"/>
  <c r="I224" i="11"/>
  <c r="M407" i="10" s="1"/>
  <c r="H224" i="11"/>
  <c r="L407" i="10" s="1"/>
  <c r="H220" i="11"/>
  <c r="L403" i="10" s="1"/>
  <c r="I208" i="11"/>
  <c r="M391" i="10" s="1"/>
  <c r="H208" i="11"/>
  <c r="L391" i="10" s="1"/>
  <c r="P391" i="10" s="1"/>
  <c r="H204" i="11"/>
  <c r="L387" i="10" s="1"/>
  <c r="I192" i="11"/>
  <c r="M375" i="10" s="1"/>
  <c r="H188" i="11"/>
  <c r="L371" i="10" s="1"/>
  <c r="H180" i="11"/>
  <c r="L363" i="10" s="1"/>
  <c r="I180" i="11"/>
  <c r="M363" i="10" s="1"/>
  <c r="P363" i="10" s="1"/>
  <c r="H174" i="11"/>
  <c r="L357" i="10" s="1"/>
  <c r="I174" i="11"/>
  <c r="M357" i="10" s="1"/>
  <c r="P357" i="10" s="1"/>
  <c r="H140" i="11"/>
  <c r="L323" i="10" s="1"/>
  <c r="I140" i="11"/>
  <c r="M323" i="10" s="1"/>
  <c r="P323" i="10" s="1"/>
  <c r="I90" i="11"/>
  <c r="M273" i="10" s="1"/>
  <c r="H90" i="11"/>
  <c r="L273" i="10" s="1"/>
  <c r="I53" i="11"/>
  <c r="M236" i="10" s="1"/>
  <c r="H53" i="11"/>
  <c r="L236" i="10" s="1"/>
  <c r="H319" i="11"/>
  <c r="L137" i="10" s="1"/>
  <c r="I319" i="11"/>
  <c r="M137" i="10" s="1"/>
  <c r="P137" i="10" s="1"/>
  <c r="I315" i="11"/>
  <c r="M133" i="10" s="1"/>
  <c r="P133" i="10" s="1"/>
  <c r="H310" i="11"/>
  <c r="L128" i="10" s="1"/>
  <c r="P128" i="10" s="1"/>
  <c r="H288" i="11"/>
  <c r="L106" i="10" s="1"/>
  <c r="H281" i="11"/>
  <c r="L99" i="10" s="1"/>
  <c r="P99" i="10" s="1"/>
  <c r="H273" i="11"/>
  <c r="L456" i="10" s="1"/>
  <c r="H265" i="11"/>
  <c r="L448" i="10" s="1"/>
  <c r="P448" i="10" s="1"/>
  <c r="H257" i="11"/>
  <c r="L440" i="10" s="1"/>
  <c r="H249" i="11"/>
  <c r="L432" i="10" s="1"/>
  <c r="P432" i="10" s="1"/>
  <c r="H241" i="11"/>
  <c r="L424" i="10" s="1"/>
  <c r="P424" i="10" s="1"/>
  <c r="H233" i="11"/>
  <c r="L416" i="10" s="1"/>
  <c r="P416" i="10" s="1"/>
  <c r="H200" i="11"/>
  <c r="L383" i="10" s="1"/>
  <c r="H184" i="11"/>
  <c r="L367" i="10" s="1"/>
  <c r="H148" i="11"/>
  <c r="L331" i="10" s="1"/>
  <c r="I148" i="11"/>
  <c r="M331" i="10" s="1"/>
  <c r="P331" i="10" s="1"/>
  <c r="I100" i="11"/>
  <c r="M283" i="10" s="1"/>
  <c r="P283" i="10" s="1"/>
  <c r="H100" i="11"/>
  <c r="L283" i="10" s="1"/>
  <c r="I45" i="11"/>
  <c r="M228" i="10" s="1"/>
  <c r="H45" i="11"/>
  <c r="L228" i="10" s="1"/>
  <c r="I367" i="11"/>
  <c r="M185" i="10" s="1"/>
  <c r="H360" i="11"/>
  <c r="L178" i="10" s="1"/>
  <c r="H351" i="11"/>
  <c r="L169" i="10" s="1"/>
  <c r="I344" i="11"/>
  <c r="M162" i="10" s="1"/>
  <c r="P162" i="10" s="1"/>
  <c r="I328" i="11"/>
  <c r="M146" i="10" s="1"/>
  <c r="H312" i="11"/>
  <c r="L130" i="10" s="1"/>
  <c r="H306" i="11"/>
  <c r="L124" i="10" s="1"/>
  <c r="P124" i="10" s="1"/>
  <c r="I296" i="11"/>
  <c r="M114" i="10" s="1"/>
  <c r="P114" i="10" s="1"/>
  <c r="I286" i="11"/>
  <c r="M104" i="10" s="1"/>
  <c r="H282" i="11"/>
  <c r="L100" i="10" s="1"/>
  <c r="P100" i="10" s="1"/>
  <c r="I278" i="11"/>
  <c r="M96" i="10" s="1"/>
  <c r="P96" i="10" s="1"/>
  <c r="H274" i="11"/>
  <c r="L457" i="10" s="1"/>
  <c r="P457" i="10" s="1"/>
  <c r="I270" i="11"/>
  <c r="M453" i="10" s="1"/>
  <c r="P453" i="10" s="1"/>
  <c r="H266" i="11"/>
  <c r="L449" i="10" s="1"/>
  <c r="P449" i="10" s="1"/>
  <c r="I262" i="11"/>
  <c r="M445" i="10" s="1"/>
  <c r="P445" i="10" s="1"/>
  <c r="H258" i="11"/>
  <c r="L441" i="10" s="1"/>
  <c r="P441" i="10" s="1"/>
  <c r="I254" i="11"/>
  <c r="M437" i="10" s="1"/>
  <c r="H250" i="11"/>
  <c r="L433" i="10" s="1"/>
  <c r="P433" i="10" s="1"/>
  <c r="I246" i="11"/>
  <c r="M429" i="10" s="1"/>
  <c r="H242" i="11"/>
  <c r="L425" i="10" s="1"/>
  <c r="P425" i="10" s="1"/>
  <c r="I238" i="11"/>
  <c r="M421" i="10" s="1"/>
  <c r="P421" i="10" s="1"/>
  <c r="H234" i="11"/>
  <c r="L417" i="10" s="1"/>
  <c r="P417" i="10" s="1"/>
  <c r="H228" i="11"/>
  <c r="L411" i="10" s="1"/>
  <c r="I221" i="11"/>
  <c r="M404" i="10" s="1"/>
  <c r="P404" i="10" s="1"/>
  <c r="I216" i="11"/>
  <c r="M399" i="10" s="1"/>
  <c r="H216" i="11"/>
  <c r="L399" i="10" s="1"/>
  <c r="H212" i="11"/>
  <c r="L395" i="10" s="1"/>
  <c r="I205" i="11"/>
  <c r="M388" i="10" s="1"/>
  <c r="P388" i="10" s="1"/>
  <c r="I200" i="11"/>
  <c r="M383" i="10" s="1"/>
  <c r="H196" i="11"/>
  <c r="L379" i="10" s="1"/>
  <c r="I189" i="11"/>
  <c r="M372" i="10" s="1"/>
  <c r="P372" i="10" s="1"/>
  <c r="I184" i="11"/>
  <c r="M367" i="10" s="1"/>
  <c r="P367" i="10" s="1"/>
  <c r="H172" i="11"/>
  <c r="L355" i="10" s="1"/>
  <c r="I172" i="11"/>
  <c r="M355" i="10" s="1"/>
  <c r="I163" i="11"/>
  <c r="M346" i="10" s="1"/>
  <c r="H142" i="11"/>
  <c r="L325" i="10" s="1"/>
  <c r="P325" i="10" s="1"/>
  <c r="I142" i="11"/>
  <c r="M325" i="10" s="1"/>
  <c r="I122" i="11"/>
  <c r="M305" i="10" s="1"/>
  <c r="P305" i="10" s="1"/>
  <c r="H122" i="11"/>
  <c r="L305" i="10" s="1"/>
  <c r="I109" i="11"/>
  <c r="M292" i="10" s="1"/>
  <c r="P292" i="10" s="1"/>
  <c r="H109" i="11"/>
  <c r="L292" i="10" s="1"/>
  <c r="I105" i="11"/>
  <c r="M288" i="10" s="1"/>
  <c r="H105" i="11"/>
  <c r="L288" i="10" s="1"/>
  <c r="I74" i="11"/>
  <c r="M257" i="10" s="1"/>
  <c r="P257" i="10" s="1"/>
  <c r="H74" i="11"/>
  <c r="L257" i="10" s="1"/>
  <c r="I50" i="11"/>
  <c r="M233" i="10" s="1"/>
  <c r="P233" i="10" s="1"/>
  <c r="I21" i="11"/>
  <c r="M204" i="10" s="1"/>
  <c r="H21" i="11"/>
  <c r="L204" i="10" s="1"/>
  <c r="P204" i="10" s="1"/>
  <c r="H334" i="11"/>
  <c r="L152" i="10" s="1"/>
  <c r="I322" i="11"/>
  <c r="M140" i="10" s="1"/>
  <c r="P140" i="10" s="1"/>
  <c r="H311" i="11"/>
  <c r="L129" i="10" s="1"/>
  <c r="I311" i="11"/>
  <c r="M129" i="10" s="1"/>
  <c r="P129" i="10" s="1"/>
  <c r="I307" i="11"/>
  <c r="M125" i="10" s="1"/>
  <c r="P125" i="10" s="1"/>
  <c r="H302" i="11"/>
  <c r="L120" i="10" s="1"/>
  <c r="P120" i="10" s="1"/>
  <c r="H283" i="11"/>
  <c r="L101" i="10" s="1"/>
  <c r="P101" i="10" s="1"/>
  <c r="H275" i="11"/>
  <c r="L458" i="10" s="1"/>
  <c r="H267" i="11"/>
  <c r="L450" i="10" s="1"/>
  <c r="H259" i="11"/>
  <c r="L442" i="10" s="1"/>
  <c r="H251" i="11"/>
  <c r="L434" i="10" s="1"/>
  <c r="H243" i="11"/>
  <c r="L426" i="10" s="1"/>
  <c r="P426" i="10" s="1"/>
  <c r="H235" i="11"/>
  <c r="L418" i="10" s="1"/>
  <c r="P418" i="10" s="1"/>
  <c r="H223" i="11"/>
  <c r="L406" i="10" s="1"/>
  <c r="I222" i="11"/>
  <c r="M405" i="10" s="1"/>
  <c r="P405" i="10" s="1"/>
  <c r="H207" i="11"/>
  <c r="L390" i="10" s="1"/>
  <c r="I206" i="11"/>
  <c r="M389" i="10" s="1"/>
  <c r="P389" i="10" s="1"/>
  <c r="H201" i="11"/>
  <c r="L384" i="10" s="1"/>
  <c r="H191" i="11"/>
  <c r="L374" i="10" s="1"/>
  <c r="I190" i="11"/>
  <c r="M373" i="10" s="1"/>
  <c r="H185" i="11"/>
  <c r="L368" i="10" s="1"/>
  <c r="H166" i="11"/>
  <c r="L349" i="10" s="1"/>
  <c r="I166" i="11"/>
  <c r="M349" i="10" s="1"/>
  <c r="P349" i="10" s="1"/>
  <c r="H132" i="11"/>
  <c r="L315" i="10" s="1"/>
  <c r="I132" i="11"/>
  <c r="M315" i="10" s="1"/>
  <c r="P315" i="10" s="1"/>
  <c r="I61" i="11"/>
  <c r="M244" i="10" s="1"/>
  <c r="P244" i="10" s="1"/>
  <c r="H61" i="11"/>
  <c r="L244" i="10" s="1"/>
  <c r="I26" i="11"/>
  <c r="M209" i="10" s="1"/>
  <c r="P209" i="10" s="1"/>
  <c r="I223" i="11"/>
  <c r="M406" i="10" s="1"/>
  <c r="I215" i="11"/>
  <c r="M398" i="10" s="1"/>
  <c r="P398" i="10" s="1"/>
  <c r="I207" i="11"/>
  <c r="M390" i="10" s="1"/>
  <c r="P390" i="10" s="1"/>
  <c r="I199" i="11"/>
  <c r="M382" i="10" s="1"/>
  <c r="I191" i="11"/>
  <c r="M374" i="10" s="1"/>
  <c r="P374" i="10" s="1"/>
  <c r="H181" i="11"/>
  <c r="L364" i="10" s="1"/>
  <c r="I181" i="11"/>
  <c r="M364" i="10" s="1"/>
  <c r="I59" i="11"/>
  <c r="M242" i="10" s="1"/>
  <c r="I49" i="11"/>
  <c r="M232" i="10" s="1"/>
  <c r="P232" i="10" s="1"/>
  <c r="H49" i="11"/>
  <c r="L232" i="10" s="1"/>
  <c r="I43" i="11"/>
  <c r="M226" i="10" s="1"/>
  <c r="P226" i="10" s="1"/>
  <c r="I33" i="11"/>
  <c r="M216" i="10" s="1"/>
  <c r="H33" i="11"/>
  <c r="L216" i="10" s="1"/>
  <c r="P216" i="10" s="1"/>
  <c r="I27" i="11"/>
  <c r="M210" i="10" s="1"/>
  <c r="P210" i="10" s="1"/>
  <c r="I17" i="11"/>
  <c r="M200" i="10" s="1"/>
  <c r="P200" i="10" s="1"/>
  <c r="H17" i="11"/>
  <c r="L200" i="10" s="1"/>
  <c r="I226" i="11"/>
  <c r="M409" i="10" s="1"/>
  <c r="I218" i="11"/>
  <c r="M401" i="10" s="1"/>
  <c r="P401" i="10" s="1"/>
  <c r="I210" i="11"/>
  <c r="M393" i="10" s="1"/>
  <c r="P393" i="10" s="1"/>
  <c r="I202" i="11"/>
  <c r="M385" i="10" s="1"/>
  <c r="P385" i="10" s="1"/>
  <c r="I194" i="11"/>
  <c r="M377" i="10" s="1"/>
  <c r="P377" i="10" s="1"/>
  <c r="I186" i="11"/>
  <c r="M369" i="10" s="1"/>
  <c r="P369" i="10" s="1"/>
  <c r="H178" i="11"/>
  <c r="L361" i="10" s="1"/>
  <c r="P361" i="10" s="1"/>
  <c r="H128" i="11"/>
  <c r="L311" i="10" s="1"/>
  <c r="I117" i="11"/>
  <c r="M300" i="10" s="1"/>
  <c r="P300" i="10" s="1"/>
  <c r="H117" i="11"/>
  <c r="L300" i="10" s="1"/>
  <c r="H112" i="11"/>
  <c r="L295" i="10" s="1"/>
  <c r="I101" i="11"/>
  <c r="M284" i="10" s="1"/>
  <c r="H101" i="11"/>
  <c r="L284" i="10" s="1"/>
  <c r="I85" i="11"/>
  <c r="M268" i="10" s="1"/>
  <c r="H85" i="11"/>
  <c r="L268" i="10" s="1"/>
  <c r="I69" i="11"/>
  <c r="M252" i="10" s="1"/>
  <c r="H69" i="11"/>
  <c r="L252" i="10" s="1"/>
  <c r="P252" i="10" s="1"/>
  <c r="I227" i="11"/>
  <c r="M410" i="10" s="1"/>
  <c r="P410" i="10" s="1"/>
  <c r="I219" i="11"/>
  <c r="M402" i="10" s="1"/>
  <c r="P402" i="10" s="1"/>
  <c r="I211" i="11"/>
  <c r="M394" i="10" s="1"/>
  <c r="I203" i="11"/>
  <c r="M386" i="10" s="1"/>
  <c r="I195" i="11"/>
  <c r="M378" i="10" s="1"/>
  <c r="I187" i="11"/>
  <c r="M370" i="10" s="1"/>
  <c r="P370" i="10" s="1"/>
  <c r="H182" i="11"/>
  <c r="L365" i="10" s="1"/>
  <c r="I182" i="11"/>
  <c r="M365" i="10" s="1"/>
  <c r="P365" i="10" s="1"/>
  <c r="I173" i="11"/>
  <c r="M356" i="10" s="1"/>
  <c r="P356" i="10" s="1"/>
  <c r="I165" i="11"/>
  <c r="M348" i="10" s="1"/>
  <c r="P348" i="10" s="1"/>
  <c r="I157" i="11"/>
  <c r="M340" i="10" s="1"/>
  <c r="P340" i="10" s="1"/>
  <c r="I149" i="11"/>
  <c r="M332" i="10" s="1"/>
  <c r="P332" i="10" s="1"/>
  <c r="I141" i="11"/>
  <c r="M324" i="10" s="1"/>
  <c r="I133" i="11"/>
  <c r="M316" i="10" s="1"/>
  <c r="P316" i="10" s="1"/>
  <c r="I57" i="11"/>
  <c r="M240" i="10" s="1"/>
  <c r="H57" i="11"/>
  <c r="L240" i="10" s="1"/>
  <c r="I51" i="11"/>
  <c r="M234" i="10" s="1"/>
  <c r="P234" i="10" s="1"/>
  <c r="I41" i="11"/>
  <c r="M224" i="10" s="1"/>
  <c r="P224" i="10" s="1"/>
  <c r="H41" i="11"/>
  <c r="L224" i="10" s="1"/>
  <c r="I35" i="11"/>
  <c r="M218" i="10" s="1"/>
  <c r="P218" i="10" s="1"/>
  <c r="I25" i="11"/>
  <c r="M208" i="10" s="1"/>
  <c r="P208" i="10" s="1"/>
  <c r="H25" i="11"/>
  <c r="L208" i="10" s="1"/>
  <c r="I19" i="11"/>
  <c r="M202" i="10" s="1"/>
  <c r="I9" i="11"/>
  <c r="M192" i="10" s="1"/>
  <c r="P192" i="10" s="1"/>
  <c r="H9" i="11"/>
  <c r="L192" i="10" s="1"/>
  <c r="I228" i="11"/>
  <c r="M411" i="10" s="1"/>
  <c r="P411" i="10" s="1"/>
  <c r="I220" i="11"/>
  <c r="M403" i="10" s="1"/>
  <c r="P403" i="10" s="1"/>
  <c r="I212" i="11"/>
  <c r="M395" i="10" s="1"/>
  <c r="P395" i="10" s="1"/>
  <c r="I204" i="11"/>
  <c r="M387" i="10" s="1"/>
  <c r="I196" i="11"/>
  <c r="M379" i="10" s="1"/>
  <c r="P379" i="10" s="1"/>
  <c r="I188" i="11"/>
  <c r="M371" i="10" s="1"/>
  <c r="P371" i="10" s="1"/>
  <c r="I129" i="11"/>
  <c r="M312" i="10" s="1"/>
  <c r="P312" i="10" s="1"/>
  <c r="I124" i="11"/>
  <c r="M307" i="10" s="1"/>
  <c r="P307" i="10" s="1"/>
  <c r="H124" i="11"/>
  <c r="L307" i="10" s="1"/>
  <c r="I113" i="11"/>
  <c r="M296" i="10" s="1"/>
  <c r="P296" i="10" s="1"/>
  <c r="I108" i="11"/>
  <c r="M291" i="10" s="1"/>
  <c r="P291" i="10" s="1"/>
  <c r="H108" i="11"/>
  <c r="L291" i="10" s="1"/>
  <c r="I97" i="11"/>
  <c r="M280" i="10" s="1"/>
  <c r="P280" i="10" s="1"/>
  <c r="I92" i="11"/>
  <c r="M275" i="10" s="1"/>
  <c r="H92" i="11"/>
  <c r="L275" i="10" s="1"/>
  <c r="I76" i="11"/>
  <c r="M259" i="10" s="1"/>
  <c r="P259" i="10" s="1"/>
  <c r="H76" i="11"/>
  <c r="L259" i="10" s="1"/>
  <c r="I123" i="11"/>
  <c r="M306" i="10" s="1"/>
  <c r="P306" i="10" s="1"/>
  <c r="I115" i="11"/>
  <c r="M298" i="10" s="1"/>
  <c r="P298" i="10" s="1"/>
  <c r="I107" i="11"/>
  <c r="M290" i="10" s="1"/>
  <c r="I99" i="11"/>
  <c r="M282" i="10" s="1"/>
  <c r="I91" i="11"/>
  <c r="M274" i="10" s="1"/>
  <c r="P274" i="10" s="1"/>
  <c r="I83" i="11"/>
  <c r="M266" i="10" s="1"/>
  <c r="I75" i="11"/>
  <c r="M258" i="10" s="1"/>
  <c r="P258" i="10" s="1"/>
  <c r="I67" i="11"/>
  <c r="M250" i="10" s="1"/>
  <c r="P250" i="10" s="1"/>
  <c r="I126" i="11"/>
  <c r="M309" i="10" s="1"/>
  <c r="I118" i="11"/>
  <c r="M301" i="10" s="1"/>
  <c r="P301" i="10" s="1"/>
  <c r="I110" i="11"/>
  <c r="M293" i="10" s="1"/>
  <c r="I102" i="11"/>
  <c r="M285" i="10" s="1"/>
  <c r="I94" i="11"/>
  <c r="M277" i="10" s="1"/>
  <c r="I86" i="11"/>
  <c r="M269" i="10" s="1"/>
  <c r="P269" i="10" s="1"/>
  <c r="I78" i="11"/>
  <c r="M261" i="10" s="1"/>
  <c r="P261" i="10" s="1"/>
  <c r="I70" i="11"/>
  <c r="M253" i="10" s="1"/>
  <c r="P253" i="10" s="1"/>
  <c r="I62" i="11"/>
  <c r="M245" i="10" s="1"/>
  <c r="P245" i="10" s="1"/>
  <c r="H54" i="11"/>
  <c r="L237" i="10" s="1"/>
  <c r="P237" i="10" s="1"/>
  <c r="H46" i="11"/>
  <c r="L229" i="10" s="1"/>
  <c r="P229" i="10" s="1"/>
  <c r="H38" i="11"/>
  <c r="L221" i="10" s="1"/>
  <c r="H30" i="11"/>
  <c r="L213" i="10" s="1"/>
  <c r="P213" i="10" s="1"/>
  <c r="H22" i="11"/>
  <c r="L205" i="10" s="1"/>
  <c r="P205" i="10" s="1"/>
  <c r="H14" i="11"/>
  <c r="L197" i="10" s="1"/>
  <c r="P197" i="10" s="1"/>
  <c r="H6" i="11"/>
  <c r="L189" i="10" s="1"/>
  <c r="P189" i="10" s="1"/>
  <c r="I178" i="11"/>
  <c r="M361" i="10" s="1"/>
  <c r="I127" i="11"/>
  <c r="M310" i="10" s="1"/>
  <c r="I119" i="11"/>
  <c r="M302" i="10" s="1"/>
  <c r="I111" i="11"/>
  <c r="M294" i="10" s="1"/>
  <c r="P294" i="10" s="1"/>
  <c r="I103" i="11"/>
  <c r="M286" i="10" s="1"/>
  <c r="I95" i="11"/>
  <c r="M278" i="10" s="1"/>
  <c r="P278" i="10" s="1"/>
  <c r="I87" i="11"/>
  <c r="M270" i="10" s="1"/>
  <c r="P270" i="10" s="1"/>
  <c r="I79" i="11"/>
  <c r="M262" i="10" s="1"/>
  <c r="P262" i="10" s="1"/>
  <c r="I71" i="11"/>
  <c r="M254" i="10" s="1"/>
  <c r="P254" i="10" s="1"/>
  <c r="I63" i="11"/>
  <c r="M246" i="10" s="1"/>
  <c r="P246" i="10" s="1"/>
  <c r="H59" i="11"/>
  <c r="L242" i="10" s="1"/>
  <c r="H51" i="11"/>
  <c r="L234" i="10" s="1"/>
  <c r="H43" i="11"/>
  <c r="L226" i="10" s="1"/>
  <c r="H35" i="11"/>
  <c r="L218" i="10" s="1"/>
  <c r="H27" i="11"/>
  <c r="L210" i="10" s="1"/>
  <c r="H19" i="11"/>
  <c r="L202" i="10" s="1"/>
  <c r="P202" i="10" s="1"/>
  <c r="H11" i="11"/>
  <c r="L194" i="10" s="1"/>
  <c r="H3" i="11"/>
  <c r="L186" i="10" s="1"/>
  <c r="P186" i="10" s="1"/>
  <c r="I128" i="11"/>
  <c r="M311" i="10" s="1"/>
  <c r="I120" i="11"/>
  <c r="M303" i="10" s="1"/>
  <c r="P303" i="10" s="1"/>
  <c r="I112" i="11"/>
  <c r="M295" i="10" s="1"/>
  <c r="P295" i="10" s="1"/>
  <c r="I104" i="11"/>
  <c r="M287" i="10" s="1"/>
  <c r="P287" i="10" s="1"/>
  <c r="I96" i="11"/>
  <c r="M279" i="10" s="1"/>
  <c r="P279" i="10" s="1"/>
  <c r="I88" i="11"/>
  <c r="M271" i="10" s="1"/>
  <c r="P271" i="10" s="1"/>
  <c r="I80" i="11"/>
  <c r="M263" i="10" s="1"/>
  <c r="P263" i="10" s="1"/>
  <c r="I72" i="11"/>
  <c r="M255" i="10" s="1"/>
  <c r="P255" i="10" s="1"/>
  <c r="I64" i="11"/>
  <c r="M247" i="10" s="1"/>
  <c r="H60" i="11"/>
  <c r="L243" i="10" s="1"/>
  <c r="I60" i="11"/>
  <c r="M243" i="10" s="1"/>
  <c r="P243" i="10" s="1"/>
  <c r="H52" i="11"/>
  <c r="L235" i="10" s="1"/>
  <c r="I52" i="11"/>
  <c r="M235" i="10" s="1"/>
  <c r="P235" i="10" s="1"/>
  <c r="H44" i="11"/>
  <c r="L227" i="10" s="1"/>
  <c r="P227" i="10" s="1"/>
  <c r="I44" i="11"/>
  <c r="M227" i="10" s="1"/>
  <c r="H36" i="11"/>
  <c r="L219" i="10" s="1"/>
  <c r="I36" i="11"/>
  <c r="M219" i="10" s="1"/>
  <c r="P219" i="10" s="1"/>
  <c r="H28" i="11"/>
  <c r="L211" i="10" s="1"/>
  <c r="I28" i="11"/>
  <c r="M211" i="10" s="1"/>
  <c r="P211" i="10" s="1"/>
  <c r="H20" i="11"/>
  <c r="L203" i="10" s="1"/>
  <c r="I20" i="11"/>
  <c r="M203" i="10" s="1"/>
  <c r="P203" i="10" s="1"/>
  <c r="H12" i="11"/>
  <c r="L195" i="10" s="1"/>
  <c r="P195" i="10" s="1"/>
  <c r="I12" i="11"/>
  <c r="M195" i="10" s="1"/>
  <c r="H4" i="11"/>
  <c r="L187" i="10" s="1"/>
  <c r="I4" i="11"/>
  <c r="M187" i="10" s="1"/>
  <c r="P187" i="10" s="1"/>
  <c r="P53" i="6"/>
  <c r="P54" i="6" s="1"/>
  <c r="Q52" i="6"/>
  <c r="Q53" i="6" s="1"/>
  <c r="Q54" i="6" s="1"/>
  <c r="P52" i="6"/>
  <c r="P431" i="10" l="1"/>
  <c r="P387" i="10"/>
  <c r="P236" i="10"/>
  <c r="P407" i="10"/>
  <c r="P160" i="10"/>
  <c r="M94" i="10"/>
  <c r="P94" i="10" s="1"/>
  <c r="M459" i="10"/>
  <c r="P459" i="10" s="1"/>
  <c r="P406" i="10"/>
  <c r="L94" i="10"/>
  <c r="L459" i="10"/>
  <c r="P228" i="10"/>
  <c r="P284" i="10"/>
  <c r="P399" i="10"/>
  <c r="P273" i="10"/>
  <c r="P178" i="10"/>
  <c r="P108" i="10"/>
  <c r="P360" i="10"/>
  <c r="P145" i="10"/>
  <c r="P154" i="10"/>
</calcChain>
</file>

<file path=xl/comments1.xml><?xml version="1.0" encoding="utf-8"?>
<comments xmlns="http://schemas.openxmlformats.org/spreadsheetml/2006/main">
  <authors>
    <author>pablo alvarez</author>
  </authors>
  <commentList>
    <comment ref="P1" authorId="0">
      <text>
        <r>
          <rPr>
            <b/>
            <sz val="9"/>
            <color indexed="81"/>
            <rFont val="Tahoma"/>
            <family val="2"/>
          </rPr>
          <t>pablo alvarez:
SWAT:
Neitsch et al., 2009, 
equation 1:1.3.9
p. 43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SWAT:
Neitsch et al., 2009, 
equation 1:1.3.10
p. 43</t>
        </r>
      </text>
    </comment>
    <comment ref="Q90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Allen ey al, 2006, p.43</t>
        </r>
      </text>
    </comment>
    <comment ref="P92" authorId="0">
      <text>
        <r>
          <rPr>
            <b/>
            <sz val="9"/>
            <color indexed="81"/>
            <rFont val="Tahoma"/>
            <family val="2"/>
          </rPr>
          <t>pablo alvarez:
SWAT:
Neitsch et al., 2009, 
equation 1:1.3.9
p. 43</t>
        </r>
      </text>
    </comment>
    <comment ref="Q9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SWAT:
Neitsch et al., 2009, 
equation 1:1.3.10
p. 43
Radiation term = (Rs*(1-albedo)-14)/20</t>
        </r>
      </text>
    </comment>
    <comment ref="U9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Wind speed at two meters, still missing from Zorn</t>
        </r>
      </text>
    </comment>
  </commentList>
</comments>
</file>

<file path=xl/comments2.xml><?xml version="1.0" encoding="utf-8"?>
<comments xmlns="http://schemas.openxmlformats.org/spreadsheetml/2006/main">
  <authors>
    <author>pablo alvarez</author>
  </authors>
  <commentList>
    <comment ref="G2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Considers data from Alteck pluvio (after March 25th 2016), otherwise Zorn.
</t>
        </r>
      </text>
    </comment>
  </commentList>
</comments>
</file>

<file path=xl/sharedStrings.xml><?xml version="1.0" encoding="utf-8"?>
<sst xmlns="http://schemas.openxmlformats.org/spreadsheetml/2006/main" count="423" uniqueCount="277">
  <si>
    <t>Maps</t>
  </si>
  <si>
    <t>Ready</t>
  </si>
  <si>
    <t>False</t>
  </si>
  <si>
    <t>True</t>
  </si>
  <si>
    <t>Outlet</t>
  </si>
  <si>
    <t>Land-use</t>
  </si>
  <si>
    <t>Observation points ("tubes")</t>
  </si>
  <si>
    <t>Depth (per layer)</t>
  </si>
  <si>
    <t>Unit or data type</t>
  </si>
  <si>
    <t>Initial soil moisture (per layer)</t>
  </si>
  <si>
    <t>Background mass</t>
  </si>
  <si>
    <t>Clone map</t>
  </si>
  <si>
    <t>Background signature</t>
  </si>
  <si>
    <t>Applications-delta</t>
  </si>
  <si>
    <t>deltas</t>
  </si>
  <si>
    <t>Initial soil temp. (per layer)</t>
  </si>
  <si>
    <t>Time Series</t>
  </si>
  <si>
    <t>Rainfall</t>
  </si>
  <si>
    <t>Discharge</t>
  </si>
  <si>
    <t>Air temperature</t>
  </si>
  <si>
    <t>landuse.tss</t>
  </si>
  <si>
    <t>File name</t>
  </si>
  <si>
    <t>Landuse</t>
  </si>
  <si>
    <t>Columns = plot nums, Rows= timestep; cell values = crop type</t>
  </si>
  <si>
    <t>landuse timeseries</t>
  </si>
  <si>
    <t>time</t>
  </si>
  <si>
    <t>Created</t>
  </si>
  <si>
    <t>DEM (to get slope)</t>
  </si>
  <si>
    <t>dem_slope.map</t>
  </si>
  <si>
    <t>dem_ldd.map</t>
  </si>
  <si>
    <t>DEM (to get agricultural LDD)</t>
  </si>
  <si>
    <t>outlet.map</t>
  </si>
  <si>
    <t>clone.map</t>
  </si>
  <si>
    <t>landuse.map</t>
  </si>
  <si>
    <t>Tool (to generate layer)</t>
  </si>
  <si>
    <t>Strange values?</t>
  </si>
  <si>
    <t>Nutshell</t>
  </si>
  <si>
    <t>0, 1 (int)</t>
  </si>
  <si>
    <t>PCRaster</t>
  </si>
  <si>
    <t>Needed input / info</t>
  </si>
  <si>
    <t>.asc information (ArcGis)</t>
  </si>
  <si>
    <t>elevation (m)</t>
  </si>
  <si>
    <t>Poly-&gt;Rast-&gt;Ascii-&gt;.map</t>
  </si>
  <si>
    <t>ArcGis, Nutshell</t>
  </si>
  <si>
    <t>ug/m2</t>
  </si>
  <si>
    <t>na</t>
  </si>
  <si>
    <t xml:space="preserve">dem_slope.map -&gt; zero map  </t>
  </si>
  <si>
    <t>smetini.map</t>
  </si>
  <si>
    <t>deltaini.map</t>
  </si>
  <si>
    <t>Applications-mass (1st)</t>
  </si>
  <si>
    <t>Applications-mass (2nd)</t>
  </si>
  <si>
    <t>Applications-mass (3rd)</t>
  </si>
  <si>
    <t>ET0</t>
  </si>
  <si>
    <t>Geo-Timeseries</t>
  </si>
  <si>
    <t>mm, Oct '15 - Oct '16</t>
  </si>
  <si>
    <t>ZornDaily_Oct2015toJune2017.xlsx,</t>
  </si>
  <si>
    <t>Excel</t>
  </si>
  <si>
    <t xml:space="preserve">time (julian day)  </t>
  </si>
  <si>
    <t>rain (mm)</t>
  </si>
  <si>
    <t>01_ModelMissingValuesDischarge_MarchToJune.Rmd</t>
  </si>
  <si>
    <t>TotVol, MeanQ</t>
  </si>
  <si>
    <t>.tss</t>
  </si>
  <si>
    <t>ZornDaily</t>
  </si>
  <si>
    <t>SolarRadiation</t>
  </si>
  <si>
    <t>ZornDaily (assumed)</t>
  </si>
  <si>
    <t>MaxMinTemp</t>
  </si>
  <si>
    <t>MinMinTemp</t>
  </si>
  <si>
    <t>J/cm2/day</t>
  </si>
  <si>
    <t>See R script; 0.0_BEACH_HydroData.pdf</t>
  </si>
  <si>
    <t>temp (C)</t>
  </si>
  <si>
    <t>Crop-code (int): "landCode"</t>
  </si>
  <si>
    <t>Calibration</t>
  </si>
  <si>
    <t>Table de base (cf envoi concepteur Beach)</t>
  </si>
  <si>
    <t>Type d'occupation du sol</t>
  </si>
  <si>
    <t>Croptype</t>
  </si>
  <si>
    <t>Sowing year</t>
  </si>
  <si>
    <t>Sowing month</t>
  </si>
  <si>
    <t>Sowing day</t>
  </si>
  <si>
    <t>length of initial stage of crop growth period (day)</t>
  </si>
  <si>
    <t>development stage of crop growth period (day)</t>
  </si>
  <si>
    <t>mid-season stage of crop growth period (day)</t>
  </si>
  <si>
    <t>late season stage of crop growth period (day)</t>
  </si>
  <si>
    <t>basal crop coefficient at the initial stage</t>
  </si>
  <si>
    <t>basal crop coefficient at the mid-season stage</t>
  </si>
  <si>
    <t>basal crop coefficient at the late season stage</t>
  </si>
  <si>
    <t>maximum leaf area index (m2/m2)</t>
  </si>
  <si>
    <t>light use efficiency</t>
  </si>
  <si>
    <t>crop height (m)</t>
  </si>
  <si>
    <t>maximum root depth (m)</t>
  </si>
  <si>
    <t>fraction of total available soil water content that can be depleted from the root zone before moisture stress occurs [0-1]</t>
  </si>
  <si>
    <t>saturated moisture content of the surface layer (m3/m3)</t>
  </si>
  <si>
    <t>Field capacity moisture content at the surface layer (m3/m3)</t>
  </si>
  <si>
    <t>saturated moisture content of the second layer (m3/m3)</t>
  </si>
  <si>
    <t>field capacity moisture content of the second layer (m3/m3)</t>
  </si>
  <si>
    <t>wilting point moisture content (m3/m3)</t>
  </si>
  <si>
    <t>saturated hydraulic conductivity of surface layer (mm/day)</t>
  </si>
  <si>
    <t>saturated hydraulic conductivity of the second layer (mm/day)</t>
  </si>
  <si>
    <t>SCS curve number value for antecedent moisture condition II</t>
  </si>
  <si>
    <t>Table modifiée pour notre usage</t>
  </si>
  <si>
    <t>landuse = {"Corn": 1, "Wheat": 2, "Oats": 3, "Alfalfa": 4, "Beet": 5,</t>
  </si>
  <si>
    <t xml:space="preserve">               "Greenery": 6, "Dirt Road": 7, "Grass Road": 8, "Paved Road": 9, "Ditch": 10,</t>
  </si>
  <si>
    <t xml:space="preserve">               "Fallow": 11, "Hedge": 12, "Orchard": 13}</t>
  </si>
  <si>
    <t>landuse</t>
  </si>
  <si>
    <t>sow_yy</t>
  </si>
  <si>
    <t>sow_mm</t>
  </si>
  <si>
    <t>sow_dd</t>
  </si>
  <si>
    <t>len_dev_stage</t>
  </si>
  <si>
    <t>len_mid_stage</t>
  </si>
  <si>
    <t>crop_type</t>
  </si>
  <si>
    <t>len_end_stage</t>
  </si>
  <si>
    <t>len_grow_stage_ini</t>
  </si>
  <si>
    <t>kcb_ini</t>
  </si>
  <si>
    <t>kcb_mid</t>
  </si>
  <si>
    <t>kcb_end</t>
  </si>
  <si>
    <t>max_LAI</t>
  </si>
  <si>
    <t>mu</t>
  </si>
  <si>
    <t>max_height</t>
  </si>
  <si>
    <t>max_root_depth</t>
  </si>
  <si>
    <t>p_tab</t>
  </si>
  <si>
    <t>theta_sat_z0z1</t>
  </si>
  <si>
    <t>theta_fcap_z0z1</t>
  </si>
  <si>
    <t>theta_sat_z2</t>
  </si>
  <si>
    <t>theta_fcap_z2</t>
  </si>
  <si>
    <t>theta_wp</t>
  </si>
  <si>
    <t>k_sat_z0z1</t>
  </si>
  <si>
    <t>k_sat_z2</t>
  </si>
  <si>
    <t>CN2</t>
  </si>
  <si>
    <t>Corn</t>
  </si>
  <si>
    <t>VE +  V1-V5</t>
  </si>
  <si>
    <t>V6-V8</t>
  </si>
  <si>
    <t>V12-VT</t>
  </si>
  <si>
    <t>4-6 weeks</t>
  </si>
  <si>
    <t>6-8 weeks</t>
  </si>
  <si>
    <t>9-10 weeks</t>
  </si>
  <si>
    <t>Time since VE</t>
  </si>
  <si>
    <t>V9-V11</t>
  </si>
  <si>
    <t>0-4 weeks</t>
  </si>
  <si>
    <t>Days</t>
  </si>
  <si>
    <t>http://www.channel.com/agronomics/Documents/AgronomicContentPDF/GrowthStages%20GuidesChannel.pdf</t>
  </si>
  <si>
    <t>Stage</t>
  </si>
  <si>
    <t>E + DR</t>
  </si>
  <si>
    <t>Spring</t>
  </si>
  <si>
    <t>Winter</t>
  </si>
  <si>
    <t xml:space="preserve">Wheat type: </t>
  </si>
  <si>
    <t>Time since Emergence (days)</t>
  </si>
  <si>
    <t>TS + FN</t>
  </si>
  <si>
    <t>E=emergence; DR=double ridge appearance; TS=terminal spikelet initiation; FN+First node; HD=heading; A=anthesis; BGF=beginning of grainfilling period; PM=physiological maturity;</t>
  </si>
  <si>
    <t>HD + A</t>
  </si>
  <si>
    <t>BGF + PM</t>
  </si>
  <si>
    <t>See script: croptable.py</t>
  </si>
  <si>
    <t xml:space="preserve">http://www.fao.org/docrep/006/y4011e/y4011e06.htm </t>
  </si>
  <si>
    <t>Beet</t>
  </si>
  <si>
    <t xml:space="preserve">http://www.fao.org/land-water/databases-and-software/crop-information/sugarbeet/en/ </t>
  </si>
  <si>
    <t>Assumed for USA, plantdate: April</t>
  </si>
  <si>
    <t>Initial</t>
  </si>
  <si>
    <t>Crop Dev</t>
  </si>
  <si>
    <t>Mid-season</t>
  </si>
  <si>
    <t>Late</t>
  </si>
  <si>
    <t>Root Depth (m)</t>
  </si>
  <si>
    <t xml:space="preserve">http://www.fao.org/land-water/databases-and-software/crop-information/maize/en/ </t>
  </si>
  <si>
    <t xml:space="preserve">p_tab (-) (depletion) </t>
  </si>
  <si>
    <t>Kc (-) (crop coefficient)</t>
  </si>
  <si>
    <t>Wheat secondary source</t>
  </si>
  <si>
    <t xml:space="preserve">http://www.fao.org/land-water/databases-and-software/crop-information/wheat/en/ </t>
  </si>
  <si>
    <t>Corn - Secondary Source:</t>
  </si>
  <si>
    <t>Values used</t>
  </si>
  <si>
    <t xml:space="preserve">Wheat (winter): </t>
  </si>
  <si>
    <t>Total</t>
  </si>
  <si>
    <t>green LAI</t>
  </si>
  <si>
    <t>https://cereals.ahdb.org.uk/media/185687/g66-wheat-growth-guide.pdf</t>
  </si>
  <si>
    <t xml:space="preserve">Max LAI: </t>
  </si>
  <si>
    <t>http://www.fao.org/docrep/016/i2800e/i2800e06.pdf</t>
  </si>
  <si>
    <t>https://hal.archives-ouvertes.fr/hal-00885846/document</t>
  </si>
  <si>
    <t>Max LAI:</t>
  </si>
  <si>
    <t xml:space="preserve"> @Andrieu1997</t>
  </si>
  <si>
    <t>Light Use eff:</t>
  </si>
  <si>
    <t>3.3 -3.8 g/MJ</t>
  </si>
  <si>
    <t xml:space="preserve"> 1.8 g/MJ</t>
  </si>
  <si>
    <t>1.5  g/MJ</t>
  </si>
  <si>
    <t xml:space="preserve"> @Cannell1988</t>
  </si>
  <si>
    <t>Light Use Efficiency and Woody Biomass Production of Poplar and Willow</t>
  </si>
  <si>
    <t>Radiation Use Efficiency (g / MJ)</t>
  </si>
  <si>
    <t>http://forestry.oxfordjournals.org/</t>
  </si>
  <si>
    <t>Cannell1988:</t>
  </si>
  <si>
    <t>max height:</t>
  </si>
  <si>
    <t xml:space="preserve"> @Sylvester-Bradley2015</t>
  </si>
  <si>
    <t xml:space="preserve"> @Lindquist1999</t>
  </si>
  <si>
    <t xml:space="preserve"> @quick search</t>
  </si>
  <si>
    <t>field measurement</t>
  </si>
  <si>
    <t>Max height:</t>
  </si>
  <si>
    <t>2.43 m</t>
  </si>
  <si>
    <t>0.79 m</t>
  </si>
  <si>
    <t xml:space="preserve"> 0.55 m</t>
  </si>
  <si>
    <t>Issue</t>
  </si>
  <si>
    <t>Method for estimating biomass_cover (CV) might be incorrect</t>
  </si>
  <si>
    <t>Relevant function</t>
  </si>
  <si>
    <t>getBiomassCover()</t>
  </si>
  <si>
    <t>Doubt</t>
  </si>
  <si>
    <t>CV is an input parameter in SWAT, to: (a) calculate the soil cover index and (b) to calculate the bcv paramter used in soil temperature calculations (eq. 1:1.3.11)</t>
  </si>
  <si>
    <t>Potential problems</t>
  </si>
  <si>
    <t xml:space="preserve">bcv values are not 0 with bare soils, and not close to 1 when soil is fully covered. </t>
  </si>
  <si>
    <t>TODO</t>
  </si>
  <si>
    <t>Check bcv.tss against soil cover fraction</t>
  </si>
  <si>
    <t>Model_Boundary</t>
  </si>
  <si>
    <t>CumDiff</t>
  </si>
  <si>
    <t>Difference</t>
  </si>
  <si>
    <t>Evaluation Zorn vs. Alteck Pluvio</t>
  </si>
  <si>
    <t>C</t>
  </si>
  <si>
    <t>Jm2</t>
  </si>
  <si>
    <t>mm</t>
  </si>
  <si>
    <t>Date</t>
  </si>
  <si>
    <t>Jdays</t>
  </si>
  <si>
    <r>
      <t xml:space="preserve">Radiation Term </t>
    </r>
    <r>
      <rPr>
        <i/>
        <sz val="11"/>
        <color theme="1"/>
        <rFont val="Calibri"/>
        <family val="2"/>
      </rPr>
      <t>ԑ</t>
    </r>
  </si>
  <si>
    <t>T_bare.tss</t>
  </si>
  <si>
    <t>solarRad.tss</t>
  </si>
  <si>
    <t>etp0.tss</t>
  </si>
  <si>
    <t>maxAirTemp.tss</t>
  </si>
  <si>
    <t>minAirTemp.tss</t>
  </si>
  <si>
    <t>airTemp.tss</t>
  </si>
  <si>
    <t>rain.tss</t>
  </si>
  <si>
    <t>Source for BEACH begins here, copy into own .tss file.</t>
  </si>
  <si>
    <t>Albedo soil</t>
  </si>
  <si>
    <t>&lt;- simulated years days for Alteck'16</t>
  </si>
  <si>
    <t>&lt;- mean from 2014 &amp; 2015 (no data yet for 2016)</t>
  </si>
  <si>
    <t>See below for Julian Day 1!</t>
  </si>
  <si>
    <t>Pluvio</t>
  </si>
  <si>
    <t>AlteckDaily</t>
  </si>
  <si>
    <t>JulianDays</t>
  </si>
  <si>
    <t>Solar radiation [joules cm-2 day-1]</t>
  </si>
  <si>
    <t>ETPGRILLE</t>
  </si>
  <si>
    <t>Mean temperature (24 hourly values)</t>
  </si>
  <si>
    <t xml:space="preserve">Rainfall </t>
  </si>
  <si>
    <t>DATE</t>
  </si>
  <si>
    <t>POSTE</t>
  </si>
  <si>
    <t>maxTemp</t>
  </si>
  <si>
    <t>minTemp</t>
  </si>
  <si>
    <t>z2017</t>
  </si>
  <si>
    <t>z2016</t>
  </si>
  <si>
    <t>z2015</t>
  </si>
  <si>
    <t>a2016</t>
  </si>
  <si>
    <t>a2015</t>
  </si>
  <si>
    <t>a2014</t>
  </si>
  <si>
    <t>DateRef</t>
  </si>
  <si>
    <t>Zorn</t>
  </si>
  <si>
    <t>MeteoFrance (location = ?)</t>
  </si>
  <si>
    <t>ET0.tss</t>
  </si>
  <si>
    <t>"ET0", 2015</t>
  </si>
  <si>
    <t>"Rain", 2015</t>
  </si>
  <si>
    <t>"AirTemp", 2015</t>
  </si>
  <si>
    <t>"BareSoilTemp", 2015</t>
  </si>
  <si>
    <t>ET0 (mm)</t>
  </si>
  <si>
    <t>Layon!</t>
  </si>
  <si>
    <t>U2.tss</t>
  </si>
  <si>
    <t>Missing data</t>
  </si>
  <si>
    <t xml:space="preserve"> - Wind speed at 2 m</t>
  </si>
  <si>
    <t xml:space="preserve"> - Min and Max daily temperatures</t>
  </si>
  <si>
    <t>wind  speed</t>
  </si>
  <si>
    <t>time  (day)</t>
  </si>
  <si>
    <t>U2    (m/sec)</t>
  </si>
  <si>
    <t>Go down to Oct 1.</t>
  </si>
  <si>
    <t>Julian Days Alteck</t>
  </si>
  <si>
    <t>U2 (m/s)</t>
  </si>
  <si>
    <t>"WindLayon", 2010</t>
  </si>
  <si>
    <t>RHmin timeseries</t>
  </si>
  <si>
    <t>RHmin</t>
  </si>
  <si>
    <t>Wind</t>
  </si>
  <si>
    <t>Humidity</t>
  </si>
  <si>
    <t>JD</t>
  </si>
  <si>
    <t>MeteoFrance</t>
  </si>
  <si>
    <t>CropTable</t>
  </si>
  <si>
    <t xml:space="preserve"> - MaxLAI: (Hedge, Orchards, Grass Roads)</t>
  </si>
  <si>
    <t xml:space="preserve"> - </t>
  </si>
  <si>
    <t>Mass balance computations might be incorrect.</t>
  </si>
  <si>
    <t># Applied mg on catchment
        appl_catch_mg = accuflux(self.ldd, mass_applied)</t>
  </si>
  <si>
    <t>Check:
result = upstream(self.ldd_subs,  value)</t>
  </si>
  <si>
    <t>When computing mass balances, the whole catchment is calculated with accuflux. Check if this is the same result as in with "catchment()" or "upstream()" function</t>
  </si>
  <si>
    <t>"Rhmin"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</si>
</sst>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 New"/>
      <family val="3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3"/>
      <name val="Cambria"/>
      <family val="2"/>
      <scheme val="major"/>
    </font>
    <font>
      <u/>
      <sz val="11"/>
      <color theme="1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5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20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0" fillId="32" borderId="0" applyNumberFormat="0" applyBorder="0" applyAlignment="0" applyProtection="0"/>
    <xf numFmtId="0" fontId="2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/>
    <xf numFmtId="1" fontId="4" fillId="0" borderId="0" xfId="0" applyNumberFormat="1" applyFont="1" applyFill="1" applyBorder="1" applyAlignment="1" applyProtection="1"/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/>
    <xf numFmtId="0" fontId="0" fillId="0" borderId="0" xfId="0" applyAlignment="1">
      <alignment horizontal="center"/>
    </xf>
    <xf numFmtId="0" fontId="1" fillId="33" borderId="10" xfId="0" applyFont="1" applyFill="1" applyBorder="1" applyAlignment="1">
      <alignment horizontal="center"/>
    </xf>
    <xf numFmtId="0" fontId="1" fillId="34" borderId="0" xfId="0" applyFont="1" applyFill="1"/>
    <xf numFmtId="0" fontId="1" fillId="34" borderId="0" xfId="0" applyFont="1" applyFill="1" applyAlignment="1">
      <alignment horizontal="center"/>
    </xf>
    <xf numFmtId="0" fontId="1" fillId="34" borderId="0" xfId="0" applyFont="1" applyFill="1" applyAlignment="1">
      <alignment horizontal="center" vertical="center"/>
    </xf>
    <xf numFmtId="0" fontId="0" fillId="35" borderId="0" xfId="0" applyFill="1"/>
    <xf numFmtId="0" fontId="0" fillId="35" borderId="11" xfId="0" applyFill="1" applyBorder="1"/>
    <xf numFmtId="0" fontId="0" fillId="36" borderId="0" xfId="0" applyFill="1"/>
    <xf numFmtId="0" fontId="0" fillId="36" borderId="0" xfId="0" applyFill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36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4" fillId="0" borderId="0" xfId="43"/>
    <xf numFmtId="0" fontId="0" fillId="39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40" borderId="0" xfId="0" applyFill="1" applyAlignment="1">
      <alignment horizontal="center" vertical="center"/>
    </xf>
    <xf numFmtId="0" fontId="0" fillId="35" borderId="13" xfId="0" applyFill="1" applyBorder="1"/>
    <xf numFmtId="0" fontId="1" fillId="35" borderId="0" xfId="0" applyFont="1" applyFill="1" applyBorder="1" applyAlignment="1">
      <alignment horizontal="center"/>
    </xf>
    <xf numFmtId="0" fontId="1" fillId="40" borderId="0" xfId="0" applyFont="1" applyFill="1" applyBorder="1" applyAlignment="1">
      <alignment horizontal="center"/>
    </xf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40" borderId="15" xfId="0" applyFill="1" applyBorder="1" applyAlignment="1">
      <alignment horizontal="center" vertical="center" wrapText="1"/>
    </xf>
    <xf numFmtId="0" fontId="0" fillId="40" borderId="0" xfId="0" applyFill="1" applyBorder="1" applyAlignment="1">
      <alignment horizontal="center"/>
    </xf>
    <xf numFmtId="0" fontId="0" fillId="0" borderId="16" xfId="0" applyBorder="1" applyAlignment="1">
      <alignment horizontal="left" vertical="center"/>
    </xf>
    <xf numFmtId="0" fontId="0" fillId="0" borderId="11" xfId="0" applyBorder="1"/>
    <xf numFmtId="0" fontId="0" fillId="0" borderId="17" xfId="0" applyBorder="1"/>
    <xf numFmtId="0" fontId="24" fillId="35" borderId="13" xfId="43" applyFill="1" applyBorder="1"/>
    <xf numFmtId="0" fontId="0" fillId="0" borderId="0" xfId="0" applyBorder="1" applyAlignment="1">
      <alignment vertical="center"/>
    </xf>
    <xf numFmtId="0" fontId="0" fillId="40" borderId="0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35" borderId="14" xfId="0" applyFill="1" applyBorder="1"/>
    <xf numFmtId="0" fontId="1" fillId="35" borderId="12" xfId="0" applyFont="1" applyFill="1" applyBorder="1" applyAlignment="1">
      <alignment horizontal="left" vertical="center" wrapText="1"/>
    </xf>
    <xf numFmtId="0" fontId="1" fillId="35" borderId="12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0" borderId="11" xfId="0" applyFill="1" applyBorder="1"/>
    <xf numFmtId="0" fontId="0" fillId="0" borderId="16" xfId="0" applyBorder="1" applyAlignment="1">
      <alignment horizontal="center"/>
    </xf>
    <xf numFmtId="0" fontId="0" fillId="40" borderId="15" xfId="0" applyFill="1" applyBorder="1" applyAlignment="1">
      <alignment horizontal="left" vertical="center" wrapText="1"/>
    </xf>
    <xf numFmtId="0" fontId="1" fillId="4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25" fillId="40" borderId="0" xfId="0" applyFont="1" applyFill="1" applyAlignment="1">
      <alignment horizontal="center"/>
    </xf>
    <xf numFmtId="0" fontId="25" fillId="40" borderId="0" xfId="0" applyFont="1" applyFill="1" applyBorder="1" applyAlignment="1">
      <alignment horizontal="center"/>
    </xf>
    <xf numFmtId="0" fontId="24" fillId="40" borderId="0" xfId="43" applyFill="1" applyBorder="1" applyAlignment="1">
      <alignment horizontal="left" vertical="center"/>
    </xf>
    <xf numFmtId="0" fontId="24" fillId="0" borderId="0" xfId="43" applyBorder="1" applyAlignment="1">
      <alignment horizontal="left" vertical="center"/>
    </xf>
    <xf numFmtId="0" fontId="1" fillId="0" borderId="0" xfId="0" applyFont="1"/>
    <xf numFmtId="0" fontId="24" fillId="0" borderId="0" xfId="43" applyAlignment="1">
      <alignment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14" fontId="0" fillId="0" borderId="0" xfId="0" applyNumberFormat="1"/>
    <xf numFmtId="164" fontId="0" fillId="0" borderId="0" xfId="0" applyNumberFormat="1"/>
    <xf numFmtId="164" fontId="0" fillId="37" borderId="0" xfId="0" applyNumberFormat="1" applyFill="1"/>
    <xf numFmtId="14" fontId="0" fillId="37" borderId="0" xfId="0" applyNumberFormat="1" applyFill="1"/>
    <xf numFmtId="0" fontId="0" fillId="37" borderId="0" xfId="0" applyFill="1"/>
    <xf numFmtId="22" fontId="6" fillId="33" borderId="18" xfId="0" applyNumberFormat="1" applyFont="1" applyFill="1" applyBorder="1" applyAlignment="1">
      <alignment horizontal="center"/>
    </xf>
    <xf numFmtId="0" fontId="0" fillId="41" borderId="0" xfId="0" applyFill="1"/>
    <xf numFmtId="164" fontId="3" fillId="37" borderId="0" xfId="0" applyNumberFormat="1" applyFont="1" applyFill="1"/>
    <xf numFmtId="2" fontId="0" fillId="0" borderId="0" xfId="0" applyNumberFormat="1"/>
    <xf numFmtId="0" fontId="1" fillId="33" borderId="17" xfId="0" applyFont="1" applyFill="1" applyBorder="1" applyAlignment="1">
      <alignment horizontal="center"/>
    </xf>
    <xf numFmtId="22" fontId="6" fillId="33" borderId="19" xfId="0" applyNumberFormat="1" applyFont="1" applyFill="1" applyBorder="1" applyAlignment="1">
      <alignment horizontal="center"/>
    </xf>
    <xf numFmtId="22" fontId="0" fillId="33" borderId="18" xfId="0" applyNumberFormat="1" applyFill="1" applyBorder="1" applyAlignment="1">
      <alignment horizontal="center"/>
    </xf>
    <xf numFmtId="0" fontId="0" fillId="42" borderId="0" xfId="0" applyFill="1"/>
    <xf numFmtId="0" fontId="26" fillId="0" borderId="0" xfId="0" applyFont="1" applyAlignment="1">
      <alignment horizontal="center"/>
    </xf>
    <xf numFmtId="0" fontId="0" fillId="40" borderId="0" xfId="0" applyFill="1" applyAlignment="1">
      <alignment horizontal="center"/>
    </xf>
    <xf numFmtId="0" fontId="0" fillId="43" borderId="0" xfId="0" applyFill="1"/>
    <xf numFmtId="0" fontId="0" fillId="44" borderId="0" xfId="0" applyFill="1"/>
    <xf numFmtId="0" fontId="0" fillId="0" borderId="0" xfId="0" applyAlignment="1">
      <alignment horizontal="center"/>
    </xf>
    <xf numFmtId="0" fontId="1" fillId="40" borderId="0" xfId="0" applyFont="1" applyFill="1"/>
  </cellXfs>
  <cellStyles count="44">
    <cellStyle name="20 % - Accent1" xfId="18" builtinId="30" customBuiltin="1"/>
    <cellStyle name="20 % - Accent2" xfId="22" builtinId="34" customBuiltin="1"/>
    <cellStyle name="20 % - Accent3" xfId="26" builtinId="38" customBuiltin="1"/>
    <cellStyle name="20 % - Accent4" xfId="30" builtinId="42" customBuiltin="1"/>
    <cellStyle name="20 % - Accent5" xfId="34" builtinId="46" customBuiltin="1"/>
    <cellStyle name="20 % - Accent6" xfId="38" builtinId="50" customBuiltin="1"/>
    <cellStyle name="40 % - Accent1" xfId="19" builtinId="31" customBuiltin="1"/>
    <cellStyle name="40 % - Accent2" xfId="23" builtinId="35" customBuiltin="1"/>
    <cellStyle name="40 % - Accent3" xfId="27" builtinId="39" customBuiltin="1"/>
    <cellStyle name="40 % - Accent4" xfId="31" builtinId="43" customBuiltin="1"/>
    <cellStyle name="40 % - Accent5" xfId="35" builtinId="47" customBuiltin="1"/>
    <cellStyle name="40 % - Accent6" xfId="39" builtinId="51" customBuiltin="1"/>
    <cellStyle name="60 % - Accent1" xfId="20" builtinId="32" customBuiltin="1"/>
    <cellStyle name="60 % - Accent2" xfId="24" builtinId="36" customBuiltin="1"/>
    <cellStyle name="60 % - Accent3" xfId="28" builtinId="40" customBuiltin="1"/>
    <cellStyle name="60 % - Accent4" xfId="32" builtinId="44" customBuiltin="1"/>
    <cellStyle name="60 % - Accent5" xfId="36" builtinId="48" customBuiltin="1"/>
    <cellStyle name="60 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vertissement" xfId="13" builtinId="11" customBuiltin="1"/>
    <cellStyle name="Calcul" xfId="10" builtinId="22" customBuiltin="1"/>
    <cellStyle name="Cellule liée" xfId="11" builtinId="24" customBuiltin="1"/>
    <cellStyle name="Commentaire" xfId="14" builtinId="10" customBuiltin="1"/>
    <cellStyle name="Entrée" xfId="8" builtinId="20" customBuiltin="1"/>
    <cellStyle name="Insatisfaisant" xfId="6" builtinId="27" customBuiltin="1"/>
    <cellStyle name="Lien hypertexte" xfId="43" builtinId="8"/>
    <cellStyle name="Neutre" xfId="7" builtinId="28" customBuiltin="1"/>
    <cellStyle name="Normal" xfId="0" builtinId="0"/>
    <cellStyle name="Satisfaisant" xfId="5" builtinId="26" customBuiltin="1"/>
    <cellStyle name="Sortie" xfId="9" builtinId="21" customBuiltin="1"/>
    <cellStyle name="Texte explicatif" xfId="15" builtinId="53" customBuiltin="1"/>
    <cellStyle name="Titre 2" xfId="42"/>
    <cellStyle name="Titre 3" xfId="41"/>
    <cellStyle name="Titre 1" xfId="1" builtinId="16" customBuiltin="1"/>
    <cellStyle name="Titre 2" xfId="2" builtinId="17" customBuiltin="1"/>
    <cellStyle name="Titre 3" xfId="3" builtinId="18" customBuiltin="1"/>
    <cellStyle name="Titre 4" xfId="4" builtinId="19" customBuiltin="1"/>
    <cellStyle name="Total" xfId="16" builtinId="25" customBuiltin="1"/>
    <cellStyle name="Vérification" xfId="12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952499</xdr:colOff>
      <xdr:row>66</xdr:row>
      <xdr:rowOff>176893</xdr:rowOff>
    </xdr:from>
    <xdr:to>
      <xdr:col>13</xdr:col>
      <xdr:colOff>29684</xdr:colOff>
      <xdr:row>71</xdr:row>
      <xdr:rowOff>176892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49" y="15389679"/>
          <a:ext cx="6506685" cy="9524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DataMeteoFrance2014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4"/>
      <sheetName val="2015"/>
      <sheetName val="2016"/>
    </sheetNames>
    <sheetDataSet>
      <sheetData sheetId="0">
        <row r="62">
          <cell r="D62">
            <v>5.2</v>
          </cell>
        </row>
        <row r="63">
          <cell r="D63">
            <v>5.5</v>
          </cell>
        </row>
        <row r="64">
          <cell r="D64">
            <v>5.3</v>
          </cell>
        </row>
        <row r="65">
          <cell r="D65">
            <v>4.5999999999999996</v>
          </cell>
        </row>
        <row r="66">
          <cell r="D66">
            <v>7</v>
          </cell>
        </row>
        <row r="67">
          <cell r="D67">
            <v>7.1</v>
          </cell>
        </row>
        <row r="68">
          <cell r="D68">
            <v>7.5</v>
          </cell>
        </row>
        <row r="69">
          <cell r="D69">
            <v>9.6</v>
          </cell>
        </row>
        <row r="70">
          <cell r="D70">
            <v>10.4</v>
          </cell>
        </row>
        <row r="71">
          <cell r="D71">
            <v>10</v>
          </cell>
        </row>
        <row r="72">
          <cell r="D72">
            <v>10.7</v>
          </cell>
        </row>
        <row r="73">
          <cell r="D73">
            <v>10.3</v>
          </cell>
        </row>
        <row r="74">
          <cell r="D74">
            <v>10.8</v>
          </cell>
        </row>
        <row r="75">
          <cell r="D75">
            <v>11.6</v>
          </cell>
        </row>
        <row r="76">
          <cell r="D76">
            <v>9.4</v>
          </cell>
        </row>
        <row r="77">
          <cell r="D77">
            <v>11.7</v>
          </cell>
        </row>
        <row r="78">
          <cell r="D78">
            <v>12.5</v>
          </cell>
        </row>
        <row r="79">
          <cell r="D79">
            <v>13.3</v>
          </cell>
        </row>
        <row r="80">
          <cell r="D80">
            <v>11.6</v>
          </cell>
        </row>
        <row r="81">
          <cell r="D81">
            <v>13.9</v>
          </cell>
        </row>
        <row r="82">
          <cell r="D82">
            <v>15.3</v>
          </cell>
        </row>
        <row r="83">
          <cell r="D83">
            <v>9.1999999999999993</v>
          </cell>
        </row>
        <row r="84">
          <cell r="D84">
            <v>6</v>
          </cell>
        </row>
        <row r="85">
          <cell r="D85">
            <v>3.9</v>
          </cell>
        </row>
        <row r="86">
          <cell r="D86">
            <v>4.7</v>
          </cell>
        </row>
        <row r="87">
          <cell r="D87">
            <v>5.8</v>
          </cell>
        </row>
        <row r="88">
          <cell r="D88">
            <v>8</v>
          </cell>
        </row>
        <row r="89">
          <cell r="D89">
            <v>10.4</v>
          </cell>
        </row>
        <row r="90">
          <cell r="D90">
            <v>11.7</v>
          </cell>
        </row>
        <row r="91">
          <cell r="D91">
            <v>14</v>
          </cell>
        </row>
        <row r="92">
          <cell r="D92">
            <v>14.4</v>
          </cell>
        </row>
        <row r="93">
          <cell r="D93">
            <v>14.5</v>
          </cell>
        </row>
        <row r="94">
          <cell r="D94">
            <v>15.6</v>
          </cell>
        </row>
        <row r="95">
          <cell r="D95">
            <v>15.1</v>
          </cell>
        </row>
        <row r="96">
          <cell r="D96">
            <v>13.3</v>
          </cell>
        </row>
        <row r="97">
          <cell r="D97">
            <v>11.4</v>
          </cell>
        </row>
        <row r="98">
          <cell r="D98">
            <v>14.4</v>
          </cell>
        </row>
        <row r="99">
          <cell r="D99">
            <v>16.2</v>
          </cell>
        </row>
        <row r="100">
          <cell r="D100">
            <v>13.8</v>
          </cell>
        </row>
        <row r="101">
          <cell r="D101">
            <v>10.7</v>
          </cell>
        </row>
        <row r="102">
          <cell r="D102">
            <v>12.6</v>
          </cell>
        </row>
        <row r="103">
          <cell r="D103">
            <v>14.8</v>
          </cell>
        </row>
        <row r="104">
          <cell r="D104">
            <v>15.5</v>
          </cell>
        </row>
        <row r="105">
          <cell r="D105">
            <v>13.9</v>
          </cell>
        </row>
        <row r="106">
          <cell r="D106">
            <v>11.4</v>
          </cell>
        </row>
        <row r="107">
          <cell r="D107">
            <v>7.2</v>
          </cell>
        </row>
        <row r="108">
          <cell r="D108">
            <v>8.6</v>
          </cell>
        </row>
        <row r="109">
          <cell r="D109">
            <v>10.8</v>
          </cell>
        </row>
        <row r="110">
          <cell r="D110">
            <v>7.8</v>
          </cell>
        </row>
        <row r="111">
          <cell r="D111">
            <v>6.9</v>
          </cell>
        </row>
        <row r="112">
          <cell r="D112">
            <v>12.3</v>
          </cell>
        </row>
        <row r="113">
          <cell r="D113">
            <v>10.7</v>
          </cell>
        </row>
        <row r="114">
          <cell r="D114">
            <v>14</v>
          </cell>
        </row>
        <row r="115">
          <cell r="D115">
            <v>15.2</v>
          </cell>
        </row>
        <row r="116">
          <cell r="D116">
            <v>16.899999999999999</v>
          </cell>
        </row>
        <row r="117">
          <cell r="D117">
            <v>16.899999999999999</v>
          </cell>
        </row>
        <row r="118">
          <cell r="D118">
            <v>13.5</v>
          </cell>
        </row>
        <row r="119">
          <cell r="D119">
            <v>11.7</v>
          </cell>
        </row>
        <row r="120">
          <cell r="D120">
            <v>10.5</v>
          </cell>
        </row>
        <row r="121">
          <cell r="D121">
            <v>11.1</v>
          </cell>
        </row>
        <row r="122">
          <cell r="D122">
            <v>11.8</v>
          </cell>
        </row>
        <row r="123">
          <cell r="D123">
            <v>11.5</v>
          </cell>
        </row>
        <row r="124">
          <cell r="D124">
            <v>12.5</v>
          </cell>
        </row>
        <row r="125">
          <cell r="D125">
            <v>8.1</v>
          </cell>
        </row>
        <row r="126">
          <cell r="D126">
            <v>10.7</v>
          </cell>
        </row>
        <row r="127">
          <cell r="D127">
            <v>13.8</v>
          </cell>
        </row>
        <row r="128">
          <cell r="D128">
            <v>16.8</v>
          </cell>
        </row>
        <row r="129">
          <cell r="D129">
            <v>14.1</v>
          </cell>
        </row>
        <row r="130">
          <cell r="D130">
            <v>15.1</v>
          </cell>
        </row>
        <row r="131">
          <cell r="D131">
            <v>15.2</v>
          </cell>
        </row>
        <row r="132">
          <cell r="D132">
            <v>15.9</v>
          </cell>
        </row>
        <row r="133">
          <cell r="D133">
            <v>11.7</v>
          </cell>
        </row>
        <row r="134">
          <cell r="D134">
            <v>9.5</v>
          </cell>
        </row>
        <row r="135">
          <cell r="D135">
            <v>10.3</v>
          </cell>
        </row>
        <row r="136">
          <cell r="D136">
            <v>10.8</v>
          </cell>
        </row>
        <row r="137">
          <cell r="D137">
            <v>10.3</v>
          </cell>
        </row>
        <row r="138">
          <cell r="D138">
            <v>13.1</v>
          </cell>
        </row>
        <row r="139">
          <cell r="D139">
            <v>14.8</v>
          </cell>
        </row>
        <row r="140">
          <cell r="D140">
            <v>16.2</v>
          </cell>
        </row>
        <row r="141">
          <cell r="D141">
            <v>18.399999999999999</v>
          </cell>
        </row>
        <row r="142">
          <cell r="D142">
            <v>20.399999999999999</v>
          </cell>
        </row>
        <row r="143">
          <cell r="D143">
            <v>21.7</v>
          </cell>
        </row>
        <row r="144">
          <cell r="D144">
            <v>17.2</v>
          </cell>
        </row>
        <row r="145">
          <cell r="D145">
            <v>16.100000000000001</v>
          </cell>
        </row>
        <row r="146">
          <cell r="D146">
            <v>15</v>
          </cell>
        </row>
        <row r="147">
          <cell r="D147">
            <v>17.5</v>
          </cell>
        </row>
        <row r="148">
          <cell r="D148">
            <v>15.3</v>
          </cell>
        </row>
        <row r="149">
          <cell r="D149">
            <v>14.5</v>
          </cell>
        </row>
        <row r="150">
          <cell r="D150">
            <v>15.2</v>
          </cell>
        </row>
        <row r="151">
          <cell r="D151">
            <v>15.3</v>
          </cell>
        </row>
        <row r="152">
          <cell r="D152">
            <v>13.4</v>
          </cell>
        </row>
        <row r="153">
          <cell r="D153">
            <v>15.7</v>
          </cell>
        </row>
        <row r="154">
          <cell r="D154">
            <v>16.8</v>
          </cell>
          <cell r="F154">
            <v>4.4000000000000004</v>
          </cell>
        </row>
        <row r="155">
          <cell r="D155">
            <v>16.2</v>
          </cell>
          <cell r="F155">
            <v>3.6</v>
          </cell>
        </row>
        <row r="156">
          <cell r="D156">
            <v>16.399999999999999</v>
          </cell>
          <cell r="F156">
            <v>3.7</v>
          </cell>
        </row>
        <row r="157">
          <cell r="D157">
            <v>14.2</v>
          </cell>
          <cell r="F157">
            <v>2</v>
          </cell>
        </row>
        <row r="158">
          <cell r="D158">
            <v>15.3</v>
          </cell>
          <cell r="F158">
            <v>4.5999999999999996</v>
          </cell>
        </row>
        <row r="159">
          <cell r="D159">
            <v>20</v>
          </cell>
          <cell r="F159">
            <v>5.3</v>
          </cell>
        </row>
        <row r="160">
          <cell r="D160">
            <v>24.5</v>
          </cell>
          <cell r="F160">
            <v>6.5</v>
          </cell>
        </row>
        <row r="161">
          <cell r="D161">
            <v>26.4</v>
          </cell>
          <cell r="F161">
            <v>7.9</v>
          </cell>
        </row>
        <row r="162">
          <cell r="D162">
            <v>28.3</v>
          </cell>
          <cell r="F162">
            <v>8.1</v>
          </cell>
        </row>
        <row r="163">
          <cell r="D163">
            <v>26.9</v>
          </cell>
          <cell r="F163">
            <v>8.1999999999999993</v>
          </cell>
        </row>
        <row r="164">
          <cell r="D164">
            <v>24.6</v>
          </cell>
          <cell r="F164">
            <v>6.4</v>
          </cell>
        </row>
        <row r="165">
          <cell r="D165">
            <v>23.1</v>
          </cell>
          <cell r="F165">
            <v>5.2</v>
          </cell>
        </row>
        <row r="166">
          <cell r="D166">
            <v>22.5</v>
          </cell>
          <cell r="F166">
            <v>7</v>
          </cell>
        </row>
        <row r="167">
          <cell r="D167">
            <v>18.100000000000001</v>
          </cell>
          <cell r="F167">
            <v>5.8</v>
          </cell>
        </row>
        <row r="168">
          <cell r="D168">
            <v>18.100000000000001</v>
          </cell>
          <cell r="F168">
            <v>6.4</v>
          </cell>
        </row>
        <row r="169">
          <cell r="D169">
            <v>19</v>
          </cell>
          <cell r="F169">
            <v>6.7</v>
          </cell>
        </row>
        <row r="170">
          <cell r="D170">
            <v>18.100000000000001</v>
          </cell>
          <cell r="F170">
            <v>5.8</v>
          </cell>
        </row>
        <row r="171">
          <cell r="D171">
            <v>20.2</v>
          </cell>
          <cell r="F171">
            <v>6.3</v>
          </cell>
        </row>
        <row r="172">
          <cell r="D172">
            <v>20.6</v>
          </cell>
          <cell r="F172">
            <v>6.3</v>
          </cell>
        </row>
        <row r="173">
          <cell r="D173">
            <v>17.5</v>
          </cell>
          <cell r="F173">
            <v>4.5</v>
          </cell>
        </row>
        <row r="174">
          <cell r="D174">
            <v>18.8</v>
          </cell>
          <cell r="F174">
            <v>6.2</v>
          </cell>
        </row>
        <row r="175">
          <cell r="D175">
            <v>20.5</v>
          </cell>
          <cell r="F175">
            <v>5.7</v>
          </cell>
        </row>
        <row r="176">
          <cell r="D176">
            <v>19.399999999999999</v>
          </cell>
          <cell r="F176">
            <v>5</v>
          </cell>
        </row>
        <row r="177">
          <cell r="D177">
            <v>19.100000000000001</v>
          </cell>
          <cell r="F177">
            <v>5.2</v>
          </cell>
        </row>
        <row r="178">
          <cell r="D178">
            <v>18.3</v>
          </cell>
          <cell r="F178">
            <v>5.2</v>
          </cell>
        </row>
        <row r="179">
          <cell r="D179">
            <v>18.399999999999999</v>
          </cell>
          <cell r="F179">
            <v>5.7</v>
          </cell>
        </row>
        <row r="180">
          <cell r="D180">
            <v>20.7</v>
          </cell>
          <cell r="F180">
            <v>5.0999999999999996</v>
          </cell>
        </row>
        <row r="181">
          <cell r="D181">
            <v>18.8</v>
          </cell>
          <cell r="F181">
            <v>3.1</v>
          </cell>
        </row>
        <row r="182">
          <cell r="D182">
            <v>16.899999999999999</v>
          </cell>
          <cell r="F182">
            <v>3.8</v>
          </cell>
        </row>
        <row r="183">
          <cell r="D183">
            <v>15.1</v>
          </cell>
          <cell r="F183">
            <v>3.2</v>
          </cell>
        </row>
        <row r="184">
          <cell r="D184">
            <v>18.3</v>
          </cell>
          <cell r="F184">
            <v>4.9000000000000004</v>
          </cell>
        </row>
        <row r="185">
          <cell r="D185">
            <v>18.5</v>
          </cell>
          <cell r="F185">
            <v>4.7</v>
          </cell>
        </row>
        <row r="186">
          <cell r="D186">
            <v>21.8</v>
          </cell>
          <cell r="F186">
            <v>6.9</v>
          </cell>
        </row>
        <row r="187">
          <cell r="D187">
            <v>20.8</v>
          </cell>
          <cell r="F187">
            <v>4.9000000000000004</v>
          </cell>
        </row>
        <row r="188">
          <cell r="D188">
            <v>19.8</v>
          </cell>
          <cell r="F188">
            <v>3.2</v>
          </cell>
        </row>
        <row r="189">
          <cell r="D189">
            <v>22.4</v>
          </cell>
          <cell r="F189">
            <v>5.8</v>
          </cell>
        </row>
        <row r="190">
          <cell r="D190">
            <v>18.899999999999999</v>
          </cell>
          <cell r="F190">
            <v>3.8</v>
          </cell>
        </row>
        <row r="191">
          <cell r="D191">
            <v>15.4</v>
          </cell>
          <cell r="F191">
            <v>2.2999999999999998</v>
          </cell>
        </row>
        <row r="192">
          <cell r="D192">
            <v>13.6</v>
          </cell>
          <cell r="F192">
            <v>2.2000000000000002</v>
          </cell>
        </row>
        <row r="193">
          <cell r="D193">
            <v>15</v>
          </cell>
          <cell r="F193">
            <v>1.6</v>
          </cell>
        </row>
        <row r="194">
          <cell r="D194">
            <v>17.899999999999999</v>
          </cell>
          <cell r="F194">
            <v>2.6</v>
          </cell>
        </row>
        <row r="195">
          <cell r="D195">
            <v>18.3</v>
          </cell>
          <cell r="F195">
            <v>3.2</v>
          </cell>
        </row>
        <row r="196">
          <cell r="D196">
            <v>18.2</v>
          </cell>
          <cell r="F196">
            <v>3.3</v>
          </cell>
        </row>
        <row r="197">
          <cell r="D197">
            <v>18.3</v>
          </cell>
          <cell r="F197">
            <v>4</v>
          </cell>
        </row>
        <row r="198">
          <cell r="D198">
            <v>19</v>
          </cell>
          <cell r="F198">
            <v>4.4000000000000004</v>
          </cell>
        </row>
        <row r="199">
          <cell r="D199">
            <v>22.1</v>
          </cell>
          <cell r="F199">
            <v>5.3</v>
          </cell>
        </row>
        <row r="200">
          <cell r="D200">
            <v>24</v>
          </cell>
          <cell r="F200">
            <v>5.8</v>
          </cell>
        </row>
        <row r="201">
          <cell r="D201">
            <v>26</v>
          </cell>
          <cell r="F201">
            <v>7.3</v>
          </cell>
        </row>
        <row r="202">
          <cell r="D202">
            <v>26.5</v>
          </cell>
          <cell r="F202">
            <v>6.5</v>
          </cell>
        </row>
        <row r="203">
          <cell r="D203">
            <v>20.7</v>
          </cell>
          <cell r="F203">
            <v>2.7</v>
          </cell>
        </row>
        <row r="204">
          <cell r="D204">
            <v>18.399999999999999</v>
          </cell>
          <cell r="F204">
            <v>2.2000000000000002</v>
          </cell>
        </row>
        <row r="205">
          <cell r="D205">
            <v>19.8</v>
          </cell>
          <cell r="F205">
            <v>1.7</v>
          </cell>
        </row>
        <row r="206">
          <cell r="D206">
            <v>22.5</v>
          </cell>
          <cell r="F206">
            <v>4.7</v>
          </cell>
        </row>
        <row r="207">
          <cell r="D207">
            <v>22</v>
          </cell>
          <cell r="F207">
            <v>5.7</v>
          </cell>
        </row>
        <row r="208">
          <cell r="D208">
            <v>20</v>
          </cell>
          <cell r="F208">
            <v>4.4000000000000004</v>
          </cell>
        </row>
        <row r="209">
          <cell r="D209">
            <v>17.899999999999999</v>
          </cell>
          <cell r="F209">
            <v>1.9</v>
          </cell>
        </row>
        <row r="210">
          <cell r="D210">
            <v>20.7</v>
          </cell>
          <cell r="F210">
            <v>3.7</v>
          </cell>
        </row>
        <row r="211">
          <cell r="D211">
            <v>20</v>
          </cell>
          <cell r="F211">
            <v>3.6</v>
          </cell>
        </row>
        <row r="212">
          <cell r="D212">
            <v>16.8</v>
          </cell>
          <cell r="F212">
            <v>1.3</v>
          </cell>
        </row>
        <row r="213">
          <cell r="D213">
            <v>18.5</v>
          </cell>
          <cell r="F213">
            <v>1.9</v>
          </cell>
        </row>
        <row r="214">
          <cell r="D214">
            <v>20.5</v>
          </cell>
          <cell r="F214">
            <v>4.5</v>
          </cell>
        </row>
        <row r="215">
          <cell r="D215">
            <v>21.6</v>
          </cell>
          <cell r="F215">
            <v>4.8</v>
          </cell>
        </row>
        <row r="216">
          <cell r="D216">
            <v>21.3</v>
          </cell>
          <cell r="F216">
            <v>4.2</v>
          </cell>
        </row>
        <row r="217">
          <cell r="D217">
            <v>19</v>
          </cell>
          <cell r="F217">
            <v>2.6</v>
          </cell>
        </row>
        <row r="218">
          <cell r="D218">
            <v>18.3</v>
          </cell>
          <cell r="F218">
            <v>2.8</v>
          </cell>
        </row>
        <row r="219">
          <cell r="D219">
            <v>18.399999999999999</v>
          </cell>
          <cell r="F219">
            <v>3.3</v>
          </cell>
        </row>
        <row r="220">
          <cell r="D220">
            <v>18.7</v>
          </cell>
          <cell r="F220">
            <v>3.4</v>
          </cell>
        </row>
        <row r="221">
          <cell r="D221">
            <v>19.2</v>
          </cell>
          <cell r="F221">
            <v>3.2</v>
          </cell>
        </row>
        <row r="222">
          <cell r="D222">
            <v>22</v>
          </cell>
          <cell r="F222">
            <v>4.3</v>
          </cell>
        </row>
        <row r="223">
          <cell r="D223">
            <v>21.3</v>
          </cell>
          <cell r="F223">
            <v>4.4000000000000004</v>
          </cell>
        </row>
        <row r="224">
          <cell r="D224">
            <v>21.6</v>
          </cell>
          <cell r="F224">
            <v>4.0999999999999996</v>
          </cell>
        </row>
        <row r="225">
          <cell r="D225">
            <v>18.3</v>
          </cell>
          <cell r="F225">
            <v>4.2</v>
          </cell>
        </row>
        <row r="226">
          <cell r="D226">
            <v>18.2</v>
          </cell>
          <cell r="F226">
            <v>4.3</v>
          </cell>
        </row>
        <row r="227">
          <cell r="D227">
            <v>15.1</v>
          </cell>
          <cell r="F227">
            <v>3</v>
          </cell>
        </row>
        <row r="228">
          <cell r="D228">
            <v>15.6</v>
          </cell>
          <cell r="F228">
            <v>3.1</v>
          </cell>
        </row>
        <row r="229">
          <cell r="D229">
            <v>15</v>
          </cell>
          <cell r="F229">
            <v>2.7</v>
          </cell>
        </row>
        <row r="230">
          <cell r="D230">
            <v>16.2</v>
          </cell>
          <cell r="F230">
            <v>3.5</v>
          </cell>
        </row>
        <row r="231">
          <cell r="D231">
            <v>16.100000000000001</v>
          </cell>
          <cell r="F231">
            <v>3.2</v>
          </cell>
        </row>
        <row r="232">
          <cell r="D232">
            <v>16.2</v>
          </cell>
          <cell r="F232">
            <v>3.2</v>
          </cell>
        </row>
        <row r="233">
          <cell r="D233">
            <v>16.899999999999999</v>
          </cell>
          <cell r="F233">
            <v>4.0999999999999996</v>
          </cell>
        </row>
        <row r="234">
          <cell r="D234">
            <v>14.5</v>
          </cell>
          <cell r="F234">
            <v>2.8</v>
          </cell>
        </row>
        <row r="235">
          <cell r="D235">
            <v>15</v>
          </cell>
          <cell r="F235">
            <v>3.2</v>
          </cell>
        </row>
        <row r="236">
          <cell r="D236">
            <v>16.2</v>
          </cell>
          <cell r="F236">
            <v>3.8</v>
          </cell>
        </row>
        <row r="237">
          <cell r="D237">
            <v>15.4</v>
          </cell>
          <cell r="F237">
            <v>2.8</v>
          </cell>
        </row>
        <row r="238">
          <cell r="D238">
            <v>14.4</v>
          </cell>
          <cell r="F238">
            <v>3.5</v>
          </cell>
        </row>
        <row r="239">
          <cell r="D239">
            <v>14.5</v>
          </cell>
          <cell r="F239">
            <v>2.8</v>
          </cell>
        </row>
        <row r="240">
          <cell r="D240">
            <v>17.2</v>
          </cell>
          <cell r="F240">
            <v>3.1</v>
          </cell>
        </row>
        <row r="241">
          <cell r="D241">
            <v>16.7</v>
          </cell>
          <cell r="F241">
            <v>2.1</v>
          </cell>
        </row>
        <row r="242">
          <cell r="D242">
            <v>19.3</v>
          </cell>
          <cell r="F242">
            <v>3.4</v>
          </cell>
        </row>
        <row r="243">
          <cell r="D243">
            <v>18.5</v>
          </cell>
          <cell r="F243">
            <v>1.9</v>
          </cell>
        </row>
        <row r="244">
          <cell r="D244">
            <v>18.600000000000001</v>
          </cell>
          <cell r="F244">
            <v>3.2</v>
          </cell>
        </row>
        <row r="245">
          <cell r="D245">
            <v>14.8</v>
          </cell>
          <cell r="F245">
            <v>1.6</v>
          </cell>
        </row>
        <row r="246">
          <cell r="D246">
            <v>14.5</v>
          </cell>
          <cell r="F246">
            <v>2.6</v>
          </cell>
        </row>
        <row r="247">
          <cell r="D247">
            <v>16.100000000000001</v>
          </cell>
          <cell r="F247">
            <v>2.8</v>
          </cell>
        </row>
        <row r="248">
          <cell r="D248">
            <v>15.4</v>
          </cell>
          <cell r="F248">
            <v>2.1</v>
          </cell>
        </row>
        <row r="249">
          <cell r="D249">
            <v>17.7</v>
          </cell>
          <cell r="F249">
            <v>3.1</v>
          </cell>
        </row>
        <row r="250">
          <cell r="D250">
            <v>19.100000000000001</v>
          </cell>
          <cell r="F250">
            <v>3.1</v>
          </cell>
        </row>
        <row r="251">
          <cell r="D251">
            <v>19.8</v>
          </cell>
          <cell r="F251">
            <v>3.1</v>
          </cell>
        </row>
        <row r="252">
          <cell r="D252">
            <v>20.6</v>
          </cell>
          <cell r="F252">
            <v>3.3</v>
          </cell>
        </row>
        <row r="253">
          <cell r="D253">
            <v>20.6</v>
          </cell>
          <cell r="F253">
            <v>3.2</v>
          </cell>
        </row>
        <row r="254">
          <cell r="D254">
            <v>19.600000000000001</v>
          </cell>
          <cell r="F254">
            <v>3.1</v>
          </cell>
        </row>
        <row r="255">
          <cell r="D255">
            <v>16.7</v>
          </cell>
          <cell r="F255">
            <v>3.7</v>
          </cell>
        </row>
        <row r="256">
          <cell r="D256">
            <v>14.6</v>
          </cell>
          <cell r="F256">
            <v>3</v>
          </cell>
        </row>
        <row r="257">
          <cell r="D257">
            <v>13</v>
          </cell>
          <cell r="F257">
            <v>1.1000000000000001</v>
          </cell>
        </row>
        <row r="258">
          <cell r="D258">
            <v>16.3</v>
          </cell>
          <cell r="F258">
            <v>1.6</v>
          </cell>
        </row>
        <row r="259">
          <cell r="D259">
            <v>17.3</v>
          </cell>
          <cell r="F259">
            <v>2.8</v>
          </cell>
        </row>
        <row r="260">
          <cell r="D260">
            <v>17.600000000000001</v>
          </cell>
          <cell r="F260">
            <v>2.6</v>
          </cell>
        </row>
        <row r="261">
          <cell r="D261">
            <v>18.7</v>
          </cell>
          <cell r="F261">
            <v>2.9</v>
          </cell>
        </row>
        <row r="262">
          <cell r="D262">
            <v>19.2</v>
          </cell>
          <cell r="F262">
            <v>2.4</v>
          </cell>
        </row>
        <row r="263">
          <cell r="D263">
            <v>19.8</v>
          </cell>
          <cell r="F263">
            <v>2.2999999999999998</v>
          </cell>
        </row>
        <row r="264">
          <cell r="D264">
            <v>19</v>
          </cell>
          <cell r="F264">
            <v>2.5</v>
          </cell>
        </row>
        <row r="265">
          <cell r="D265">
            <v>19.3</v>
          </cell>
          <cell r="F265">
            <v>3</v>
          </cell>
        </row>
        <row r="266">
          <cell r="D266">
            <v>16.3</v>
          </cell>
          <cell r="F266">
            <v>1.5</v>
          </cell>
        </row>
        <row r="267">
          <cell r="D267">
            <v>12.1</v>
          </cell>
          <cell r="F267">
            <v>2.1</v>
          </cell>
        </row>
        <row r="268">
          <cell r="D268">
            <v>10.9</v>
          </cell>
          <cell r="F268">
            <v>1.9</v>
          </cell>
        </row>
        <row r="269">
          <cell r="D269">
            <v>12.1</v>
          </cell>
          <cell r="F269">
            <v>1.6</v>
          </cell>
        </row>
        <row r="270">
          <cell r="D270">
            <v>13.1</v>
          </cell>
          <cell r="F270">
            <v>2.1</v>
          </cell>
        </row>
        <row r="271">
          <cell r="D271">
            <v>12.9</v>
          </cell>
          <cell r="F271">
            <v>1.9</v>
          </cell>
        </row>
        <row r="272">
          <cell r="D272">
            <v>15.1</v>
          </cell>
          <cell r="F272">
            <v>2</v>
          </cell>
        </row>
        <row r="273">
          <cell r="D273">
            <v>17.600000000000001</v>
          </cell>
          <cell r="F273">
            <v>2.2999999999999998</v>
          </cell>
        </row>
        <row r="274">
          <cell r="D274">
            <v>19.2</v>
          </cell>
          <cell r="F274">
            <v>3.1</v>
          </cell>
        </row>
        <row r="275">
          <cell r="D275">
            <v>17.100000000000001</v>
          </cell>
          <cell r="F275">
            <v>1.5</v>
          </cell>
        </row>
        <row r="276">
          <cell r="D276">
            <v>17.5</v>
          </cell>
        </row>
        <row r="277">
          <cell r="D277">
            <v>16.5</v>
          </cell>
        </row>
        <row r="278">
          <cell r="D278">
            <v>14.8</v>
          </cell>
        </row>
        <row r="279">
          <cell r="D279">
            <v>14.8</v>
          </cell>
        </row>
        <row r="280">
          <cell r="D280">
            <v>14.6</v>
          </cell>
        </row>
        <row r="281">
          <cell r="D281">
            <v>14.2</v>
          </cell>
        </row>
        <row r="282">
          <cell r="D282">
            <v>13.8</v>
          </cell>
        </row>
        <row r="283">
          <cell r="D283">
            <v>16.899999999999999</v>
          </cell>
        </row>
        <row r="284">
          <cell r="D284">
            <v>17.899999999999999</v>
          </cell>
        </row>
        <row r="285">
          <cell r="D285">
            <v>15.2</v>
          </cell>
        </row>
        <row r="286">
          <cell r="D286">
            <v>15</v>
          </cell>
        </row>
        <row r="287">
          <cell r="D287">
            <v>13.1</v>
          </cell>
          <cell r="E287">
            <v>590</v>
          </cell>
        </row>
        <row r="288">
          <cell r="D288">
            <v>15</v>
          </cell>
          <cell r="E288">
            <v>632</v>
          </cell>
        </row>
        <row r="289">
          <cell r="D289">
            <v>15.8</v>
          </cell>
          <cell r="E289">
            <v>1187</v>
          </cell>
        </row>
        <row r="290">
          <cell r="D290">
            <v>15.6</v>
          </cell>
          <cell r="E290">
            <v>1071</v>
          </cell>
        </row>
        <row r="291">
          <cell r="D291">
            <v>15.3</v>
          </cell>
          <cell r="E291">
            <v>371</v>
          </cell>
        </row>
        <row r="292">
          <cell r="D292">
            <v>14.7</v>
          </cell>
          <cell r="E292">
            <v>754</v>
          </cell>
        </row>
        <row r="293">
          <cell r="D293">
            <v>16.600000000000001</v>
          </cell>
          <cell r="E293">
            <v>1179</v>
          </cell>
        </row>
        <row r="294">
          <cell r="D294">
            <v>18.600000000000001</v>
          </cell>
          <cell r="E294">
            <v>1130</v>
          </cell>
        </row>
        <row r="295">
          <cell r="D295">
            <v>18.100000000000001</v>
          </cell>
          <cell r="E295">
            <v>666</v>
          </cell>
        </row>
        <row r="296">
          <cell r="D296">
            <v>13.8</v>
          </cell>
          <cell r="E296">
            <v>627</v>
          </cell>
        </row>
        <row r="297">
          <cell r="D297">
            <v>8.3000000000000007</v>
          </cell>
          <cell r="E297">
            <v>439</v>
          </cell>
        </row>
        <row r="298">
          <cell r="D298">
            <v>9</v>
          </cell>
          <cell r="E298">
            <v>917</v>
          </cell>
        </row>
        <row r="299">
          <cell r="D299">
            <v>9</v>
          </cell>
          <cell r="E299">
            <v>1045</v>
          </cell>
        </row>
        <row r="300">
          <cell r="D300">
            <v>11.5</v>
          </cell>
          <cell r="E300">
            <v>594</v>
          </cell>
        </row>
        <row r="301">
          <cell r="D301">
            <v>12.3</v>
          </cell>
          <cell r="E301">
            <v>951</v>
          </cell>
        </row>
        <row r="302">
          <cell r="D302">
            <v>9.9</v>
          </cell>
          <cell r="E302">
            <v>556</v>
          </cell>
        </row>
        <row r="303">
          <cell r="D303">
            <v>9.1</v>
          </cell>
          <cell r="E303">
            <v>758</v>
          </cell>
        </row>
        <row r="304">
          <cell r="D304">
            <v>9.6999999999999993</v>
          </cell>
          <cell r="E304">
            <v>903</v>
          </cell>
        </row>
        <row r="305">
          <cell r="D305">
            <v>11.9</v>
          </cell>
          <cell r="E305">
            <v>781</v>
          </cell>
        </row>
        <row r="306">
          <cell r="D306">
            <v>12.2</v>
          </cell>
          <cell r="E306">
            <v>874</v>
          </cell>
        </row>
        <row r="307">
          <cell r="D307">
            <v>13.1</v>
          </cell>
          <cell r="E307">
            <v>896</v>
          </cell>
        </row>
        <row r="308">
          <cell r="D308">
            <v>12.3</v>
          </cell>
          <cell r="E308">
            <v>842</v>
          </cell>
        </row>
        <row r="309">
          <cell r="D309">
            <v>12.1</v>
          </cell>
          <cell r="E309">
            <v>357</v>
          </cell>
        </row>
        <row r="310">
          <cell r="D310">
            <v>10.9</v>
          </cell>
          <cell r="E310">
            <v>180</v>
          </cell>
        </row>
        <row r="311">
          <cell r="D311">
            <v>6.6</v>
          </cell>
          <cell r="E311">
            <v>92</v>
          </cell>
        </row>
        <row r="312">
          <cell r="D312">
            <v>5.7</v>
          </cell>
          <cell r="E312">
            <v>544</v>
          </cell>
        </row>
        <row r="313">
          <cell r="D313">
            <v>7.6</v>
          </cell>
          <cell r="E313">
            <v>452</v>
          </cell>
        </row>
        <row r="314">
          <cell r="D314">
            <v>8.9</v>
          </cell>
          <cell r="E314">
            <v>834</v>
          </cell>
        </row>
        <row r="315">
          <cell r="D315">
            <v>8.1</v>
          </cell>
          <cell r="E315">
            <v>434</v>
          </cell>
        </row>
        <row r="316">
          <cell r="D316">
            <v>8.4</v>
          </cell>
          <cell r="E316">
            <v>162</v>
          </cell>
        </row>
        <row r="317">
          <cell r="D317">
            <v>6.5</v>
          </cell>
          <cell r="E317">
            <v>173</v>
          </cell>
        </row>
        <row r="318">
          <cell r="D318">
            <v>7.5</v>
          </cell>
          <cell r="E318">
            <v>152</v>
          </cell>
        </row>
        <row r="319">
          <cell r="D319">
            <v>8.6999999999999993</v>
          </cell>
          <cell r="E319">
            <v>408</v>
          </cell>
        </row>
        <row r="320">
          <cell r="D320">
            <v>9</v>
          </cell>
          <cell r="E320">
            <v>548</v>
          </cell>
        </row>
        <row r="321">
          <cell r="D321">
            <v>9.1999999999999993</v>
          </cell>
          <cell r="E321">
            <v>240</v>
          </cell>
        </row>
        <row r="322">
          <cell r="D322">
            <v>8.4</v>
          </cell>
          <cell r="E322">
            <v>268</v>
          </cell>
        </row>
        <row r="323">
          <cell r="D323">
            <v>8.1</v>
          </cell>
          <cell r="E323">
            <v>316</v>
          </cell>
        </row>
        <row r="324">
          <cell r="D324">
            <v>7.3</v>
          </cell>
          <cell r="E324">
            <v>345</v>
          </cell>
        </row>
        <row r="325">
          <cell r="D325">
            <v>7.3</v>
          </cell>
          <cell r="E325">
            <v>520</v>
          </cell>
        </row>
        <row r="326">
          <cell r="D326">
            <v>4.0999999999999996</v>
          </cell>
          <cell r="E326">
            <v>138</v>
          </cell>
        </row>
        <row r="327">
          <cell r="D327">
            <v>6.3</v>
          </cell>
          <cell r="E327">
            <v>257</v>
          </cell>
        </row>
        <row r="328">
          <cell r="D328">
            <v>5.4</v>
          </cell>
          <cell r="E328">
            <v>484</v>
          </cell>
        </row>
        <row r="329">
          <cell r="D329">
            <v>5.8</v>
          </cell>
          <cell r="E329">
            <v>489</v>
          </cell>
        </row>
        <row r="330">
          <cell r="D330">
            <v>10.1</v>
          </cell>
          <cell r="E330">
            <v>540</v>
          </cell>
        </row>
        <row r="331">
          <cell r="D331">
            <v>7.4</v>
          </cell>
          <cell r="E331">
            <v>110</v>
          </cell>
        </row>
        <row r="332">
          <cell r="D332">
            <v>7.1</v>
          </cell>
          <cell r="E332">
            <v>306</v>
          </cell>
        </row>
        <row r="333">
          <cell r="D333">
            <v>6.4</v>
          </cell>
          <cell r="E333">
            <v>156</v>
          </cell>
        </row>
        <row r="334">
          <cell r="D334">
            <v>4.9000000000000004</v>
          </cell>
          <cell r="E334">
            <v>95</v>
          </cell>
        </row>
        <row r="335">
          <cell r="D335">
            <v>2.9</v>
          </cell>
          <cell r="E335">
            <v>60</v>
          </cell>
        </row>
        <row r="336">
          <cell r="D336">
            <v>2.2999999999999998</v>
          </cell>
          <cell r="E336">
            <v>98</v>
          </cell>
        </row>
        <row r="337">
          <cell r="D337">
            <v>2.9</v>
          </cell>
          <cell r="E337">
            <v>77</v>
          </cell>
        </row>
        <row r="338">
          <cell r="D338">
            <v>2.2999999999999998</v>
          </cell>
          <cell r="E338">
            <v>62</v>
          </cell>
        </row>
        <row r="339">
          <cell r="D339">
            <v>1.6</v>
          </cell>
          <cell r="E339">
            <v>75</v>
          </cell>
        </row>
        <row r="340">
          <cell r="D340">
            <v>3.1</v>
          </cell>
          <cell r="E340">
            <v>174</v>
          </cell>
        </row>
        <row r="341">
          <cell r="D341">
            <v>3.7</v>
          </cell>
          <cell r="E341">
            <v>56</v>
          </cell>
        </row>
        <row r="342">
          <cell r="D342">
            <v>3.3</v>
          </cell>
          <cell r="E342">
            <v>79</v>
          </cell>
        </row>
        <row r="343">
          <cell r="D343">
            <v>3.4</v>
          </cell>
          <cell r="E343">
            <v>82</v>
          </cell>
        </row>
        <row r="344">
          <cell r="D344">
            <v>2.7</v>
          </cell>
          <cell r="E344">
            <v>226</v>
          </cell>
        </row>
        <row r="345">
          <cell r="D345">
            <v>1.8</v>
          </cell>
          <cell r="E345">
            <v>144</v>
          </cell>
        </row>
        <row r="346">
          <cell r="D346">
            <v>2</v>
          </cell>
          <cell r="E346">
            <v>219</v>
          </cell>
        </row>
        <row r="347">
          <cell r="D347">
            <v>5.5</v>
          </cell>
          <cell r="E347">
            <v>204</v>
          </cell>
        </row>
        <row r="348">
          <cell r="D348">
            <v>7.7</v>
          </cell>
          <cell r="E348">
            <v>320</v>
          </cell>
        </row>
        <row r="349">
          <cell r="D349">
            <v>9.1999999999999993</v>
          </cell>
          <cell r="E349">
            <v>262</v>
          </cell>
        </row>
        <row r="350">
          <cell r="D350">
            <v>9.1999999999999993</v>
          </cell>
          <cell r="E350">
            <v>196</v>
          </cell>
        </row>
        <row r="351">
          <cell r="D351">
            <v>7.8</v>
          </cell>
          <cell r="E351">
            <v>187</v>
          </cell>
        </row>
        <row r="352">
          <cell r="D352">
            <v>5.2</v>
          </cell>
          <cell r="E352">
            <v>190</v>
          </cell>
        </row>
        <row r="353">
          <cell r="D353">
            <v>5</v>
          </cell>
          <cell r="E353">
            <v>85</v>
          </cell>
        </row>
        <row r="354">
          <cell r="D354">
            <v>10.4</v>
          </cell>
          <cell r="E354">
            <v>140</v>
          </cell>
        </row>
        <row r="355">
          <cell r="D355">
            <v>10.199999999999999</v>
          </cell>
          <cell r="E355">
            <v>152</v>
          </cell>
        </row>
        <row r="356">
          <cell r="D356">
            <v>5.8</v>
          </cell>
          <cell r="E356">
            <v>428</v>
          </cell>
        </row>
        <row r="357">
          <cell r="D357">
            <v>4.8</v>
          </cell>
          <cell r="E357">
            <v>447</v>
          </cell>
        </row>
        <row r="358">
          <cell r="D358">
            <v>5.0999999999999996</v>
          </cell>
          <cell r="E358">
            <v>491</v>
          </cell>
        </row>
        <row r="359">
          <cell r="D359">
            <v>4.3</v>
          </cell>
          <cell r="E359">
            <v>532</v>
          </cell>
        </row>
        <row r="360">
          <cell r="D360">
            <v>5.9</v>
          </cell>
          <cell r="E360">
            <v>304</v>
          </cell>
        </row>
        <row r="361">
          <cell r="D361">
            <v>5.6</v>
          </cell>
          <cell r="E361">
            <v>292</v>
          </cell>
        </row>
        <row r="362">
          <cell r="D362">
            <v>2.7</v>
          </cell>
          <cell r="E362">
            <v>249</v>
          </cell>
        </row>
        <row r="363">
          <cell r="D363">
            <v>0.8</v>
          </cell>
          <cell r="E363">
            <v>122</v>
          </cell>
        </row>
        <row r="364">
          <cell r="D364">
            <v>-3.2</v>
          </cell>
          <cell r="E364">
            <v>104</v>
          </cell>
        </row>
        <row r="365">
          <cell r="D365">
            <v>-5.4</v>
          </cell>
          <cell r="E365">
            <v>170</v>
          </cell>
        </row>
        <row r="366">
          <cell r="D366">
            <v>-1.8</v>
          </cell>
          <cell r="E366">
            <v>166</v>
          </cell>
        </row>
        <row r="367">
          <cell r="D367">
            <v>0.1</v>
          </cell>
          <cell r="E367">
            <v>234</v>
          </cell>
        </row>
      </sheetData>
      <sheetData sheetId="1">
        <row r="3">
          <cell r="B3">
            <v>42005</v>
          </cell>
          <cell r="E3">
            <v>-2.6</v>
          </cell>
        </row>
        <row r="4">
          <cell r="B4">
            <v>42006</v>
          </cell>
          <cell r="E4">
            <v>0.6</v>
          </cell>
        </row>
        <row r="5">
          <cell r="B5">
            <v>42007</v>
          </cell>
          <cell r="E5">
            <v>5.3</v>
          </cell>
        </row>
        <row r="6">
          <cell r="B6">
            <v>42008</v>
          </cell>
          <cell r="E6">
            <v>3</v>
          </cell>
        </row>
        <row r="7">
          <cell r="B7">
            <v>42009</v>
          </cell>
          <cell r="E7">
            <v>0.5</v>
          </cell>
        </row>
        <row r="8">
          <cell r="B8">
            <v>42010</v>
          </cell>
          <cell r="E8">
            <v>1</v>
          </cell>
        </row>
        <row r="9">
          <cell r="B9">
            <v>42011</v>
          </cell>
          <cell r="E9">
            <v>2</v>
          </cell>
        </row>
        <row r="10">
          <cell r="B10">
            <v>42012</v>
          </cell>
          <cell r="E10">
            <v>7.5</v>
          </cell>
        </row>
        <row r="11">
          <cell r="B11">
            <v>42013</v>
          </cell>
          <cell r="E11">
            <v>8.9</v>
          </cell>
        </row>
        <row r="12">
          <cell r="B12">
            <v>42014</v>
          </cell>
          <cell r="E12">
            <v>11.8</v>
          </cell>
        </row>
        <row r="13">
          <cell r="B13">
            <v>42015</v>
          </cell>
          <cell r="E13">
            <v>4.5</v>
          </cell>
        </row>
        <row r="14">
          <cell r="B14">
            <v>42016</v>
          </cell>
          <cell r="E14">
            <v>6.6</v>
          </cell>
        </row>
        <row r="15">
          <cell r="B15">
            <v>42017</v>
          </cell>
          <cell r="E15">
            <v>10.5</v>
          </cell>
        </row>
        <row r="16">
          <cell r="B16">
            <v>42018</v>
          </cell>
          <cell r="E16">
            <v>6.7</v>
          </cell>
        </row>
        <row r="17">
          <cell r="B17">
            <v>42019</v>
          </cell>
          <cell r="E17">
            <v>7.9</v>
          </cell>
        </row>
        <row r="18">
          <cell r="B18">
            <v>42020</v>
          </cell>
          <cell r="E18">
            <v>5.0999999999999996</v>
          </cell>
        </row>
        <row r="19">
          <cell r="B19">
            <v>42021</v>
          </cell>
          <cell r="E19">
            <v>3.4</v>
          </cell>
        </row>
        <row r="20">
          <cell r="B20">
            <v>42022</v>
          </cell>
          <cell r="E20">
            <v>0.6</v>
          </cell>
        </row>
        <row r="21">
          <cell r="B21">
            <v>42023</v>
          </cell>
          <cell r="E21">
            <v>1.2</v>
          </cell>
        </row>
        <row r="22">
          <cell r="B22">
            <v>42024</v>
          </cell>
          <cell r="E22">
            <v>0.4</v>
          </cell>
        </row>
        <row r="23">
          <cell r="B23">
            <v>42025</v>
          </cell>
          <cell r="E23">
            <v>0.7</v>
          </cell>
        </row>
        <row r="24">
          <cell r="B24">
            <v>42026</v>
          </cell>
          <cell r="E24">
            <v>0.8</v>
          </cell>
        </row>
        <row r="25">
          <cell r="B25">
            <v>42027</v>
          </cell>
          <cell r="E25">
            <v>0.8</v>
          </cell>
        </row>
        <row r="26">
          <cell r="B26">
            <v>42028</v>
          </cell>
          <cell r="E26">
            <v>0.7</v>
          </cell>
        </row>
        <row r="27">
          <cell r="B27">
            <v>42029</v>
          </cell>
          <cell r="E27">
            <v>1</v>
          </cell>
        </row>
        <row r="28">
          <cell r="B28">
            <v>42030</v>
          </cell>
          <cell r="E28">
            <v>1</v>
          </cell>
        </row>
        <row r="29">
          <cell r="B29">
            <v>42031</v>
          </cell>
          <cell r="E29">
            <v>2.8</v>
          </cell>
        </row>
        <row r="30">
          <cell r="B30">
            <v>42032</v>
          </cell>
          <cell r="E30">
            <v>2.4</v>
          </cell>
        </row>
        <row r="31">
          <cell r="B31">
            <v>42033</v>
          </cell>
          <cell r="E31">
            <v>2.6</v>
          </cell>
        </row>
        <row r="32">
          <cell r="B32">
            <v>42034</v>
          </cell>
          <cell r="E32">
            <v>1.5</v>
          </cell>
        </row>
        <row r="33">
          <cell r="B33">
            <v>42035</v>
          </cell>
          <cell r="E33">
            <v>1.4</v>
          </cell>
        </row>
        <row r="34">
          <cell r="B34">
            <v>42036</v>
          </cell>
          <cell r="E34">
            <v>0.9</v>
          </cell>
        </row>
        <row r="35">
          <cell r="B35">
            <v>42037</v>
          </cell>
          <cell r="E35">
            <v>1.2</v>
          </cell>
        </row>
        <row r="36">
          <cell r="B36">
            <v>42038</v>
          </cell>
          <cell r="E36">
            <v>-0.3</v>
          </cell>
        </row>
        <row r="37">
          <cell r="B37">
            <v>42039</v>
          </cell>
          <cell r="E37">
            <v>-1.4</v>
          </cell>
        </row>
        <row r="38">
          <cell r="B38">
            <v>42040</v>
          </cell>
          <cell r="E38">
            <v>-1.4</v>
          </cell>
        </row>
        <row r="39">
          <cell r="B39">
            <v>42041</v>
          </cell>
          <cell r="E39">
            <v>-1.3</v>
          </cell>
        </row>
        <row r="40">
          <cell r="B40">
            <v>42042</v>
          </cell>
          <cell r="E40">
            <v>-2.2999999999999998</v>
          </cell>
        </row>
        <row r="41">
          <cell r="B41">
            <v>42043</v>
          </cell>
          <cell r="E41">
            <v>-1</v>
          </cell>
        </row>
        <row r="42">
          <cell r="B42">
            <v>42044</v>
          </cell>
          <cell r="E42">
            <v>1.4</v>
          </cell>
        </row>
        <row r="43">
          <cell r="B43">
            <v>42045</v>
          </cell>
          <cell r="E43">
            <v>2.6</v>
          </cell>
        </row>
        <row r="44">
          <cell r="B44">
            <v>42046</v>
          </cell>
          <cell r="E44">
            <v>1.4</v>
          </cell>
        </row>
        <row r="45">
          <cell r="B45">
            <v>42047</v>
          </cell>
          <cell r="E45">
            <v>-1.2</v>
          </cell>
        </row>
        <row r="46">
          <cell r="B46">
            <v>42048</v>
          </cell>
          <cell r="E46">
            <v>0.7</v>
          </cell>
        </row>
        <row r="47">
          <cell r="B47">
            <v>42049</v>
          </cell>
          <cell r="E47">
            <v>5.0999999999999996</v>
          </cell>
        </row>
        <row r="48">
          <cell r="B48">
            <v>42050</v>
          </cell>
          <cell r="E48">
            <v>0.7</v>
          </cell>
        </row>
        <row r="49">
          <cell r="B49">
            <v>42051</v>
          </cell>
          <cell r="E49">
            <v>0.3</v>
          </cell>
        </row>
        <row r="50">
          <cell r="B50">
            <v>42052</v>
          </cell>
          <cell r="E50">
            <v>0.7</v>
          </cell>
        </row>
        <row r="51">
          <cell r="B51">
            <v>42053</v>
          </cell>
          <cell r="E51">
            <v>1.9</v>
          </cell>
        </row>
        <row r="52">
          <cell r="B52">
            <v>42054</v>
          </cell>
          <cell r="E52">
            <v>1.5</v>
          </cell>
        </row>
        <row r="53">
          <cell r="B53">
            <v>42055</v>
          </cell>
          <cell r="E53">
            <v>7.3</v>
          </cell>
        </row>
        <row r="54">
          <cell r="B54">
            <v>42056</v>
          </cell>
          <cell r="E54">
            <v>4.5999999999999996</v>
          </cell>
        </row>
        <row r="55">
          <cell r="B55">
            <v>42057</v>
          </cell>
          <cell r="E55">
            <v>2.2999999999999998</v>
          </cell>
        </row>
        <row r="56">
          <cell r="B56">
            <v>42058</v>
          </cell>
          <cell r="E56">
            <v>3.3</v>
          </cell>
        </row>
        <row r="57">
          <cell r="B57">
            <v>42059</v>
          </cell>
          <cell r="E57">
            <v>4.4000000000000004</v>
          </cell>
        </row>
        <row r="58">
          <cell r="B58">
            <v>42060</v>
          </cell>
          <cell r="E58">
            <v>4</v>
          </cell>
        </row>
        <row r="59">
          <cell r="B59">
            <v>42061</v>
          </cell>
          <cell r="E59">
            <v>5.7</v>
          </cell>
        </row>
        <row r="60">
          <cell r="B60">
            <v>42062</v>
          </cell>
          <cell r="E60">
            <v>4.5</v>
          </cell>
        </row>
        <row r="61">
          <cell r="B61">
            <v>42063</v>
          </cell>
          <cell r="E61">
            <v>4.0999999999999996</v>
          </cell>
        </row>
        <row r="62">
          <cell r="B62">
            <v>42064</v>
          </cell>
          <cell r="E62">
            <v>7.9</v>
          </cell>
        </row>
        <row r="63">
          <cell r="B63">
            <v>42065</v>
          </cell>
          <cell r="E63">
            <v>7.7</v>
          </cell>
        </row>
        <row r="64">
          <cell r="B64">
            <v>42066</v>
          </cell>
          <cell r="E64">
            <v>6.9</v>
          </cell>
        </row>
        <row r="65">
          <cell r="B65">
            <v>42067</v>
          </cell>
          <cell r="E65">
            <v>5</v>
          </cell>
        </row>
        <row r="66">
          <cell r="B66">
            <v>42068</v>
          </cell>
          <cell r="E66">
            <v>4.5</v>
          </cell>
        </row>
        <row r="67">
          <cell r="B67">
            <v>42069</v>
          </cell>
          <cell r="E67">
            <v>4.5</v>
          </cell>
        </row>
        <row r="68">
          <cell r="B68">
            <v>42070</v>
          </cell>
          <cell r="E68">
            <v>5.4</v>
          </cell>
        </row>
        <row r="69">
          <cell r="B69">
            <v>42071</v>
          </cell>
          <cell r="E69">
            <v>7.6</v>
          </cell>
        </row>
        <row r="70">
          <cell r="B70">
            <v>42072</v>
          </cell>
          <cell r="E70">
            <v>9.3000000000000007</v>
          </cell>
        </row>
        <row r="71">
          <cell r="B71">
            <v>42073</v>
          </cell>
          <cell r="E71">
            <v>8.6999999999999993</v>
          </cell>
        </row>
        <row r="72">
          <cell r="B72">
            <v>42074</v>
          </cell>
          <cell r="E72">
            <v>7.7</v>
          </cell>
        </row>
        <row r="73">
          <cell r="B73">
            <v>42075</v>
          </cell>
          <cell r="E73">
            <v>6.1</v>
          </cell>
        </row>
        <row r="74">
          <cell r="B74">
            <v>42076</v>
          </cell>
          <cell r="E74">
            <v>5.0999999999999996</v>
          </cell>
        </row>
        <row r="75">
          <cell r="B75">
            <v>42077</v>
          </cell>
          <cell r="E75">
            <v>4.8</v>
          </cell>
        </row>
        <row r="76">
          <cell r="B76">
            <v>42078</v>
          </cell>
          <cell r="E76">
            <v>5.4</v>
          </cell>
        </row>
        <row r="77">
          <cell r="B77">
            <v>42079</v>
          </cell>
          <cell r="E77">
            <v>6.9</v>
          </cell>
        </row>
        <row r="78">
          <cell r="B78">
            <v>42080</v>
          </cell>
          <cell r="E78">
            <v>10</v>
          </cell>
        </row>
        <row r="79">
          <cell r="B79">
            <v>42081</v>
          </cell>
          <cell r="E79">
            <v>12.2</v>
          </cell>
        </row>
        <row r="80">
          <cell r="B80">
            <v>42082</v>
          </cell>
          <cell r="E80">
            <v>11.4</v>
          </cell>
        </row>
        <row r="81">
          <cell r="B81">
            <v>42083</v>
          </cell>
          <cell r="E81">
            <v>9.6999999999999993</v>
          </cell>
        </row>
        <row r="82">
          <cell r="B82">
            <v>42084</v>
          </cell>
          <cell r="E82">
            <v>8.1999999999999993</v>
          </cell>
        </row>
        <row r="83">
          <cell r="B83">
            <v>42085</v>
          </cell>
          <cell r="E83">
            <v>6.8</v>
          </cell>
        </row>
        <row r="84">
          <cell r="B84">
            <v>42086</v>
          </cell>
          <cell r="E84">
            <v>8.8000000000000007</v>
          </cell>
        </row>
        <row r="85">
          <cell r="B85">
            <v>42087</v>
          </cell>
          <cell r="E85">
            <v>9.9</v>
          </cell>
        </row>
        <row r="86">
          <cell r="B86">
            <v>42088</v>
          </cell>
          <cell r="E86">
            <v>8.1999999999999993</v>
          </cell>
        </row>
        <row r="87">
          <cell r="B87">
            <v>42089</v>
          </cell>
          <cell r="E87">
            <v>6.5</v>
          </cell>
        </row>
        <row r="88">
          <cell r="B88">
            <v>42090</v>
          </cell>
          <cell r="E88">
            <v>7.8</v>
          </cell>
        </row>
        <row r="89">
          <cell r="B89">
            <v>42091</v>
          </cell>
          <cell r="E89">
            <v>8.1999999999999993</v>
          </cell>
        </row>
        <row r="90">
          <cell r="B90">
            <v>42092</v>
          </cell>
          <cell r="E90">
            <v>10.3</v>
          </cell>
        </row>
        <row r="91">
          <cell r="B91">
            <v>42093</v>
          </cell>
          <cell r="E91">
            <v>10.8</v>
          </cell>
        </row>
        <row r="92">
          <cell r="B92">
            <v>42094</v>
          </cell>
          <cell r="E92">
            <v>11.5</v>
          </cell>
        </row>
        <row r="93">
          <cell r="B93">
            <v>42095</v>
          </cell>
          <cell r="E93">
            <v>6.3</v>
          </cell>
        </row>
        <row r="94">
          <cell r="B94">
            <v>42096</v>
          </cell>
          <cell r="E94">
            <v>5.7</v>
          </cell>
        </row>
        <row r="95">
          <cell r="B95">
            <v>42097</v>
          </cell>
          <cell r="E95">
            <v>5.6</v>
          </cell>
        </row>
        <row r="96">
          <cell r="B96">
            <v>42098</v>
          </cell>
          <cell r="E96">
            <v>5.2</v>
          </cell>
        </row>
        <row r="97">
          <cell r="B97">
            <v>42099</v>
          </cell>
          <cell r="E97">
            <v>5</v>
          </cell>
        </row>
        <row r="98">
          <cell r="B98">
            <v>42100</v>
          </cell>
          <cell r="E98">
            <v>5.7</v>
          </cell>
        </row>
        <row r="99">
          <cell r="B99">
            <v>42101</v>
          </cell>
          <cell r="E99">
            <v>7</v>
          </cell>
        </row>
        <row r="100">
          <cell r="B100">
            <v>42102</v>
          </cell>
          <cell r="E100">
            <v>9.6</v>
          </cell>
        </row>
        <row r="101">
          <cell r="B101">
            <v>42103</v>
          </cell>
          <cell r="E101">
            <v>13.3</v>
          </cell>
        </row>
        <row r="102">
          <cell r="B102">
            <v>42104</v>
          </cell>
          <cell r="E102">
            <v>15.9</v>
          </cell>
        </row>
        <row r="103">
          <cell r="B103">
            <v>42105</v>
          </cell>
          <cell r="E103">
            <v>13.5</v>
          </cell>
        </row>
        <row r="104">
          <cell r="B104">
            <v>42106</v>
          </cell>
          <cell r="E104">
            <v>14.1</v>
          </cell>
        </row>
        <row r="105">
          <cell r="B105">
            <v>42107</v>
          </cell>
          <cell r="E105">
            <v>14.8</v>
          </cell>
        </row>
        <row r="106">
          <cell r="B106">
            <v>42108</v>
          </cell>
          <cell r="E106">
            <v>15.4</v>
          </cell>
        </row>
        <row r="107">
          <cell r="B107">
            <v>42109</v>
          </cell>
          <cell r="E107">
            <v>18.399999999999999</v>
          </cell>
        </row>
        <row r="108">
          <cell r="B108">
            <v>42110</v>
          </cell>
          <cell r="E108">
            <v>17.7</v>
          </cell>
        </row>
        <row r="109">
          <cell r="B109">
            <v>42111</v>
          </cell>
          <cell r="E109">
            <v>12.4</v>
          </cell>
        </row>
        <row r="110">
          <cell r="B110">
            <v>42112</v>
          </cell>
          <cell r="E110">
            <v>9.3000000000000007</v>
          </cell>
        </row>
        <row r="111">
          <cell r="B111">
            <v>42113</v>
          </cell>
          <cell r="E111">
            <v>11.5</v>
          </cell>
        </row>
        <row r="112">
          <cell r="B112">
            <v>42114</v>
          </cell>
          <cell r="E112">
            <v>13.6</v>
          </cell>
        </row>
        <row r="113">
          <cell r="B113">
            <v>42115</v>
          </cell>
          <cell r="E113">
            <v>15.9</v>
          </cell>
        </row>
        <row r="114">
          <cell r="B114">
            <v>42116</v>
          </cell>
          <cell r="E114">
            <v>15.4</v>
          </cell>
        </row>
        <row r="115">
          <cell r="B115">
            <v>42117</v>
          </cell>
          <cell r="E115">
            <v>12.2</v>
          </cell>
        </row>
        <row r="116">
          <cell r="B116">
            <v>42118</v>
          </cell>
          <cell r="E116">
            <v>14.9</v>
          </cell>
        </row>
        <row r="117">
          <cell r="B117">
            <v>42119</v>
          </cell>
          <cell r="E117">
            <v>14.1</v>
          </cell>
        </row>
        <row r="118">
          <cell r="B118">
            <v>42120</v>
          </cell>
          <cell r="E118">
            <v>15.1</v>
          </cell>
        </row>
        <row r="119">
          <cell r="B119">
            <v>42121</v>
          </cell>
          <cell r="E119">
            <v>13.9</v>
          </cell>
        </row>
        <row r="120">
          <cell r="B120">
            <v>42122</v>
          </cell>
          <cell r="E120">
            <v>9.4</v>
          </cell>
        </row>
        <row r="121">
          <cell r="B121">
            <v>42123</v>
          </cell>
          <cell r="E121">
            <v>11.2</v>
          </cell>
        </row>
        <row r="122">
          <cell r="B122">
            <v>42124</v>
          </cell>
          <cell r="E122">
            <v>11.9</v>
          </cell>
        </row>
        <row r="123">
          <cell r="B123">
            <v>42125</v>
          </cell>
          <cell r="E123">
            <v>9.1</v>
          </cell>
        </row>
        <row r="124">
          <cell r="B124">
            <v>42126</v>
          </cell>
          <cell r="E124">
            <v>10.9</v>
          </cell>
        </row>
        <row r="125">
          <cell r="B125">
            <v>42127</v>
          </cell>
          <cell r="E125">
            <v>15.6</v>
          </cell>
        </row>
        <row r="126">
          <cell r="B126">
            <v>42128</v>
          </cell>
          <cell r="E126">
            <v>18.5</v>
          </cell>
        </row>
        <row r="127">
          <cell r="B127">
            <v>42129</v>
          </cell>
          <cell r="E127">
            <v>18.399999999999999</v>
          </cell>
        </row>
        <row r="128">
          <cell r="B128">
            <v>42130</v>
          </cell>
          <cell r="E128">
            <v>14.8</v>
          </cell>
        </row>
        <row r="129">
          <cell r="B129">
            <v>42131</v>
          </cell>
          <cell r="E129">
            <v>14.4</v>
          </cell>
        </row>
        <row r="130">
          <cell r="B130">
            <v>42132</v>
          </cell>
          <cell r="E130">
            <v>15.7</v>
          </cell>
        </row>
        <row r="131">
          <cell r="B131">
            <v>42133</v>
          </cell>
          <cell r="E131">
            <v>16.5</v>
          </cell>
        </row>
        <row r="132">
          <cell r="B132">
            <v>42134</v>
          </cell>
          <cell r="E132">
            <v>17.2</v>
          </cell>
        </row>
        <row r="133">
          <cell r="B133">
            <v>42135</v>
          </cell>
          <cell r="E133">
            <v>19.5</v>
          </cell>
        </row>
        <row r="134">
          <cell r="B134">
            <v>42136</v>
          </cell>
          <cell r="E134">
            <v>22.4</v>
          </cell>
        </row>
        <row r="135">
          <cell r="B135">
            <v>42137</v>
          </cell>
          <cell r="E135">
            <v>19.5</v>
          </cell>
        </row>
        <row r="136">
          <cell r="B136">
            <v>42138</v>
          </cell>
          <cell r="E136">
            <v>16.8</v>
          </cell>
        </row>
        <row r="137">
          <cell r="B137">
            <v>42139</v>
          </cell>
          <cell r="E137">
            <v>9.8000000000000007</v>
          </cell>
        </row>
        <row r="138">
          <cell r="B138">
            <v>42140</v>
          </cell>
          <cell r="E138">
            <v>14.8</v>
          </cell>
        </row>
        <row r="139">
          <cell r="B139">
            <v>42141</v>
          </cell>
          <cell r="E139">
            <v>15.7</v>
          </cell>
        </row>
        <row r="140">
          <cell r="B140">
            <v>42142</v>
          </cell>
          <cell r="E140">
            <v>16.7</v>
          </cell>
        </row>
        <row r="141">
          <cell r="B141">
            <v>42143</v>
          </cell>
          <cell r="E141">
            <v>14.3</v>
          </cell>
        </row>
        <row r="142">
          <cell r="B142">
            <v>42144</v>
          </cell>
          <cell r="E142">
            <v>9.8000000000000007</v>
          </cell>
        </row>
        <row r="143">
          <cell r="B143">
            <v>42145</v>
          </cell>
          <cell r="E143">
            <v>11.9</v>
          </cell>
        </row>
        <row r="144">
          <cell r="B144">
            <v>42146</v>
          </cell>
          <cell r="E144">
            <v>14.1</v>
          </cell>
        </row>
        <row r="145">
          <cell r="B145">
            <v>42147</v>
          </cell>
          <cell r="E145">
            <v>16.5</v>
          </cell>
        </row>
        <row r="146">
          <cell r="B146">
            <v>42148</v>
          </cell>
          <cell r="E146">
            <v>17.600000000000001</v>
          </cell>
        </row>
        <row r="147">
          <cell r="B147">
            <v>42149</v>
          </cell>
          <cell r="E147">
            <v>15.6</v>
          </cell>
        </row>
        <row r="148">
          <cell r="B148">
            <v>42150</v>
          </cell>
          <cell r="E148">
            <v>12</v>
          </cell>
        </row>
        <row r="149">
          <cell r="B149">
            <v>42151</v>
          </cell>
          <cell r="E149">
            <v>13</v>
          </cell>
        </row>
        <row r="150">
          <cell r="B150">
            <v>42152</v>
          </cell>
          <cell r="E150">
            <v>16</v>
          </cell>
        </row>
        <row r="151">
          <cell r="B151">
            <v>42153</v>
          </cell>
          <cell r="E151">
            <v>17.8</v>
          </cell>
        </row>
        <row r="152">
          <cell r="B152">
            <v>42154</v>
          </cell>
          <cell r="E152">
            <v>15.8</v>
          </cell>
        </row>
        <row r="153">
          <cell r="B153">
            <v>42155</v>
          </cell>
          <cell r="E153">
            <v>17.2</v>
          </cell>
        </row>
        <row r="154">
          <cell r="B154">
            <v>42156</v>
          </cell>
          <cell r="E154">
            <v>17.8</v>
          </cell>
          <cell r="G154">
            <v>4.9000000000000004</v>
          </cell>
        </row>
        <row r="155">
          <cell r="B155">
            <v>42157</v>
          </cell>
          <cell r="E155">
            <v>20.5</v>
          </cell>
          <cell r="G155">
            <v>5.8</v>
          </cell>
        </row>
        <row r="156">
          <cell r="B156">
            <v>42158</v>
          </cell>
          <cell r="E156">
            <v>22.4</v>
          </cell>
          <cell r="G156">
            <v>6.8</v>
          </cell>
        </row>
        <row r="157">
          <cell r="B157">
            <v>42159</v>
          </cell>
          <cell r="E157">
            <v>22.3</v>
          </cell>
          <cell r="G157">
            <v>6.2</v>
          </cell>
        </row>
        <row r="158">
          <cell r="B158">
            <v>42160</v>
          </cell>
          <cell r="E158">
            <v>26.1</v>
          </cell>
          <cell r="G158">
            <v>7</v>
          </cell>
        </row>
        <row r="159">
          <cell r="B159">
            <v>42161</v>
          </cell>
          <cell r="E159">
            <v>24</v>
          </cell>
          <cell r="G159">
            <v>5.7</v>
          </cell>
        </row>
        <row r="160">
          <cell r="B160">
            <v>42162</v>
          </cell>
          <cell r="E160">
            <v>21.3</v>
          </cell>
          <cell r="G160">
            <v>5.6</v>
          </cell>
        </row>
        <row r="161">
          <cell r="B161">
            <v>42163</v>
          </cell>
          <cell r="E161">
            <v>16.5</v>
          </cell>
          <cell r="G161">
            <v>4.3</v>
          </cell>
        </row>
        <row r="162">
          <cell r="B162">
            <v>42164</v>
          </cell>
          <cell r="E162">
            <v>14.5</v>
          </cell>
          <cell r="G162">
            <v>3</v>
          </cell>
        </row>
        <row r="163">
          <cell r="B163">
            <v>42165</v>
          </cell>
          <cell r="E163">
            <v>16.5</v>
          </cell>
          <cell r="G163">
            <v>3.8</v>
          </cell>
        </row>
        <row r="164">
          <cell r="B164">
            <v>42166</v>
          </cell>
          <cell r="E164">
            <v>20.5</v>
          </cell>
          <cell r="G164">
            <v>4.8</v>
          </cell>
        </row>
        <row r="165">
          <cell r="B165">
            <v>42167</v>
          </cell>
          <cell r="E165">
            <v>20.7</v>
          </cell>
          <cell r="G165">
            <v>4.5</v>
          </cell>
        </row>
        <row r="166">
          <cell r="B166">
            <v>42168</v>
          </cell>
          <cell r="E166">
            <v>20.9</v>
          </cell>
          <cell r="G166">
            <v>5.0999999999999996</v>
          </cell>
        </row>
        <row r="167">
          <cell r="B167">
            <v>42169</v>
          </cell>
          <cell r="E167">
            <v>20.3</v>
          </cell>
          <cell r="G167">
            <v>5.0999999999999996</v>
          </cell>
        </row>
        <row r="168">
          <cell r="B168">
            <v>42170</v>
          </cell>
          <cell r="E168">
            <v>18</v>
          </cell>
          <cell r="G168">
            <v>2.8</v>
          </cell>
        </row>
        <row r="169">
          <cell r="B169">
            <v>42171</v>
          </cell>
          <cell r="E169">
            <v>17.100000000000001</v>
          </cell>
          <cell r="G169">
            <v>3.4</v>
          </cell>
        </row>
        <row r="170">
          <cell r="B170">
            <v>42172</v>
          </cell>
          <cell r="E170">
            <v>16.899999999999999</v>
          </cell>
          <cell r="G170">
            <v>4.9000000000000004</v>
          </cell>
        </row>
        <row r="171">
          <cell r="B171">
            <v>42173</v>
          </cell>
          <cell r="E171">
            <v>17</v>
          </cell>
          <cell r="G171">
            <v>2.2999999999999998</v>
          </cell>
        </row>
        <row r="172">
          <cell r="B172">
            <v>42174</v>
          </cell>
          <cell r="E172">
            <v>15.9</v>
          </cell>
          <cell r="G172">
            <v>3.3</v>
          </cell>
        </row>
        <row r="173">
          <cell r="B173">
            <v>42175</v>
          </cell>
          <cell r="E173">
            <v>13.9</v>
          </cell>
          <cell r="G173">
            <v>2.5</v>
          </cell>
        </row>
        <row r="174">
          <cell r="B174">
            <v>42176</v>
          </cell>
          <cell r="E174">
            <v>16.100000000000001</v>
          </cell>
          <cell r="G174">
            <v>2.7</v>
          </cell>
        </row>
        <row r="175">
          <cell r="B175">
            <v>42177</v>
          </cell>
          <cell r="E175">
            <v>17.100000000000001</v>
          </cell>
          <cell r="G175">
            <v>3.6</v>
          </cell>
        </row>
        <row r="176">
          <cell r="B176">
            <v>42178</v>
          </cell>
          <cell r="E176">
            <v>14.2</v>
          </cell>
          <cell r="G176">
            <v>3.4</v>
          </cell>
        </row>
        <row r="177">
          <cell r="B177">
            <v>42179</v>
          </cell>
          <cell r="E177">
            <v>16.7</v>
          </cell>
          <cell r="G177">
            <v>4.4000000000000004</v>
          </cell>
        </row>
        <row r="178">
          <cell r="B178">
            <v>42180</v>
          </cell>
          <cell r="E178">
            <v>19</v>
          </cell>
          <cell r="G178">
            <v>4.3</v>
          </cell>
        </row>
        <row r="179">
          <cell r="B179">
            <v>42181</v>
          </cell>
          <cell r="E179">
            <v>20.9</v>
          </cell>
          <cell r="G179">
            <v>5.2</v>
          </cell>
        </row>
        <row r="180">
          <cell r="B180">
            <v>42182</v>
          </cell>
          <cell r="E180">
            <v>21.1</v>
          </cell>
          <cell r="G180">
            <v>5.6</v>
          </cell>
        </row>
        <row r="181">
          <cell r="B181">
            <v>42183</v>
          </cell>
          <cell r="E181">
            <v>20.8</v>
          </cell>
          <cell r="G181">
            <v>5.3</v>
          </cell>
        </row>
        <row r="182">
          <cell r="B182">
            <v>42184</v>
          </cell>
          <cell r="E182">
            <v>22.8</v>
          </cell>
          <cell r="G182">
            <v>5.5</v>
          </cell>
        </row>
        <row r="183">
          <cell r="B183">
            <v>42185</v>
          </cell>
          <cell r="E183">
            <v>24.8</v>
          </cell>
          <cell r="G183">
            <v>6.6</v>
          </cell>
        </row>
        <row r="184">
          <cell r="B184">
            <v>42186</v>
          </cell>
          <cell r="E184">
            <v>26.6</v>
          </cell>
          <cell r="G184">
            <v>6.8</v>
          </cell>
        </row>
        <row r="185">
          <cell r="B185">
            <v>42187</v>
          </cell>
          <cell r="E185">
            <v>29.1</v>
          </cell>
          <cell r="G185">
            <v>7.3</v>
          </cell>
        </row>
        <row r="186">
          <cell r="B186">
            <v>42188</v>
          </cell>
          <cell r="E186">
            <v>29</v>
          </cell>
          <cell r="G186">
            <v>7.2</v>
          </cell>
        </row>
        <row r="187">
          <cell r="B187">
            <v>42189</v>
          </cell>
          <cell r="E187">
            <v>30.3</v>
          </cell>
          <cell r="G187">
            <v>8.3000000000000007</v>
          </cell>
        </row>
        <row r="188">
          <cell r="B188">
            <v>42190</v>
          </cell>
          <cell r="E188">
            <v>29.6</v>
          </cell>
          <cell r="G188">
            <v>8.1999999999999993</v>
          </cell>
        </row>
        <row r="189">
          <cell r="B189">
            <v>42191</v>
          </cell>
          <cell r="E189">
            <v>24.6</v>
          </cell>
          <cell r="G189">
            <v>6.2</v>
          </cell>
        </row>
        <row r="190">
          <cell r="B190">
            <v>42192</v>
          </cell>
          <cell r="E190">
            <v>27.7</v>
          </cell>
          <cell r="G190">
            <v>7.8</v>
          </cell>
        </row>
        <row r="191">
          <cell r="B191">
            <v>42193</v>
          </cell>
          <cell r="E191">
            <v>21.2</v>
          </cell>
          <cell r="G191">
            <v>6.2</v>
          </cell>
        </row>
        <row r="192">
          <cell r="B192">
            <v>42194</v>
          </cell>
          <cell r="E192">
            <v>18.7</v>
          </cell>
          <cell r="G192">
            <v>4.5999999999999996</v>
          </cell>
        </row>
        <row r="193">
          <cell r="B193">
            <v>42195</v>
          </cell>
          <cell r="E193">
            <v>19.899999999999999</v>
          </cell>
          <cell r="G193">
            <v>6</v>
          </cell>
        </row>
        <row r="194">
          <cell r="B194">
            <v>42196</v>
          </cell>
          <cell r="E194">
            <v>25.4</v>
          </cell>
          <cell r="G194">
            <v>7.7</v>
          </cell>
        </row>
        <row r="195">
          <cell r="B195">
            <v>42197</v>
          </cell>
          <cell r="E195">
            <v>23.1</v>
          </cell>
          <cell r="G195">
            <v>6</v>
          </cell>
        </row>
        <row r="196">
          <cell r="B196">
            <v>42198</v>
          </cell>
          <cell r="E196">
            <v>21.9</v>
          </cell>
          <cell r="G196">
            <v>4.4000000000000004</v>
          </cell>
        </row>
        <row r="197">
          <cell r="B197">
            <v>42199</v>
          </cell>
          <cell r="E197">
            <v>24</v>
          </cell>
          <cell r="G197">
            <v>6.8</v>
          </cell>
        </row>
        <row r="198">
          <cell r="B198">
            <v>42200</v>
          </cell>
          <cell r="E198">
            <v>24.7</v>
          </cell>
          <cell r="G198">
            <v>5.9</v>
          </cell>
        </row>
        <row r="199">
          <cell r="B199">
            <v>42201</v>
          </cell>
          <cell r="E199">
            <v>26.6</v>
          </cell>
          <cell r="G199">
            <v>6.9</v>
          </cell>
        </row>
        <row r="200">
          <cell r="B200">
            <v>42202</v>
          </cell>
          <cell r="E200">
            <v>29.1</v>
          </cell>
          <cell r="G200">
            <v>8</v>
          </cell>
        </row>
        <row r="201">
          <cell r="B201">
            <v>42203</v>
          </cell>
          <cell r="E201">
            <v>24</v>
          </cell>
          <cell r="G201">
            <v>4.9000000000000004</v>
          </cell>
        </row>
        <row r="202">
          <cell r="B202">
            <v>42204</v>
          </cell>
          <cell r="E202">
            <v>25</v>
          </cell>
          <cell r="G202">
            <v>6.5</v>
          </cell>
        </row>
        <row r="203">
          <cell r="B203">
            <v>42205</v>
          </cell>
          <cell r="E203">
            <v>25.3</v>
          </cell>
          <cell r="G203">
            <v>5.6</v>
          </cell>
        </row>
        <row r="204">
          <cell r="B204">
            <v>42206</v>
          </cell>
          <cell r="E204">
            <v>26.8</v>
          </cell>
          <cell r="G204">
            <v>6.7</v>
          </cell>
        </row>
        <row r="205">
          <cell r="B205">
            <v>42207</v>
          </cell>
          <cell r="E205">
            <v>24.5</v>
          </cell>
          <cell r="G205">
            <v>5.9</v>
          </cell>
        </row>
        <row r="206">
          <cell r="B206">
            <v>42208</v>
          </cell>
          <cell r="E206">
            <v>21.8</v>
          </cell>
          <cell r="G206">
            <v>3.7</v>
          </cell>
        </row>
        <row r="207">
          <cell r="B207">
            <v>42209</v>
          </cell>
          <cell r="E207">
            <v>24.4</v>
          </cell>
          <cell r="G207">
            <v>5.9</v>
          </cell>
        </row>
        <row r="208">
          <cell r="B208">
            <v>42210</v>
          </cell>
          <cell r="E208">
            <v>18.8</v>
          </cell>
          <cell r="G208">
            <v>6.3</v>
          </cell>
        </row>
        <row r="209">
          <cell r="B209">
            <v>42211</v>
          </cell>
          <cell r="E209">
            <v>16.3</v>
          </cell>
          <cell r="G209">
            <v>3.2</v>
          </cell>
        </row>
        <row r="210">
          <cell r="B210">
            <v>42212</v>
          </cell>
          <cell r="E210">
            <v>19.100000000000001</v>
          </cell>
          <cell r="G210">
            <v>4.9000000000000004</v>
          </cell>
        </row>
        <row r="211">
          <cell r="B211">
            <v>42213</v>
          </cell>
          <cell r="E211">
            <v>18.7</v>
          </cell>
          <cell r="G211">
            <v>5.0999999999999996</v>
          </cell>
        </row>
        <row r="212">
          <cell r="B212">
            <v>42214</v>
          </cell>
          <cell r="E212">
            <v>15.9</v>
          </cell>
          <cell r="G212">
            <v>3.4</v>
          </cell>
        </row>
        <row r="213">
          <cell r="B213">
            <v>42215</v>
          </cell>
          <cell r="E213">
            <v>15.9</v>
          </cell>
          <cell r="G213">
            <v>3.7</v>
          </cell>
        </row>
        <row r="214">
          <cell r="B214">
            <v>42216</v>
          </cell>
          <cell r="E214">
            <v>18.100000000000001</v>
          </cell>
          <cell r="G214">
            <v>4.8</v>
          </cell>
        </row>
        <row r="215">
          <cell r="B215">
            <v>42217</v>
          </cell>
          <cell r="E215">
            <v>17.899999999999999</v>
          </cell>
          <cell r="G215">
            <v>3.7</v>
          </cell>
        </row>
        <row r="216">
          <cell r="B216">
            <v>42218</v>
          </cell>
          <cell r="E216">
            <v>21.1</v>
          </cell>
          <cell r="G216">
            <v>4.5999999999999996</v>
          </cell>
        </row>
        <row r="217">
          <cell r="B217">
            <v>42219</v>
          </cell>
          <cell r="E217">
            <v>25.1</v>
          </cell>
          <cell r="G217">
            <v>6.2</v>
          </cell>
        </row>
        <row r="218">
          <cell r="B218">
            <v>42220</v>
          </cell>
          <cell r="E218">
            <v>21.4</v>
          </cell>
          <cell r="G218">
            <v>3.8</v>
          </cell>
        </row>
        <row r="219">
          <cell r="B219">
            <v>42221</v>
          </cell>
          <cell r="E219">
            <v>22.6</v>
          </cell>
          <cell r="G219">
            <v>4.5999999999999996</v>
          </cell>
        </row>
        <row r="220">
          <cell r="B220">
            <v>42222</v>
          </cell>
          <cell r="E220">
            <v>28.8</v>
          </cell>
          <cell r="G220">
            <v>6.9</v>
          </cell>
        </row>
        <row r="221">
          <cell r="B221">
            <v>42223</v>
          </cell>
          <cell r="E221">
            <v>29.4</v>
          </cell>
          <cell r="G221">
            <v>7.2</v>
          </cell>
        </row>
        <row r="222">
          <cell r="B222">
            <v>42224</v>
          </cell>
          <cell r="E222">
            <v>26.3</v>
          </cell>
          <cell r="G222">
            <v>5.4</v>
          </cell>
        </row>
        <row r="223">
          <cell r="B223">
            <v>42225</v>
          </cell>
          <cell r="E223">
            <v>23</v>
          </cell>
          <cell r="G223">
            <v>3.8</v>
          </cell>
        </row>
        <row r="224">
          <cell r="B224">
            <v>42226</v>
          </cell>
          <cell r="E224">
            <v>22</v>
          </cell>
          <cell r="G224">
            <v>3.2</v>
          </cell>
        </row>
        <row r="225">
          <cell r="B225">
            <v>42227</v>
          </cell>
          <cell r="E225">
            <v>24</v>
          </cell>
          <cell r="G225">
            <v>4.7</v>
          </cell>
        </row>
        <row r="226">
          <cell r="B226">
            <v>42228</v>
          </cell>
          <cell r="E226">
            <v>26</v>
          </cell>
          <cell r="G226">
            <v>5.4</v>
          </cell>
        </row>
        <row r="227">
          <cell r="B227">
            <v>42229</v>
          </cell>
          <cell r="E227">
            <v>25</v>
          </cell>
          <cell r="G227">
            <v>5.2</v>
          </cell>
        </row>
        <row r="228">
          <cell r="B228">
            <v>42230</v>
          </cell>
          <cell r="E228">
            <v>19.3</v>
          </cell>
          <cell r="G228">
            <v>2.2000000000000002</v>
          </cell>
        </row>
        <row r="229">
          <cell r="B229">
            <v>42231</v>
          </cell>
          <cell r="E229">
            <v>17.8</v>
          </cell>
          <cell r="G229">
            <v>3</v>
          </cell>
        </row>
        <row r="230">
          <cell r="B230">
            <v>42232</v>
          </cell>
          <cell r="E230">
            <v>16.100000000000001</v>
          </cell>
          <cell r="G230">
            <v>1.7</v>
          </cell>
        </row>
        <row r="231">
          <cell r="B231">
            <v>42233</v>
          </cell>
          <cell r="E231">
            <v>16.899999999999999</v>
          </cell>
          <cell r="G231">
            <v>2.8</v>
          </cell>
        </row>
        <row r="232">
          <cell r="B232">
            <v>42234</v>
          </cell>
          <cell r="E232">
            <v>16.399999999999999</v>
          </cell>
          <cell r="G232">
            <v>3.3</v>
          </cell>
        </row>
        <row r="233">
          <cell r="B233">
            <v>42235</v>
          </cell>
          <cell r="E233">
            <v>16.8</v>
          </cell>
          <cell r="G233">
            <v>3.8</v>
          </cell>
        </row>
        <row r="234">
          <cell r="B234">
            <v>42236</v>
          </cell>
          <cell r="E234">
            <v>18.399999999999999</v>
          </cell>
          <cell r="G234">
            <v>4</v>
          </cell>
        </row>
        <row r="235">
          <cell r="B235">
            <v>42237</v>
          </cell>
          <cell r="E235">
            <v>19.899999999999999</v>
          </cell>
          <cell r="G235">
            <v>4.5999999999999996</v>
          </cell>
        </row>
        <row r="236">
          <cell r="B236">
            <v>42238</v>
          </cell>
          <cell r="E236">
            <v>20.5</v>
          </cell>
          <cell r="G236">
            <v>4.5999999999999996</v>
          </cell>
        </row>
        <row r="237">
          <cell r="B237">
            <v>42239</v>
          </cell>
          <cell r="E237">
            <v>18.3</v>
          </cell>
          <cell r="G237">
            <v>3</v>
          </cell>
        </row>
        <row r="238">
          <cell r="B238">
            <v>42240</v>
          </cell>
          <cell r="E238">
            <v>16.8</v>
          </cell>
          <cell r="G238">
            <v>2.1</v>
          </cell>
        </row>
        <row r="239">
          <cell r="B239">
            <v>42241</v>
          </cell>
          <cell r="E239">
            <v>16.7</v>
          </cell>
          <cell r="G239">
            <v>4.3</v>
          </cell>
        </row>
        <row r="240">
          <cell r="B240">
            <v>42242</v>
          </cell>
          <cell r="E240">
            <v>20.3</v>
          </cell>
          <cell r="G240">
            <v>4.4000000000000004</v>
          </cell>
        </row>
        <row r="241">
          <cell r="B241">
            <v>42243</v>
          </cell>
          <cell r="E241">
            <v>25</v>
          </cell>
          <cell r="G241">
            <v>6.3</v>
          </cell>
        </row>
        <row r="242">
          <cell r="B242">
            <v>42244</v>
          </cell>
          <cell r="E242">
            <v>23.2</v>
          </cell>
          <cell r="G242">
            <v>4.2</v>
          </cell>
        </row>
        <row r="243">
          <cell r="B243">
            <v>42245</v>
          </cell>
          <cell r="E243">
            <v>24.4</v>
          </cell>
          <cell r="G243">
            <v>4.5999999999999996</v>
          </cell>
        </row>
        <row r="244">
          <cell r="B244">
            <v>42246</v>
          </cell>
          <cell r="E244">
            <v>26.2</v>
          </cell>
          <cell r="G244">
            <v>5.8</v>
          </cell>
        </row>
        <row r="245">
          <cell r="B245">
            <v>42247</v>
          </cell>
          <cell r="E245">
            <v>25.4</v>
          </cell>
          <cell r="G245">
            <v>6.1</v>
          </cell>
        </row>
        <row r="246">
          <cell r="B246">
            <v>42248</v>
          </cell>
          <cell r="E246">
            <v>20</v>
          </cell>
          <cell r="G246">
            <v>4.3</v>
          </cell>
        </row>
        <row r="247">
          <cell r="B247">
            <v>42249</v>
          </cell>
          <cell r="E247">
            <v>16.8</v>
          </cell>
          <cell r="G247">
            <v>2.7</v>
          </cell>
        </row>
        <row r="248">
          <cell r="B248">
            <v>42250</v>
          </cell>
          <cell r="E248">
            <v>16.899999999999999</v>
          </cell>
          <cell r="G248">
            <v>3.1</v>
          </cell>
        </row>
        <row r="249">
          <cell r="B249">
            <v>42251</v>
          </cell>
          <cell r="E249">
            <v>16.100000000000001</v>
          </cell>
          <cell r="G249">
            <v>3.6</v>
          </cell>
        </row>
        <row r="250">
          <cell r="B250">
            <v>42252</v>
          </cell>
          <cell r="E250">
            <v>13.9</v>
          </cell>
          <cell r="G250">
            <v>2.7</v>
          </cell>
        </row>
        <row r="251">
          <cell r="B251">
            <v>42253</v>
          </cell>
          <cell r="E251">
            <v>13.4</v>
          </cell>
          <cell r="G251">
            <v>3.1</v>
          </cell>
        </row>
        <row r="252">
          <cell r="B252">
            <v>42254</v>
          </cell>
          <cell r="E252">
            <v>13.3</v>
          </cell>
          <cell r="G252">
            <v>2.6</v>
          </cell>
        </row>
        <row r="253">
          <cell r="B253">
            <v>42255</v>
          </cell>
          <cell r="E253">
            <v>15.9</v>
          </cell>
          <cell r="G253">
            <v>3.2</v>
          </cell>
        </row>
        <row r="254">
          <cell r="B254">
            <v>42256</v>
          </cell>
          <cell r="E254">
            <v>16.2</v>
          </cell>
          <cell r="G254">
            <v>3.8</v>
          </cell>
        </row>
        <row r="255">
          <cell r="B255">
            <v>42257</v>
          </cell>
          <cell r="E255">
            <v>15.6</v>
          </cell>
          <cell r="G255">
            <v>4.2</v>
          </cell>
        </row>
        <row r="256">
          <cell r="B256">
            <v>42258</v>
          </cell>
          <cell r="E256">
            <v>15.4</v>
          </cell>
          <cell r="G256">
            <v>3.1</v>
          </cell>
        </row>
        <row r="257">
          <cell r="B257">
            <v>42259</v>
          </cell>
          <cell r="E257">
            <v>18.8</v>
          </cell>
          <cell r="G257">
            <v>3.8</v>
          </cell>
        </row>
        <row r="258">
          <cell r="B258">
            <v>42260</v>
          </cell>
          <cell r="E258">
            <v>17.2</v>
          </cell>
          <cell r="G258">
            <v>2.1</v>
          </cell>
        </row>
        <row r="259">
          <cell r="B259">
            <v>42261</v>
          </cell>
          <cell r="E259">
            <v>15.3</v>
          </cell>
          <cell r="G259">
            <v>3.3</v>
          </cell>
        </row>
        <row r="260">
          <cell r="B260">
            <v>42262</v>
          </cell>
          <cell r="E260">
            <v>14.2</v>
          </cell>
          <cell r="G260">
            <v>2.2000000000000002</v>
          </cell>
        </row>
        <row r="261">
          <cell r="B261">
            <v>42263</v>
          </cell>
          <cell r="E261">
            <v>17.2</v>
          </cell>
          <cell r="G261">
            <v>2.2999999999999998</v>
          </cell>
        </row>
        <row r="262">
          <cell r="B262">
            <v>42264</v>
          </cell>
          <cell r="E262">
            <v>14.2</v>
          </cell>
          <cell r="G262">
            <v>0.9</v>
          </cell>
        </row>
        <row r="263">
          <cell r="B263">
            <v>42265</v>
          </cell>
          <cell r="E263">
            <v>14.5</v>
          </cell>
          <cell r="G263">
            <v>2.2000000000000002</v>
          </cell>
        </row>
        <row r="264">
          <cell r="B264">
            <v>42266</v>
          </cell>
          <cell r="E264">
            <v>13.6</v>
          </cell>
          <cell r="G264">
            <v>1.7</v>
          </cell>
        </row>
        <row r="265">
          <cell r="B265">
            <v>42267</v>
          </cell>
          <cell r="E265">
            <v>14.2</v>
          </cell>
          <cell r="G265">
            <v>2.2000000000000002</v>
          </cell>
        </row>
        <row r="266">
          <cell r="B266">
            <v>42268</v>
          </cell>
          <cell r="E266">
            <v>14.1</v>
          </cell>
          <cell r="G266">
            <v>2.2999999999999998</v>
          </cell>
        </row>
        <row r="267">
          <cell r="B267">
            <v>42269</v>
          </cell>
          <cell r="E267">
            <v>12.9</v>
          </cell>
          <cell r="G267">
            <v>1.6</v>
          </cell>
        </row>
        <row r="268">
          <cell r="B268">
            <v>42270</v>
          </cell>
          <cell r="E268">
            <v>11.8</v>
          </cell>
          <cell r="G268">
            <v>1.5</v>
          </cell>
        </row>
        <row r="269">
          <cell r="B269">
            <v>42271</v>
          </cell>
          <cell r="E269">
            <v>13.1</v>
          </cell>
          <cell r="G269">
            <v>2.2000000000000002</v>
          </cell>
        </row>
        <row r="270">
          <cell r="B270">
            <v>42272</v>
          </cell>
          <cell r="E270">
            <v>13.8</v>
          </cell>
          <cell r="G270">
            <v>1.9</v>
          </cell>
        </row>
        <row r="271">
          <cell r="B271">
            <v>42273</v>
          </cell>
          <cell r="E271">
            <v>14.9</v>
          </cell>
          <cell r="G271">
            <v>3</v>
          </cell>
        </row>
        <row r="272">
          <cell r="B272">
            <v>42274</v>
          </cell>
          <cell r="E272">
            <v>13.6</v>
          </cell>
          <cell r="G272">
            <v>3.2</v>
          </cell>
        </row>
        <row r="273">
          <cell r="B273">
            <v>42275</v>
          </cell>
          <cell r="E273">
            <v>12.6</v>
          </cell>
          <cell r="G273">
            <v>3.4</v>
          </cell>
        </row>
        <row r="274">
          <cell r="B274">
            <v>42276</v>
          </cell>
          <cell r="E274">
            <v>12.9</v>
          </cell>
          <cell r="G274">
            <v>3.6</v>
          </cell>
        </row>
        <row r="275">
          <cell r="B275">
            <v>42277</v>
          </cell>
          <cell r="E275">
            <v>12</v>
          </cell>
          <cell r="G275">
            <v>3.2</v>
          </cell>
        </row>
        <row r="276">
          <cell r="B276">
            <v>42278</v>
          </cell>
          <cell r="E276">
            <v>11</v>
          </cell>
          <cell r="F276">
            <v>1512</v>
          </cell>
        </row>
        <row r="277">
          <cell r="B277">
            <v>42279</v>
          </cell>
          <cell r="E277">
            <v>12.8</v>
          </cell>
          <cell r="F277">
            <v>1497</v>
          </cell>
        </row>
        <row r="278">
          <cell r="B278">
            <v>42280</v>
          </cell>
          <cell r="E278">
            <v>15.4</v>
          </cell>
          <cell r="F278">
            <v>1322</v>
          </cell>
        </row>
        <row r="279">
          <cell r="B279">
            <v>42281</v>
          </cell>
          <cell r="E279">
            <v>13.7</v>
          </cell>
          <cell r="F279">
            <v>1447</v>
          </cell>
        </row>
        <row r="280">
          <cell r="B280">
            <v>42282</v>
          </cell>
          <cell r="E280">
            <v>15.1</v>
          </cell>
          <cell r="F280">
            <v>998</v>
          </cell>
        </row>
        <row r="281">
          <cell r="B281">
            <v>42283</v>
          </cell>
          <cell r="E281">
            <v>15.9</v>
          </cell>
          <cell r="F281">
            <v>321</v>
          </cell>
        </row>
        <row r="282">
          <cell r="B282">
            <v>42284</v>
          </cell>
          <cell r="E282">
            <v>14.1</v>
          </cell>
          <cell r="F282">
            <v>936</v>
          </cell>
        </row>
        <row r="283">
          <cell r="B283">
            <v>42285</v>
          </cell>
          <cell r="E283">
            <v>12</v>
          </cell>
          <cell r="F283">
            <v>584</v>
          </cell>
        </row>
        <row r="284">
          <cell r="B284">
            <v>42286</v>
          </cell>
          <cell r="E284">
            <v>12.9</v>
          </cell>
          <cell r="F284">
            <v>1171</v>
          </cell>
        </row>
        <row r="285">
          <cell r="B285">
            <v>42287</v>
          </cell>
          <cell r="E285">
            <v>11.7</v>
          </cell>
          <cell r="F285">
            <v>704</v>
          </cell>
        </row>
        <row r="286">
          <cell r="B286">
            <v>42288</v>
          </cell>
          <cell r="E286">
            <v>11.1</v>
          </cell>
          <cell r="F286">
            <v>1181</v>
          </cell>
        </row>
        <row r="287">
          <cell r="B287">
            <v>42289</v>
          </cell>
          <cell r="E287">
            <v>8.4</v>
          </cell>
          <cell r="F287">
            <v>1022</v>
          </cell>
        </row>
        <row r="288">
          <cell r="B288">
            <v>42290</v>
          </cell>
          <cell r="E288">
            <v>8</v>
          </cell>
          <cell r="F288">
            <v>668</v>
          </cell>
        </row>
        <row r="289">
          <cell r="B289">
            <v>42291</v>
          </cell>
          <cell r="E289">
            <v>5.2</v>
          </cell>
          <cell r="F289">
            <v>243</v>
          </cell>
        </row>
        <row r="290">
          <cell r="B290">
            <v>42292</v>
          </cell>
          <cell r="E290">
            <v>4.9000000000000004</v>
          </cell>
          <cell r="F290">
            <v>275</v>
          </cell>
        </row>
        <row r="291">
          <cell r="B291">
            <v>42293</v>
          </cell>
          <cell r="E291">
            <v>5.8</v>
          </cell>
          <cell r="F291">
            <v>405</v>
          </cell>
        </row>
        <row r="292">
          <cell r="B292">
            <v>42294</v>
          </cell>
          <cell r="E292">
            <v>5.5</v>
          </cell>
          <cell r="F292">
            <v>257</v>
          </cell>
        </row>
        <row r="293">
          <cell r="B293">
            <v>42295</v>
          </cell>
          <cell r="E293">
            <v>7.1</v>
          </cell>
          <cell r="F293">
            <v>548</v>
          </cell>
        </row>
        <row r="294">
          <cell r="B294">
            <v>42296</v>
          </cell>
          <cell r="E294">
            <v>7.6</v>
          </cell>
          <cell r="F294">
            <v>1157</v>
          </cell>
        </row>
        <row r="295">
          <cell r="B295">
            <v>42297</v>
          </cell>
          <cell r="E295">
            <v>7.4</v>
          </cell>
          <cell r="F295">
            <v>1042</v>
          </cell>
        </row>
        <row r="296">
          <cell r="B296">
            <v>42298</v>
          </cell>
          <cell r="E296">
            <v>8.9</v>
          </cell>
          <cell r="F296">
            <v>816</v>
          </cell>
        </row>
        <row r="297">
          <cell r="B297">
            <v>42299</v>
          </cell>
          <cell r="E297">
            <v>9.1</v>
          </cell>
          <cell r="F297">
            <v>487</v>
          </cell>
        </row>
        <row r="298">
          <cell r="B298">
            <v>42300</v>
          </cell>
          <cell r="E298">
            <v>11.7</v>
          </cell>
          <cell r="F298">
            <v>570</v>
          </cell>
        </row>
        <row r="299">
          <cell r="B299">
            <v>42301</v>
          </cell>
          <cell r="E299">
            <v>12.5</v>
          </cell>
          <cell r="F299">
            <v>802</v>
          </cell>
        </row>
        <row r="300">
          <cell r="B300">
            <v>42302</v>
          </cell>
          <cell r="E300">
            <v>13.3</v>
          </cell>
          <cell r="F300">
            <v>712</v>
          </cell>
        </row>
        <row r="301">
          <cell r="B301">
            <v>42303</v>
          </cell>
          <cell r="E301">
            <v>8.6</v>
          </cell>
          <cell r="F301">
            <v>911</v>
          </cell>
        </row>
        <row r="302">
          <cell r="B302">
            <v>42304</v>
          </cell>
          <cell r="E302">
            <v>8.5</v>
          </cell>
          <cell r="F302">
            <v>503</v>
          </cell>
        </row>
        <row r="303">
          <cell r="B303">
            <v>42305</v>
          </cell>
          <cell r="E303">
            <v>9.3000000000000007</v>
          </cell>
          <cell r="F303">
            <v>558</v>
          </cell>
        </row>
        <row r="304">
          <cell r="B304">
            <v>42306</v>
          </cell>
          <cell r="E304">
            <v>10.5</v>
          </cell>
          <cell r="F304">
            <v>656</v>
          </cell>
        </row>
        <row r="305">
          <cell r="B305">
            <v>42307</v>
          </cell>
          <cell r="E305">
            <v>8.1999999999999993</v>
          </cell>
          <cell r="F305">
            <v>636</v>
          </cell>
        </row>
        <row r="306">
          <cell r="B306">
            <v>42308</v>
          </cell>
          <cell r="E306">
            <v>8.1999999999999993</v>
          </cell>
          <cell r="F306">
            <v>775</v>
          </cell>
        </row>
        <row r="307">
          <cell r="B307">
            <v>42309</v>
          </cell>
          <cell r="E307">
            <v>6</v>
          </cell>
          <cell r="F307">
            <v>422</v>
          </cell>
        </row>
        <row r="308">
          <cell r="B308">
            <v>42310</v>
          </cell>
          <cell r="E308">
            <v>6.4</v>
          </cell>
          <cell r="F308">
            <v>247</v>
          </cell>
        </row>
        <row r="309">
          <cell r="B309">
            <v>42311</v>
          </cell>
          <cell r="E309">
            <v>5.6</v>
          </cell>
          <cell r="F309">
            <v>180</v>
          </cell>
        </row>
        <row r="310">
          <cell r="B310">
            <v>42312</v>
          </cell>
          <cell r="E310">
            <v>10.9</v>
          </cell>
          <cell r="F310">
            <v>527</v>
          </cell>
        </row>
        <row r="311">
          <cell r="B311">
            <v>42313</v>
          </cell>
          <cell r="E311">
            <v>13.5</v>
          </cell>
          <cell r="F311">
            <v>815</v>
          </cell>
        </row>
        <row r="312">
          <cell r="B312">
            <v>42314</v>
          </cell>
          <cell r="E312">
            <v>15.2</v>
          </cell>
          <cell r="F312">
            <v>740</v>
          </cell>
        </row>
        <row r="313">
          <cell r="B313">
            <v>42315</v>
          </cell>
          <cell r="E313">
            <v>17.399999999999999</v>
          </cell>
          <cell r="F313">
            <v>735</v>
          </cell>
        </row>
        <row r="314">
          <cell r="B314">
            <v>42316</v>
          </cell>
          <cell r="E314">
            <v>16.3</v>
          </cell>
          <cell r="F314">
            <v>759</v>
          </cell>
        </row>
        <row r="315">
          <cell r="B315">
            <v>42317</v>
          </cell>
          <cell r="E315">
            <v>15.6</v>
          </cell>
          <cell r="F315">
            <v>390</v>
          </cell>
        </row>
        <row r="316">
          <cell r="B316">
            <v>42318</v>
          </cell>
          <cell r="E316">
            <v>11.1</v>
          </cell>
          <cell r="F316">
            <v>699</v>
          </cell>
        </row>
        <row r="317">
          <cell r="B317">
            <v>42319</v>
          </cell>
          <cell r="E317">
            <v>7.4</v>
          </cell>
          <cell r="F317">
            <v>731</v>
          </cell>
        </row>
        <row r="318">
          <cell r="B318">
            <v>42320</v>
          </cell>
          <cell r="E318">
            <v>9.5</v>
          </cell>
          <cell r="F318">
            <v>699</v>
          </cell>
        </row>
        <row r="319">
          <cell r="B319">
            <v>42321</v>
          </cell>
          <cell r="E319">
            <v>10</v>
          </cell>
          <cell r="F319">
            <v>436</v>
          </cell>
        </row>
        <row r="320">
          <cell r="B320">
            <v>42322</v>
          </cell>
          <cell r="E320">
            <v>10.5</v>
          </cell>
          <cell r="F320">
            <v>564</v>
          </cell>
        </row>
        <row r="321">
          <cell r="B321">
            <v>42323</v>
          </cell>
          <cell r="E321">
            <v>13.1</v>
          </cell>
          <cell r="F321">
            <v>469</v>
          </cell>
        </row>
        <row r="322">
          <cell r="B322">
            <v>42324</v>
          </cell>
          <cell r="E322">
            <v>11.3</v>
          </cell>
          <cell r="F322">
            <v>639</v>
          </cell>
        </row>
        <row r="323">
          <cell r="B323">
            <v>42325</v>
          </cell>
          <cell r="E323">
            <v>13.5</v>
          </cell>
          <cell r="F323">
            <v>391</v>
          </cell>
        </row>
        <row r="324">
          <cell r="B324">
            <v>42326</v>
          </cell>
          <cell r="E324">
            <v>14.2</v>
          </cell>
          <cell r="F324">
            <v>622</v>
          </cell>
        </row>
        <row r="325">
          <cell r="B325">
            <v>42327</v>
          </cell>
          <cell r="E325">
            <v>13.4</v>
          </cell>
          <cell r="F325">
            <v>278</v>
          </cell>
        </row>
        <row r="326">
          <cell r="B326">
            <v>42328</v>
          </cell>
          <cell r="E326">
            <v>10.6</v>
          </cell>
          <cell r="F326">
            <v>130</v>
          </cell>
        </row>
        <row r="327">
          <cell r="B327">
            <v>42329</v>
          </cell>
          <cell r="E327">
            <v>3.3</v>
          </cell>
          <cell r="F327">
            <v>262</v>
          </cell>
        </row>
        <row r="328">
          <cell r="B328">
            <v>42330</v>
          </cell>
          <cell r="E328">
            <v>2.8</v>
          </cell>
          <cell r="F328">
            <v>336</v>
          </cell>
        </row>
        <row r="329">
          <cell r="B329">
            <v>42331</v>
          </cell>
          <cell r="E329">
            <v>1.9</v>
          </cell>
          <cell r="F329">
            <v>539</v>
          </cell>
        </row>
        <row r="330">
          <cell r="B330">
            <v>42332</v>
          </cell>
          <cell r="E330">
            <v>0.6</v>
          </cell>
          <cell r="F330">
            <v>460</v>
          </cell>
        </row>
        <row r="331">
          <cell r="B331">
            <v>42333</v>
          </cell>
          <cell r="E331">
            <v>4.0999999999999996</v>
          </cell>
          <cell r="F331">
            <v>435</v>
          </cell>
        </row>
        <row r="332">
          <cell r="B332">
            <v>42334</v>
          </cell>
          <cell r="E332">
            <v>3.6</v>
          </cell>
          <cell r="F332">
            <v>269</v>
          </cell>
        </row>
        <row r="333">
          <cell r="B333">
            <v>42335</v>
          </cell>
          <cell r="E333">
            <v>-0.4</v>
          </cell>
          <cell r="F333">
            <v>220</v>
          </cell>
        </row>
        <row r="334">
          <cell r="B334">
            <v>42336</v>
          </cell>
          <cell r="E334">
            <v>2.7</v>
          </cell>
          <cell r="F334">
            <v>410</v>
          </cell>
        </row>
        <row r="335">
          <cell r="B335">
            <v>42337</v>
          </cell>
          <cell r="E335">
            <v>6.3</v>
          </cell>
          <cell r="F335">
            <v>200</v>
          </cell>
        </row>
        <row r="336">
          <cell r="B336">
            <v>42338</v>
          </cell>
          <cell r="E336">
            <v>9.5</v>
          </cell>
          <cell r="F336">
            <v>151</v>
          </cell>
        </row>
        <row r="337">
          <cell r="B337">
            <v>42339</v>
          </cell>
          <cell r="E337">
            <v>10</v>
          </cell>
          <cell r="F337">
            <v>300</v>
          </cell>
        </row>
        <row r="338">
          <cell r="B338">
            <v>42340</v>
          </cell>
          <cell r="E338">
            <v>7.9</v>
          </cell>
          <cell r="F338">
            <v>468</v>
          </cell>
        </row>
        <row r="339">
          <cell r="B339">
            <v>42341</v>
          </cell>
          <cell r="E339">
            <v>2</v>
          </cell>
          <cell r="F339">
            <v>327</v>
          </cell>
        </row>
        <row r="340">
          <cell r="B340">
            <v>42342</v>
          </cell>
          <cell r="E340">
            <v>5.2</v>
          </cell>
          <cell r="F340">
            <v>97</v>
          </cell>
        </row>
        <row r="341">
          <cell r="B341">
            <v>42343</v>
          </cell>
          <cell r="E341">
            <v>6.8</v>
          </cell>
          <cell r="F341">
            <v>466</v>
          </cell>
        </row>
        <row r="342">
          <cell r="B342">
            <v>42344</v>
          </cell>
          <cell r="E342">
            <v>8.9</v>
          </cell>
          <cell r="F342">
            <v>464</v>
          </cell>
        </row>
        <row r="343">
          <cell r="B343">
            <v>42345</v>
          </cell>
          <cell r="E343">
            <v>9.6999999999999993</v>
          </cell>
          <cell r="F343">
            <v>470</v>
          </cell>
        </row>
        <row r="344">
          <cell r="B344">
            <v>42346</v>
          </cell>
          <cell r="E344">
            <v>7.3</v>
          </cell>
          <cell r="F344">
            <v>433</v>
          </cell>
        </row>
        <row r="345">
          <cell r="B345">
            <v>42347</v>
          </cell>
          <cell r="E345">
            <v>7.3</v>
          </cell>
          <cell r="F345">
            <v>392</v>
          </cell>
        </row>
        <row r="346">
          <cell r="B346">
            <v>42348</v>
          </cell>
          <cell r="E346">
            <v>2.1</v>
          </cell>
          <cell r="F346">
            <v>408</v>
          </cell>
        </row>
        <row r="347">
          <cell r="B347">
            <v>42349</v>
          </cell>
          <cell r="E347">
            <v>5</v>
          </cell>
          <cell r="F347">
            <v>359</v>
          </cell>
        </row>
        <row r="348">
          <cell r="B348">
            <v>42350</v>
          </cell>
          <cell r="E348">
            <v>7.2</v>
          </cell>
          <cell r="F348">
            <v>449</v>
          </cell>
        </row>
        <row r="349">
          <cell r="B349">
            <v>42351</v>
          </cell>
          <cell r="E349">
            <v>4.8</v>
          </cell>
          <cell r="F349">
            <v>390</v>
          </cell>
        </row>
        <row r="350">
          <cell r="B350">
            <v>42352</v>
          </cell>
          <cell r="E350">
            <v>5.2</v>
          </cell>
          <cell r="F350">
            <v>298</v>
          </cell>
        </row>
        <row r="351">
          <cell r="B351">
            <v>42353</v>
          </cell>
          <cell r="E351">
            <v>6.6</v>
          </cell>
          <cell r="F351">
            <v>219</v>
          </cell>
        </row>
        <row r="352">
          <cell r="B352">
            <v>42354</v>
          </cell>
          <cell r="E352">
            <v>9.8000000000000007</v>
          </cell>
          <cell r="F352">
            <v>137</v>
          </cell>
        </row>
        <row r="353">
          <cell r="B353">
            <v>42355</v>
          </cell>
          <cell r="E353">
            <v>11.7</v>
          </cell>
          <cell r="F353">
            <v>372</v>
          </cell>
        </row>
        <row r="354">
          <cell r="B354">
            <v>42356</v>
          </cell>
          <cell r="E354">
            <v>9.8000000000000007</v>
          </cell>
          <cell r="F354">
            <v>230</v>
          </cell>
        </row>
        <row r="355">
          <cell r="B355">
            <v>42357</v>
          </cell>
          <cell r="E355">
            <v>9</v>
          </cell>
          <cell r="F355">
            <v>411</v>
          </cell>
        </row>
        <row r="356">
          <cell r="B356">
            <v>42358</v>
          </cell>
          <cell r="E356">
            <v>10.3</v>
          </cell>
          <cell r="F356">
            <v>406</v>
          </cell>
        </row>
        <row r="357">
          <cell r="B357">
            <v>42359</v>
          </cell>
          <cell r="E357">
            <v>9.6</v>
          </cell>
          <cell r="F357">
            <v>305</v>
          </cell>
        </row>
        <row r="358">
          <cell r="B358">
            <v>42360</v>
          </cell>
          <cell r="E358">
            <v>10.3</v>
          </cell>
          <cell r="F358">
            <v>390</v>
          </cell>
        </row>
        <row r="359">
          <cell r="B359">
            <v>42361</v>
          </cell>
          <cell r="E359">
            <v>10.1</v>
          </cell>
          <cell r="F359">
            <v>339</v>
          </cell>
        </row>
        <row r="360">
          <cell r="B360">
            <v>42362</v>
          </cell>
          <cell r="E360">
            <v>10.7</v>
          </cell>
          <cell r="F360">
            <v>407</v>
          </cell>
        </row>
        <row r="361">
          <cell r="B361">
            <v>42363</v>
          </cell>
          <cell r="E361">
            <v>10.5</v>
          </cell>
          <cell r="F361">
            <v>403</v>
          </cell>
        </row>
        <row r="362">
          <cell r="B362">
            <v>42364</v>
          </cell>
          <cell r="E362">
            <v>8</v>
          </cell>
          <cell r="F362">
            <v>429</v>
          </cell>
        </row>
        <row r="363">
          <cell r="B363">
            <v>42365</v>
          </cell>
          <cell r="E363">
            <v>6.7</v>
          </cell>
          <cell r="F363">
            <v>427</v>
          </cell>
        </row>
        <row r="364">
          <cell r="B364">
            <v>42366</v>
          </cell>
          <cell r="E364">
            <v>5.7</v>
          </cell>
          <cell r="F364">
            <v>437</v>
          </cell>
        </row>
        <row r="365">
          <cell r="B365">
            <v>42367</v>
          </cell>
          <cell r="E365">
            <v>5.9</v>
          </cell>
          <cell r="F365">
            <v>370</v>
          </cell>
        </row>
        <row r="366">
          <cell r="B366">
            <v>42368</v>
          </cell>
          <cell r="E366">
            <v>3.8</v>
          </cell>
          <cell r="F366">
            <v>210</v>
          </cell>
        </row>
        <row r="367">
          <cell r="B367">
            <v>42369</v>
          </cell>
          <cell r="E367">
            <v>6.1</v>
          </cell>
          <cell r="F367">
            <v>151</v>
          </cell>
        </row>
      </sheetData>
      <sheetData sheetId="2">
        <row r="3">
          <cell r="D3">
            <v>3.5</v>
          </cell>
          <cell r="E3">
            <v>297</v>
          </cell>
        </row>
        <row r="4">
          <cell r="D4">
            <v>6</v>
          </cell>
          <cell r="E4">
            <v>128</v>
          </cell>
        </row>
        <row r="5">
          <cell r="D5">
            <v>5.3</v>
          </cell>
          <cell r="E5">
            <v>322</v>
          </cell>
        </row>
        <row r="6">
          <cell r="D6">
            <v>5.2</v>
          </cell>
          <cell r="E6">
            <v>257</v>
          </cell>
        </row>
        <row r="7">
          <cell r="D7">
            <v>5.0999999999999996</v>
          </cell>
          <cell r="E7">
            <v>334</v>
          </cell>
        </row>
        <row r="8">
          <cell r="D8">
            <v>4.5999999999999996</v>
          </cell>
          <cell r="E8">
            <v>186</v>
          </cell>
        </row>
        <row r="9">
          <cell r="D9">
            <v>5.6</v>
          </cell>
          <cell r="E9">
            <v>143</v>
          </cell>
        </row>
        <row r="10">
          <cell r="D10">
            <v>5.0999999999999996</v>
          </cell>
          <cell r="E10">
            <v>142</v>
          </cell>
        </row>
        <row r="11">
          <cell r="D11">
            <v>5.8</v>
          </cell>
          <cell r="E11">
            <v>133</v>
          </cell>
        </row>
        <row r="12">
          <cell r="D12">
            <v>6.2</v>
          </cell>
          <cell r="E12">
            <v>164</v>
          </cell>
        </row>
        <row r="13">
          <cell r="D13">
            <v>5.7</v>
          </cell>
          <cell r="E13">
            <v>273</v>
          </cell>
        </row>
        <row r="14">
          <cell r="D14">
            <v>5</v>
          </cell>
          <cell r="E14">
            <v>202</v>
          </cell>
        </row>
        <row r="15">
          <cell r="D15">
            <v>3.2</v>
          </cell>
          <cell r="E15">
            <v>227</v>
          </cell>
        </row>
        <row r="16">
          <cell r="D16">
            <v>2</v>
          </cell>
          <cell r="E16">
            <v>448</v>
          </cell>
        </row>
        <row r="17">
          <cell r="D17">
            <v>1.9</v>
          </cell>
          <cell r="E17">
            <v>285</v>
          </cell>
        </row>
        <row r="18">
          <cell r="D18">
            <v>1.1000000000000001</v>
          </cell>
          <cell r="E18">
            <v>321</v>
          </cell>
        </row>
        <row r="19">
          <cell r="D19">
            <v>-1</v>
          </cell>
          <cell r="E19">
            <v>460</v>
          </cell>
        </row>
        <row r="20">
          <cell r="D20">
            <v>-4.3</v>
          </cell>
          <cell r="E20">
            <v>458</v>
          </cell>
        </row>
        <row r="21">
          <cell r="D21">
            <v>-2.5</v>
          </cell>
          <cell r="E21">
            <v>253</v>
          </cell>
        </row>
        <row r="22">
          <cell r="D22">
            <v>-3.6</v>
          </cell>
          <cell r="E22">
            <v>219</v>
          </cell>
        </row>
        <row r="23">
          <cell r="D23">
            <v>-4.5</v>
          </cell>
          <cell r="E23">
            <v>375</v>
          </cell>
        </row>
        <row r="24">
          <cell r="D24">
            <v>-2</v>
          </cell>
          <cell r="E24">
            <v>592</v>
          </cell>
        </row>
        <row r="25">
          <cell r="D25">
            <v>5.3</v>
          </cell>
          <cell r="E25">
            <v>547</v>
          </cell>
        </row>
        <row r="26">
          <cell r="D26">
            <v>4</v>
          </cell>
          <cell r="E26">
            <v>163</v>
          </cell>
        </row>
        <row r="27">
          <cell r="D27">
            <v>7.6</v>
          </cell>
          <cell r="E27">
            <v>647</v>
          </cell>
        </row>
        <row r="28">
          <cell r="D28">
            <v>9</v>
          </cell>
          <cell r="E28">
            <v>620</v>
          </cell>
        </row>
        <row r="29">
          <cell r="D29">
            <v>9.9</v>
          </cell>
          <cell r="E29">
            <v>221</v>
          </cell>
        </row>
        <row r="30">
          <cell r="D30">
            <v>9.6</v>
          </cell>
          <cell r="E30">
            <v>134</v>
          </cell>
        </row>
        <row r="31">
          <cell r="D31">
            <v>6.4</v>
          </cell>
          <cell r="E31">
            <v>764</v>
          </cell>
        </row>
        <row r="32">
          <cell r="D32">
            <v>6.7</v>
          </cell>
          <cell r="E32">
            <v>366</v>
          </cell>
        </row>
        <row r="33">
          <cell r="D33">
            <v>7.7</v>
          </cell>
          <cell r="E33">
            <v>241</v>
          </cell>
        </row>
        <row r="34">
          <cell r="D34">
            <v>11.4</v>
          </cell>
          <cell r="E34">
            <v>356</v>
          </cell>
        </row>
        <row r="35">
          <cell r="D35">
            <v>10</v>
          </cell>
          <cell r="E35">
            <v>512</v>
          </cell>
        </row>
        <row r="36">
          <cell r="D36">
            <v>4.7</v>
          </cell>
          <cell r="E36">
            <v>453</v>
          </cell>
        </row>
        <row r="37">
          <cell r="D37">
            <v>3.8</v>
          </cell>
          <cell r="E37">
            <v>257</v>
          </cell>
        </row>
        <row r="38">
          <cell r="D38">
            <v>7.6</v>
          </cell>
          <cell r="E38">
            <v>729</v>
          </cell>
        </row>
        <row r="39">
          <cell r="D39">
            <v>8.6</v>
          </cell>
          <cell r="E39">
            <v>656</v>
          </cell>
        </row>
        <row r="40">
          <cell r="D40">
            <v>7</v>
          </cell>
          <cell r="E40">
            <v>176</v>
          </cell>
        </row>
        <row r="41">
          <cell r="D41">
            <v>8.5</v>
          </cell>
          <cell r="E41">
            <v>390</v>
          </cell>
        </row>
        <row r="42">
          <cell r="D42">
            <v>8.1</v>
          </cell>
          <cell r="E42">
            <v>251</v>
          </cell>
        </row>
        <row r="43">
          <cell r="D43">
            <v>3.2</v>
          </cell>
          <cell r="E43">
            <v>342</v>
          </cell>
        </row>
        <row r="44">
          <cell r="D44">
            <v>3.7</v>
          </cell>
          <cell r="E44">
            <v>403</v>
          </cell>
        </row>
        <row r="45">
          <cell r="D45">
            <v>1.8</v>
          </cell>
          <cell r="E45">
            <v>456</v>
          </cell>
        </row>
        <row r="46">
          <cell r="D46">
            <v>5.2</v>
          </cell>
          <cell r="E46">
            <v>283</v>
          </cell>
        </row>
        <row r="47">
          <cell r="D47">
            <v>5.3</v>
          </cell>
          <cell r="E47">
            <v>250</v>
          </cell>
        </row>
        <row r="48">
          <cell r="D48">
            <v>2.6</v>
          </cell>
          <cell r="E48">
            <v>100</v>
          </cell>
        </row>
        <row r="49">
          <cell r="D49">
            <v>0.9</v>
          </cell>
          <cell r="E49">
            <v>299</v>
          </cell>
        </row>
        <row r="50">
          <cell r="D50">
            <v>0.5</v>
          </cell>
          <cell r="E50">
            <v>156</v>
          </cell>
        </row>
        <row r="51">
          <cell r="D51">
            <v>4</v>
          </cell>
          <cell r="E51">
            <v>875</v>
          </cell>
        </row>
        <row r="52">
          <cell r="D52">
            <v>3.4</v>
          </cell>
          <cell r="E52">
            <v>394</v>
          </cell>
        </row>
        <row r="53">
          <cell r="D53">
            <v>5</v>
          </cell>
          <cell r="E53">
            <v>397</v>
          </cell>
        </row>
        <row r="54">
          <cell r="D54">
            <v>11</v>
          </cell>
          <cell r="E54">
            <v>570</v>
          </cell>
        </row>
        <row r="55">
          <cell r="D55">
            <v>11.8</v>
          </cell>
          <cell r="E55">
            <v>908</v>
          </cell>
        </row>
        <row r="56">
          <cell r="D56">
            <v>5.9</v>
          </cell>
          <cell r="E56">
            <v>335</v>
          </cell>
        </row>
        <row r="57">
          <cell r="D57">
            <v>2.4</v>
          </cell>
          <cell r="E57">
            <v>1050</v>
          </cell>
        </row>
        <row r="58">
          <cell r="D58">
            <v>1.9</v>
          </cell>
          <cell r="E58">
            <v>593</v>
          </cell>
        </row>
        <row r="59">
          <cell r="D59">
            <v>2.1</v>
          </cell>
          <cell r="E59">
            <v>983</v>
          </cell>
        </row>
        <row r="60">
          <cell r="D60">
            <v>2.7</v>
          </cell>
          <cell r="E60">
            <v>1211</v>
          </cell>
        </row>
        <row r="61">
          <cell r="D61">
            <v>2.5</v>
          </cell>
          <cell r="E61">
            <v>633</v>
          </cell>
        </row>
        <row r="62">
          <cell r="D62">
            <v>2.4</v>
          </cell>
          <cell r="E62">
            <v>108</v>
          </cell>
        </row>
        <row r="63">
          <cell r="D63">
            <v>3.7</v>
          </cell>
          <cell r="E63">
            <v>1151</v>
          </cell>
        </row>
        <row r="64">
          <cell r="D64">
            <v>4.5999999999999996</v>
          </cell>
          <cell r="E64">
            <v>368</v>
          </cell>
        </row>
        <row r="65">
          <cell r="D65">
            <v>2.9</v>
          </cell>
          <cell r="E65">
            <v>628</v>
          </cell>
        </row>
        <row r="66">
          <cell r="D66">
            <v>2.9</v>
          </cell>
          <cell r="E66">
            <v>347</v>
          </cell>
        </row>
        <row r="67">
          <cell r="D67">
            <v>4.8</v>
          </cell>
          <cell r="E67">
            <v>537</v>
          </cell>
        </row>
        <row r="68">
          <cell r="D68">
            <v>3.2</v>
          </cell>
          <cell r="E68">
            <v>827</v>
          </cell>
        </row>
        <row r="69">
          <cell r="D69">
            <v>1.8</v>
          </cell>
          <cell r="E69">
            <v>692</v>
          </cell>
        </row>
        <row r="70">
          <cell r="D70">
            <v>1.5</v>
          </cell>
          <cell r="E70">
            <v>376</v>
          </cell>
        </row>
        <row r="71">
          <cell r="D71">
            <v>2.5</v>
          </cell>
          <cell r="E71">
            <v>1547</v>
          </cell>
        </row>
        <row r="72">
          <cell r="D72">
            <v>5.2</v>
          </cell>
          <cell r="E72">
            <v>1530</v>
          </cell>
        </row>
        <row r="73">
          <cell r="D73">
            <v>5</v>
          </cell>
          <cell r="E73">
            <v>1538</v>
          </cell>
        </row>
        <row r="74">
          <cell r="D74">
            <v>5.3</v>
          </cell>
          <cell r="E74">
            <v>944</v>
          </cell>
        </row>
        <row r="75">
          <cell r="D75">
            <v>5.3</v>
          </cell>
          <cell r="E75">
            <v>1038</v>
          </cell>
        </row>
        <row r="76">
          <cell r="D76">
            <v>4.9000000000000004</v>
          </cell>
          <cell r="E76">
            <v>877</v>
          </cell>
        </row>
        <row r="77">
          <cell r="D77">
            <v>3.4</v>
          </cell>
          <cell r="E77">
            <v>1045</v>
          </cell>
        </row>
        <row r="78">
          <cell r="D78">
            <v>4.2</v>
          </cell>
          <cell r="E78">
            <v>694</v>
          </cell>
        </row>
        <row r="79">
          <cell r="D79">
            <v>5.4</v>
          </cell>
          <cell r="E79">
            <v>1698</v>
          </cell>
        </row>
        <row r="80">
          <cell r="D80">
            <v>7.7</v>
          </cell>
          <cell r="E80">
            <v>1697</v>
          </cell>
        </row>
        <row r="81">
          <cell r="D81">
            <v>4.5</v>
          </cell>
          <cell r="E81">
            <v>1261</v>
          </cell>
        </row>
        <row r="82">
          <cell r="D82">
            <v>5.0999999999999996</v>
          </cell>
          <cell r="E82">
            <v>1415</v>
          </cell>
        </row>
        <row r="83">
          <cell r="D83">
            <v>6.6</v>
          </cell>
          <cell r="E83">
            <v>1492</v>
          </cell>
        </row>
        <row r="84">
          <cell r="D84">
            <v>7.8</v>
          </cell>
          <cell r="E84">
            <v>1677</v>
          </cell>
        </row>
        <row r="85">
          <cell r="D85">
            <v>7.1</v>
          </cell>
          <cell r="E85">
            <v>807</v>
          </cell>
        </row>
        <row r="86">
          <cell r="D86">
            <v>7</v>
          </cell>
          <cell r="E86">
            <v>1326</v>
          </cell>
        </row>
        <row r="87">
          <cell r="D87">
            <v>7.4</v>
          </cell>
          <cell r="E87">
            <v>581</v>
          </cell>
        </row>
        <row r="88">
          <cell r="D88">
            <v>10.8</v>
          </cell>
          <cell r="E88">
            <v>1826</v>
          </cell>
        </row>
        <row r="89">
          <cell r="D89">
            <v>9.4</v>
          </cell>
          <cell r="E89">
            <v>663</v>
          </cell>
        </row>
        <row r="90">
          <cell r="D90">
            <v>10.199999999999999</v>
          </cell>
          <cell r="E90">
            <v>1219</v>
          </cell>
        </row>
        <row r="91">
          <cell r="D91">
            <v>10.9</v>
          </cell>
          <cell r="E91">
            <v>1633</v>
          </cell>
        </row>
        <row r="92">
          <cell r="D92">
            <v>11</v>
          </cell>
          <cell r="E92">
            <v>469</v>
          </cell>
        </row>
        <row r="93">
          <cell r="D93">
            <v>10.9</v>
          </cell>
          <cell r="E93">
            <v>1079</v>
          </cell>
        </row>
        <row r="94">
          <cell r="D94">
            <v>6.8</v>
          </cell>
          <cell r="E94">
            <v>425</v>
          </cell>
        </row>
        <row r="95">
          <cell r="D95">
            <v>9.3000000000000007</v>
          </cell>
          <cell r="E95">
            <v>1061</v>
          </cell>
        </row>
        <row r="96">
          <cell r="D96">
            <v>13.4</v>
          </cell>
          <cell r="E96">
            <v>891</v>
          </cell>
        </row>
        <row r="97">
          <cell r="D97">
            <v>13.9</v>
          </cell>
          <cell r="E97">
            <v>866</v>
          </cell>
        </row>
        <row r="98">
          <cell r="D98">
            <v>11</v>
          </cell>
          <cell r="E98">
            <v>456</v>
          </cell>
        </row>
        <row r="99">
          <cell r="D99">
            <v>11.8</v>
          </cell>
          <cell r="E99">
            <v>1960</v>
          </cell>
        </row>
        <row r="100">
          <cell r="D100">
            <v>8.9</v>
          </cell>
          <cell r="E100">
            <v>956</v>
          </cell>
        </row>
        <row r="101">
          <cell r="D101">
            <v>7.6</v>
          </cell>
          <cell r="E101">
            <v>1143</v>
          </cell>
        </row>
        <row r="102">
          <cell r="D102">
            <v>8.5</v>
          </cell>
          <cell r="E102">
            <v>661</v>
          </cell>
        </row>
        <row r="103">
          <cell r="D103">
            <v>12.3</v>
          </cell>
          <cell r="E103">
            <v>2173</v>
          </cell>
        </row>
        <row r="104">
          <cell r="D104">
            <v>12.7</v>
          </cell>
          <cell r="E104">
            <v>1827</v>
          </cell>
        </row>
        <row r="105">
          <cell r="D105">
            <v>12.2</v>
          </cell>
          <cell r="E105">
            <v>1543</v>
          </cell>
        </row>
        <row r="106">
          <cell r="D106">
            <v>11</v>
          </cell>
          <cell r="E106">
            <v>813</v>
          </cell>
        </row>
        <row r="107">
          <cell r="D107">
            <v>11.8</v>
          </cell>
          <cell r="E107">
            <v>1595</v>
          </cell>
        </row>
        <row r="108">
          <cell r="D108">
            <v>11.2</v>
          </cell>
          <cell r="E108">
            <v>710</v>
          </cell>
        </row>
        <row r="109">
          <cell r="D109">
            <v>12.2</v>
          </cell>
          <cell r="E109">
            <v>941</v>
          </cell>
        </row>
        <row r="110">
          <cell r="D110">
            <v>7.6</v>
          </cell>
          <cell r="E110">
            <v>598</v>
          </cell>
        </row>
        <row r="111">
          <cell r="D111">
            <v>6.5</v>
          </cell>
          <cell r="E111">
            <v>645</v>
          </cell>
        </row>
        <row r="112">
          <cell r="D112">
            <v>9</v>
          </cell>
          <cell r="E112">
            <v>2392</v>
          </cell>
        </row>
        <row r="113">
          <cell r="D113">
            <v>12.1</v>
          </cell>
          <cell r="E113">
            <v>2430</v>
          </cell>
        </row>
        <row r="114">
          <cell r="D114">
            <v>13.8</v>
          </cell>
          <cell r="E114">
            <v>2212</v>
          </cell>
        </row>
        <row r="115">
          <cell r="D115">
            <v>14.4</v>
          </cell>
          <cell r="E115">
            <v>1723</v>
          </cell>
        </row>
        <row r="116">
          <cell r="D116">
            <v>7.8</v>
          </cell>
          <cell r="E116">
            <v>266</v>
          </cell>
        </row>
        <row r="117">
          <cell r="D117">
            <v>5.8</v>
          </cell>
          <cell r="E117">
            <v>1947</v>
          </cell>
        </row>
        <row r="118">
          <cell r="D118">
            <v>5.5</v>
          </cell>
          <cell r="E118">
            <v>1499</v>
          </cell>
        </row>
        <row r="119">
          <cell r="D119">
            <v>4.9000000000000004</v>
          </cell>
          <cell r="E119">
            <v>572</v>
          </cell>
        </row>
        <row r="120">
          <cell r="D120">
            <v>4.7</v>
          </cell>
          <cell r="E120">
            <v>2008</v>
          </cell>
        </row>
        <row r="121">
          <cell r="D121">
            <v>5.2</v>
          </cell>
          <cell r="E121">
            <v>1529</v>
          </cell>
        </row>
        <row r="122">
          <cell r="D122">
            <v>9.3000000000000007</v>
          </cell>
          <cell r="E122">
            <v>2337</v>
          </cell>
        </row>
        <row r="123">
          <cell r="D123">
            <v>9.4</v>
          </cell>
          <cell r="E123">
            <v>1461</v>
          </cell>
        </row>
        <row r="124">
          <cell r="D124">
            <v>8.1999999999999993</v>
          </cell>
          <cell r="E124">
            <v>529</v>
          </cell>
        </row>
        <row r="125">
          <cell r="D125">
            <v>12.7</v>
          </cell>
          <cell r="E125">
            <v>2566</v>
          </cell>
        </row>
        <row r="126">
          <cell r="D126">
            <v>9.6</v>
          </cell>
          <cell r="E126">
            <v>1094</v>
          </cell>
        </row>
        <row r="127">
          <cell r="D127">
            <v>10.7</v>
          </cell>
          <cell r="E127">
            <v>2665</v>
          </cell>
        </row>
        <row r="128">
          <cell r="D128">
            <v>14</v>
          </cell>
          <cell r="E128">
            <v>2711</v>
          </cell>
        </row>
        <row r="129">
          <cell r="D129">
            <v>16.899999999999999</v>
          </cell>
          <cell r="E129">
            <v>2593</v>
          </cell>
        </row>
        <row r="130">
          <cell r="D130">
            <v>17.3</v>
          </cell>
          <cell r="E130">
            <v>2542</v>
          </cell>
        </row>
        <row r="131">
          <cell r="D131">
            <v>18.8</v>
          </cell>
          <cell r="E131">
            <v>2629</v>
          </cell>
        </row>
        <row r="132">
          <cell r="D132">
            <v>17.899999999999999</v>
          </cell>
          <cell r="E132">
            <v>1685</v>
          </cell>
        </row>
        <row r="133">
          <cell r="D133">
            <v>16.100000000000001</v>
          </cell>
          <cell r="E133">
            <v>1115</v>
          </cell>
        </row>
        <row r="134">
          <cell r="D134">
            <v>16.2</v>
          </cell>
          <cell r="E134">
            <v>1256</v>
          </cell>
        </row>
        <row r="135">
          <cell r="D135">
            <v>13.9</v>
          </cell>
          <cell r="E135">
            <v>833</v>
          </cell>
        </row>
        <row r="136">
          <cell r="D136">
            <v>14.1</v>
          </cell>
          <cell r="E136">
            <v>1047</v>
          </cell>
        </row>
        <row r="137">
          <cell r="D137">
            <v>12.1</v>
          </cell>
          <cell r="E137">
            <v>1724</v>
          </cell>
        </row>
        <row r="138">
          <cell r="D138">
            <v>9.3000000000000007</v>
          </cell>
          <cell r="E138">
            <v>1448</v>
          </cell>
        </row>
        <row r="139">
          <cell r="D139">
            <v>9.1999999999999993</v>
          </cell>
          <cell r="E139">
            <v>764</v>
          </cell>
        </row>
        <row r="140">
          <cell r="D140">
            <v>11.6</v>
          </cell>
          <cell r="E140">
            <v>1399</v>
          </cell>
        </row>
        <row r="141">
          <cell r="D141">
            <v>14.4</v>
          </cell>
          <cell r="E141">
            <v>2009</v>
          </cell>
        </row>
        <row r="142">
          <cell r="D142">
            <v>11.8</v>
          </cell>
          <cell r="E142">
            <v>1475</v>
          </cell>
        </row>
        <row r="143">
          <cell r="E143">
            <v>2700</v>
          </cell>
        </row>
        <row r="144">
          <cell r="E144">
            <v>2700</v>
          </cell>
        </row>
        <row r="145">
          <cell r="E145">
            <v>1700</v>
          </cell>
        </row>
        <row r="146">
          <cell r="E146">
            <v>720</v>
          </cell>
        </row>
        <row r="147">
          <cell r="D147">
            <v>11.7</v>
          </cell>
          <cell r="E147">
            <v>626</v>
          </cell>
        </row>
        <row r="148">
          <cell r="D148">
            <v>15.1</v>
          </cell>
          <cell r="E148">
            <v>2262</v>
          </cell>
        </row>
        <row r="149">
          <cell r="D149">
            <v>18.5</v>
          </cell>
          <cell r="E149">
            <v>2645</v>
          </cell>
        </row>
        <row r="150">
          <cell r="D150">
            <v>20.7</v>
          </cell>
          <cell r="E150">
            <v>2151</v>
          </cell>
        </row>
        <row r="151">
          <cell r="D151">
            <v>20.6</v>
          </cell>
          <cell r="E151">
            <v>2437</v>
          </cell>
        </row>
        <row r="152">
          <cell r="D152">
            <v>16.7</v>
          </cell>
          <cell r="E152">
            <v>1403</v>
          </cell>
        </row>
        <row r="153">
          <cell r="D153">
            <v>14.7</v>
          </cell>
          <cell r="E153">
            <v>790</v>
          </cell>
        </row>
        <row r="154">
          <cell r="D154">
            <v>15.4</v>
          </cell>
          <cell r="E154">
            <v>2117</v>
          </cell>
        </row>
        <row r="155">
          <cell r="D155">
            <v>16.600000000000001</v>
          </cell>
          <cell r="E155">
            <v>1952</v>
          </cell>
        </row>
        <row r="156">
          <cell r="D156">
            <v>15.6</v>
          </cell>
          <cell r="E156">
            <v>1335</v>
          </cell>
        </row>
        <row r="157">
          <cell r="D157">
            <v>16.5</v>
          </cell>
          <cell r="E157">
            <v>1504</v>
          </cell>
        </row>
        <row r="158">
          <cell r="D158">
            <v>15.8</v>
          </cell>
          <cell r="E158">
            <v>1147</v>
          </cell>
        </row>
        <row r="159">
          <cell r="D159">
            <v>18</v>
          </cell>
          <cell r="E159">
            <v>1862</v>
          </cell>
        </row>
        <row r="160">
          <cell r="D160">
            <v>20.100000000000001</v>
          </cell>
          <cell r="E160">
            <v>2642</v>
          </cell>
        </row>
        <row r="161">
          <cell r="D161">
            <v>19.8</v>
          </cell>
          <cell r="E161">
            <v>1304</v>
          </cell>
        </row>
        <row r="162">
          <cell r="D162">
            <v>16.899999999999999</v>
          </cell>
          <cell r="E162">
            <v>801</v>
          </cell>
        </row>
        <row r="163">
          <cell r="D163">
            <v>18</v>
          </cell>
          <cell r="E163">
            <v>2420</v>
          </cell>
        </row>
        <row r="164">
          <cell r="D164">
            <v>18.7</v>
          </cell>
          <cell r="E164">
            <v>2587</v>
          </cell>
        </row>
        <row r="165">
          <cell r="D165">
            <v>17.100000000000001</v>
          </cell>
          <cell r="E165">
            <v>1663</v>
          </cell>
        </row>
        <row r="166">
          <cell r="D166">
            <v>16</v>
          </cell>
          <cell r="E166">
            <v>1128</v>
          </cell>
        </row>
        <row r="167">
          <cell r="D167">
            <v>16.100000000000001</v>
          </cell>
          <cell r="E167">
            <v>1082</v>
          </cell>
        </row>
        <row r="168">
          <cell r="D168">
            <v>14.7</v>
          </cell>
          <cell r="E168">
            <v>829</v>
          </cell>
        </row>
        <row r="169">
          <cell r="D169">
            <v>15.3</v>
          </cell>
          <cell r="E169">
            <v>1898</v>
          </cell>
        </row>
        <row r="170">
          <cell r="D170">
            <v>14.6</v>
          </cell>
          <cell r="E170">
            <v>1043</v>
          </cell>
        </row>
        <row r="171">
          <cell r="D171">
            <v>15.3</v>
          </cell>
          <cell r="E171">
            <v>1643</v>
          </cell>
        </row>
        <row r="172">
          <cell r="D172">
            <v>16.2</v>
          </cell>
          <cell r="E172">
            <v>1916</v>
          </cell>
        </row>
        <row r="173">
          <cell r="D173">
            <v>14.8</v>
          </cell>
          <cell r="E173">
            <v>1167</v>
          </cell>
        </row>
        <row r="174">
          <cell r="D174">
            <v>16.399999999999999</v>
          </cell>
          <cell r="E174">
            <v>2518</v>
          </cell>
        </row>
        <row r="175">
          <cell r="D175">
            <v>18.5</v>
          </cell>
          <cell r="E175">
            <v>1657</v>
          </cell>
        </row>
        <row r="176">
          <cell r="D176">
            <v>22.9</v>
          </cell>
          <cell r="E176">
            <v>2841</v>
          </cell>
        </row>
        <row r="177">
          <cell r="D177">
            <v>26.5</v>
          </cell>
          <cell r="E177">
            <v>2928</v>
          </cell>
        </row>
        <row r="178">
          <cell r="D178">
            <v>25.7</v>
          </cell>
          <cell r="E178">
            <v>2738</v>
          </cell>
        </row>
        <row r="179">
          <cell r="D179">
            <v>19.2</v>
          </cell>
          <cell r="E179">
            <v>1640</v>
          </cell>
        </row>
        <row r="180">
          <cell r="D180">
            <v>17.5</v>
          </cell>
          <cell r="E180">
            <v>1914</v>
          </cell>
        </row>
        <row r="181">
          <cell r="D181">
            <v>18.600000000000001</v>
          </cell>
          <cell r="E181">
            <v>2196</v>
          </cell>
        </row>
        <row r="182">
          <cell r="D182">
            <v>20.2</v>
          </cell>
          <cell r="E182">
            <v>2383</v>
          </cell>
        </row>
        <row r="183">
          <cell r="D183">
            <v>21.5</v>
          </cell>
          <cell r="E183">
            <v>2414</v>
          </cell>
        </row>
        <row r="184">
          <cell r="D184">
            <v>20.5</v>
          </cell>
          <cell r="E184">
            <v>1942</v>
          </cell>
        </row>
        <row r="185">
          <cell r="D185">
            <v>21.6</v>
          </cell>
          <cell r="E185">
            <v>2590</v>
          </cell>
        </row>
        <row r="186">
          <cell r="D186">
            <v>17.5</v>
          </cell>
          <cell r="E186">
            <v>1296</v>
          </cell>
        </row>
        <row r="187">
          <cell r="D187">
            <v>17</v>
          </cell>
          <cell r="E187">
            <v>1963</v>
          </cell>
        </row>
        <row r="188">
          <cell r="D188">
            <v>19.600000000000001</v>
          </cell>
          <cell r="E188">
            <v>2580</v>
          </cell>
        </row>
        <row r="189">
          <cell r="D189">
            <v>20.9</v>
          </cell>
          <cell r="E189">
            <v>2465</v>
          </cell>
        </row>
        <row r="190">
          <cell r="D190">
            <v>19.2</v>
          </cell>
          <cell r="E190">
            <v>2308</v>
          </cell>
        </row>
        <row r="191">
          <cell r="D191">
            <v>20.3</v>
          </cell>
          <cell r="E191">
            <v>2866</v>
          </cell>
        </row>
        <row r="192">
          <cell r="D192">
            <v>23</v>
          </cell>
          <cell r="E192">
            <v>2500</v>
          </cell>
        </row>
        <row r="193">
          <cell r="D193">
            <v>24.3</v>
          </cell>
          <cell r="E193">
            <v>2605</v>
          </cell>
        </row>
        <row r="194">
          <cell r="D194">
            <v>24.9</v>
          </cell>
          <cell r="E194">
            <v>2757</v>
          </cell>
        </row>
        <row r="195">
          <cell r="D195">
            <v>23.2</v>
          </cell>
          <cell r="E195">
            <v>1588</v>
          </cell>
        </row>
        <row r="196">
          <cell r="D196">
            <v>19.2</v>
          </cell>
          <cell r="E196">
            <v>1049</v>
          </cell>
        </row>
        <row r="197">
          <cell r="D197">
            <v>14.8</v>
          </cell>
          <cell r="E197">
            <v>1217</v>
          </cell>
        </row>
        <row r="198">
          <cell r="D198">
            <v>13.2</v>
          </cell>
          <cell r="E198">
            <v>1407</v>
          </cell>
        </row>
        <row r="199">
          <cell r="D199">
            <v>14.2</v>
          </cell>
          <cell r="E199">
            <v>1224</v>
          </cell>
        </row>
        <row r="200">
          <cell r="D200">
            <v>17.399999999999999</v>
          </cell>
          <cell r="E200">
            <v>2606</v>
          </cell>
        </row>
        <row r="201">
          <cell r="D201">
            <v>21.3</v>
          </cell>
          <cell r="E201">
            <v>2807</v>
          </cell>
        </row>
        <row r="202">
          <cell r="D202">
            <v>23.8</v>
          </cell>
          <cell r="E202">
            <v>2521</v>
          </cell>
        </row>
        <row r="203">
          <cell r="D203">
            <v>25.2</v>
          </cell>
          <cell r="E203">
            <v>2765</v>
          </cell>
        </row>
        <row r="204">
          <cell r="D204">
            <v>27.2</v>
          </cell>
          <cell r="E204">
            <v>2632</v>
          </cell>
        </row>
        <row r="205">
          <cell r="D205">
            <v>23.6</v>
          </cell>
          <cell r="E205">
            <v>2121</v>
          </cell>
        </row>
        <row r="206">
          <cell r="D206">
            <v>20.6</v>
          </cell>
          <cell r="E206">
            <v>1066</v>
          </cell>
        </row>
        <row r="207">
          <cell r="D207">
            <v>20.7</v>
          </cell>
          <cell r="E207">
            <v>1780</v>
          </cell>
        </row>
        <row r="208">
          <cell r="D208">
            <v>21.4</v>
          </cell>
          <cell r="E208">
            <v>1503</v>
          </cell>
        </row>
        <row r="209">
          <cell r="D209">
            <v>22.9</v>
          </cell>
          <cell r="E209">
            <v>1708</v>
          </cell>
        </row>
        <row r="210">
          <cell r="D210">
            <v>22.5</v>
          </cell>
          <cell r="E210">
            <v>1933</v>
          </cell>
        </row>
        <row r="211">
          <cell r="D211">
            <v>21.9</v>
          </cell>
          <cell r="E211">
            <v>1711</v>
          </cell>
        </row>
        <row r="212">
          <cell r="D212">
            <v>20.8</v>
          </cell>
          <cell r="E212">
            <v>1798</v>
          </cell>
        </row>
        <row r="213">
          <cell r="D213">
            <v>22</v>
          </cell>
          <cell r="E213">
            <v>1907</v>
          </cell>
        </row>
        <row r="214">
          <cell r="D214">
            <v>23.7</v>
          </cell>
          <cell r="E214">
            <v>2368</v>
          </cell>
        </row>
        <row r="215">
          <cell r="D215">
            <v>19.2</v>
          </cell>
          <cell r="E215">
            <v>695</v>
          </cell>
        </row>
        <row r="216">
          <cell r="D216">
            <v>19.2</v>
          </cell>
          <cell r="E216">
            <v>1930</v>
          </cell>
        </row>
        <row r="217">
          <cell r="D217">
            <v>19.100000000000001</v>
          </cell>
          <cell r="E217">
            <v>962</v>
          </cell>
        </row>
        <row r="218">
          <cell r="D218">
            <v>21.8</v>
          </cell>
          <cell r="E218">
            <v>1815</v>
          </cell>
        </row>
        <row r="219">
          <cell r="D219">
            <v>19.3</v>
          </cell>
          <cell r="E219">
            <v>1306</v>
          </cell>
        </row>
        <row r="220">
          <cell r="D220">
            <v>16.7</v>
          </cell>
          <cell r="E220">
            <v>1454</v>
          </cell>
        </row>
        <row r="221">
          <cell r="D221">
            <v>18.100000000000001</v>
          </cell>
          <cell r="E221">
            <v>1850</v>
          </cell>
        </row>
        <row r="222">
          <cell r="D222">
            <v>19.8</v>
          </cell>
          <cell r="E222">
            <v>2567</v>
          </cell>
        </row>
        <row r="223">
          <cell r="D223">
            <v>21.5</v>
          </cell>
          <cell r="E223">
            <v>2325</v>
          </cell>
        </row>
        <row r="224">
          <cell r="D224">
            <v>16.899999999999999</v>
          </cell>
          <cell r="E224">
            <v>1182</v>
          </cell>
        </row>
        <row r="225">
          <cell r="D225">
            <v>15</v>
          </cell>
          <cell r="E225">
            <v>1580</v>
          </cell>
        </row>
        <row r="226">
          <cell r="D226">
            <v>14.7</v>
          </cell>
          <cell r="E226">
            <v>2009</v>
          </cell>
        </row>
        <row r="227">
          <cell r="D227">
            <v>19.399999999999999</v>
          </cell>
          <cell r="E227">
            <v>1731</v>
          </cell>
        </row>
        <row r="228">
          <cell r="D228">
            <v>22</v>
          </cell>
          <cell r="E228">
            <v>2426</v>
          </cell>
        </row>
        <row r="229">
          <cell r="D229">
            <v>23.4</v>
          </cell>
          <cell r="E229">
            <v>2240</v>
          </cell>
        </row>
        <row r="230">
          <cell r="D230">
            <v>22.6</v>
          </cell>
          <cell r="E230">
            <v>2184</v>
          </cell>
        </row>
        <row r="231">
          <cell r="D231">
            <v>22.4</v>
          </cell>
          <cell r="E231">
            <v>2223</v>
          </cell>
        </row>
        <row r="232">
          <cell r="D232">
            <v>20.100000000000001</v>
          </cell>
          <cell r="E232">
            <v>1720</v>
          </cell>
        </row>
        <row r="233">
          <cell r="D233">
            <v>17.5</v>
          </cell>
          <cell r="E233">
            <v>714</v>
          </cell>
        </row>
        <row r="234">
          <cell r="D234">
            <v>19.3</v>
          </cell>
          <cell r="E234">
            <v>1603</v>
          </cell>
        </row>
        <row r="235">
          <cell r="D235">
            <v>17.2</v>
          </cell>
          <cell r="E235">
            <v>491</v>
          </cell>
        </row>
        <row r="236">
          <cell r="D236">
            <v>17</v>
          </cell>
          <cell r="E236">
            <v>2029</v>
          </cell>
        </row>
        <row r="237">
          <cell r="D237">
            <v>18.7</v>
          </cell>
          <cell r="E237">
            <v>2144</v>
          </cell>
        </row>
        <row r="238">
          <cell r="D238">
            <v>21.8</v>
          </cell>
          <cell r="E238">
            <v>2271</v>
          </cell>
        </row>
        <row r="239">
          <cell r="D239">
            <v>23.4</v>
          </cell>
          <cell r="E239">
            <v>2265</v>
          </cell>
        </row>
        <row r="240">
          <cell r="D240">
            <v>24.8</v>
          </cell>
          <cell r="E240">
            <v>2211</v>
          </cell>
        </row>
        <row r="241">
          <cell r="D241">
            <v>26.5</v>
          </cell>
          <cell r="E241">
            <v>2151</v>
          </cell>
        </row>
        <row r="242">
          <cell r="D242">
            <v>27.3</v>
          </cell>
          <cell r="E242">
            <v>2124</v>
          </cell>
        </row>
        <row r="243">
          <cell r="D243">
            <v>26.9</v>
          </cell>
          <cell r="E243">
            <v>1977</v>
          </cell>
        </row>
        <row r="244">
          <cell r="D244">
            <v>21.8</v>
          </cell>
          <cell r="E244">
            <v>1507</v>
          </cell>
        </row>
        <row r="245">
          <cell r="D245">
            <v>21.2</v>
          </cell>
          <cell r="E245">
            <v>2042</v>
          </cell>
        </row>
        <row r="246">
          <cell r="D246">
            <v>21.9</v>
          </cell>
          <cell r="E246">
            <v>1923</v>
          </cell>
        </row>
        <row r="247">
          <cell r="D247">
            <v>22.2</v>
          </cell>
          <cell r="E247">
            <v>1663</v>
          </cell>
        </row>
        <row r="248">
          <cell r="D248">
            <v>21.2</v>
          </cell>
          <cell r="E248">
            <v>1928</v>
          </cell>
        </row>
        <row r="249">
          <cell r="D249">
            <v>21.3</v>
          </cell>
          <cell r="E249">
            <v>1377</v>
          </cell>
        </row>
        <row r="250">
          <cell r="D250">
            <v>18.100000000000001</v>
          </cell>
          <cell r="E250">
            <v>362</v>
          </cell>
        </row>
        <row r="251">
          <cell r="D251">
            <v>16.3</v>
          </cell>
          <cell r="E251">
            <v>851</v>
          </cell>
        </row>
        <row r="252">
          <cell r="D252">
            <v>18.3</v>
          </cell>
          <cell r="E252">
            <v>2005</v>
          </cell>
        </row>
        <row r="253">
          <cell r="D253">
            <v>19.8</v>
          </cell>
          <cell r="E253">
            <v>1999</v>
          </cell>
        </row>
        <row r="254">
          <cell r="D254">
            <v>23.5</v>
          </cell>
          <cell r="E254">
            <v>1952</v>
          </cell>
        </row>
        <row r="255">
          <cell r="D255">
            <v>22.4</v>
          </cell>
          <cell r="E255">
            <v>1838</v>
          </cell>
        </row>
        <row r="256">
          <cell r="D256">
            <v>22.7</v>
          </cell>
          <cell r="E256">
            <v>1792</v>
          </cell>
        </row>
        <row r="257">
          <cell r="D257">
            <v>22.8</v>
          </cell>
          <cell r="E257">
            <v>1544</v>
          </cell>
        </row>
        <row r="258">
          <cell r="D258">
            <v>22.9</v>
          </cell>
          <cell r="E258">
            <v>1544</v>
          </cell>
        </row>
        <row r="259">
          <cell r="D259">
            <v>23.7</v>
          </cell>
          <cell r="E259">
            <v>1747</v>
          </cell>
        </row>
        <row r="260">
          <cell r="D260">
            <v>23.5</v>
          </cell>
          <cell r="E260">
            <v>1691</v>
          </cell>
        </row>
        <row r="261">
          <cell r="D261">
            <v>18.399999999999999</v>
          </cell>
          <cell r="E261">
            <v>418</v>
          </cell>
        </row>
        <row r="262">
          <cell r="D262">
            <v>16.100000000000001</v>
          </cell>
          <cell r="E262">
            <v>610</v>
          </cell>
        </row>
        <row r="263">
          <cell r="D263">
            <v>15.1</v>
          </cell>
          <cell r="E263">
            <v>942</v>
          </cell>
        </row>
        <row r="264">
          <cell r="D264">
            <v>14.2</v>
          </cell>
          <cell r="E264">
            <v>189</v>
          </cell>
        </row>
        <row r="265">
          <cell r="D265">
            <v>15.6</v>
          </cell>
          <cell r="E265">
            <v>839</v>
          </cell>
        </row>
        <row r="266">
          <cell r="D266">
            <v>14.1</v>
          </cell>
          <cell r="E266">
            <v>812</v>
          </cell>
        </row>
        <row r="267">
          <cell r="D267">
            <v>14.6</v>
          </cell>
          <cell r="E267">
            <v>1664</v>
          </cell>
        </row>
        <row r="268">
          <cell r="D268">
            <v>13.7</v>
          </cell>
          <cell r="E268">
            <v>1602</v>
          </cell>
        </row>
        <row r="269">
          <cell r="D269">
            <v>14.5</v>
          </cell>
          <cell r="E269">
            <v>1300</v>
          </cell>
        </row>
        <row r="270">
          <cell r="D270">
            <v>15.5</v>
          </cell>
          <cell r="E270">
            <v>1613</v>
          </cell>
        </row>
        <row r="271">
          <cell r="D271">
            <v>18.5</v>
          </cell>
          <cell r="E271">
            <v>1483</v>
          </cell>
        </row>
        <row r="272">
          <cell r="D272">
            <v>16.7</v>
          </cell>
          <cell r="E272">
            <v>1089</v>
          </cell>
        </row>
        <row r="273">
          <cell r="D273">
            <v>16.3</v>
          </cell>
          <cell r="E273">
            <v>1140</v>
          </cell>
        </row>
        <row r="274">
          <cell r="D274">
            <v>16.5</v>
          </cell>
          <cell r="E274">
            <v>1471</v>
          </cell>
        </row>
        <row r="275">
          <cell r="D275">
            <v>18.2</v>
          </cell>
          <cell r="E275">
            <v>1519</v>
          </cell>
        </row>
        <row r="276">
          <cell r="D276">
            <v>17.7</v>
          </cell>
          <cell r="E276">
            <v>936</v>
          </cell>
        </row>
        <row r="277">
          <cell r="D277">
            <v>14.8</v>
          </cell>
          <cell r="E277">
            <v>418</v>
          </cell>
        </row>
        <row r="278">
          <cell r="D278">
            <v>13.7</v>
          </cell>
          <cell r="E278">
            <v>1202</v>
          </cell>
        </row>
        <row r="279">
          <cell r="D279">
            <v>13.2</v>
          </cell>
          <cell r="E279">
            <v>1451</v>
          </cell>
        </row>
        <row r="280">
          <cell r="D280">
            <v>12.4</v>
          </cell>
          <cell r="E280">
            <v>1281</v>
          </cell>
        </row>
        <row r="281">
          <cell r="D281">
            <v>10.1</v>
          </cell>
          <cell r="E281">
            <v>1458</v>
          </cell>
        </row>
        <row r="282">
          <cell r="D282">
            <v>8.8000000000000007</v>
          </cell>
          <cell r="E282">
            <v>1401</v>
          </cell>
        </row>
        <row r="283">
          <cell r="D283">
            <v>10.9</v>
          </cell>
          <cell r="E283">
            <v>622</v>
          </cell>
        </row>
        <row r="284">
          <cell r="D284">
            <v>9.9</v>
          </cell>
          <cell r="E284">
            <v>800</v>
          </cell>
        </row>
        <row r="285">
          <cell r="D285">
            <v>7.6</v>
          </cell>
          <cell r="E285">
            <v>521</v>
          </cell>
        </row>
        <row r="286">
          <cell r="D286">
            <v>7.7</v>
          </cell>
          <cell r="E286">
            <v>973</v>
          </cell>
        </row>
        <row r="287">
          <cell r="D287">
            <v>8.1</v>
          </cell>
          <cell r="E287">
            <v>897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hal.archives-ouvertes.fr/hal-00885846/document" TargetMode="External"/><Relationship Id="rId3" Type="http://schemas.openxmlformats.org/officeDocument/2006/relationships/hyperlink" Target="http://www.fao.org/land-water/databases-and-software/crop-information/sugarbeet/en/" TargetMode="External"/><Relationship Id="rId7" Type="http://schemas.openxmlformats.org/officeDocument/2006/relationships/hyperlink" Target="http://www.fao.org/docrep/016/i2800e/i2800e06.pdf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://www.fao.org/docrep/006/y4011e/y4011e06.htm" TargetMode="External"/><Relationship Id="rId1" Type="http://schemas.openxmlformats.org/officeDocument/2006/relationships/hyperlink" Target="http://www.channel.com/agronomics/Documents/AgronomicContentPDF/GrowthStages%20GuidesChannel.pdf" TargetMode="External"/><Relationship Id="rId6" Type="http://schemas.openxmlformats.org/officeDocument/2006/relationships/hyperlink" Target="https://cereals.ahdb.org.uk/media/185687/g66-wheat-growth-guide.pdf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://www.fao.org/land-water/databases-and-software/crop-information/wheat/en/" TargetMode="External"/><Relationship Id="rId10" Type="http://schemas.openxmlformats.org/officeDocument/2006/relationships/hyperlink" Target="https://cereals.ahdb.org.uk/media/185687/g66-wheat-growth-guide.pdf" TargetMode="External"/><Relationship Id="rId4" Type="http://schemas.openxmlformats.org/officeDocument/2006/relationships/hyperlink" Target="http://www.fao.org/land-water/databases-and-software/crop-information/maize/en/" TargetMode="External"/><Relationship Id="rId9" Type="http://schemas.openxmlformats.org/officeDocument/2006/relationships/hyperlink" Target="http://forestry.oxfordjournals.org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4" sqref="A4"/>
    </sheetView>
  </sheetViews>
  <sheetFormatPr baseColWidth="10" defaultRowHeight="15" x14ac:dyDescent="0.25"/>
  <cols>
    <col min="1" max="1" width="23.42578125" customWidth="1"/>
    <col min="2" max="2" width="39.5703125" customWidth="1"/>
    <col min="3" max="3" width="19" customWidth="1"/>
    <col min="4" max="4" width="43" customWidth="1"/>
    <col min="5" max="5" width="18.140625" customWidth="1"/>
  </cols>
  <sheetData>
    <row r="1" spans="1:5" s="91" customFormat="1" x14ac:dyDescent="0.25">
      <c r="A1" s="91" t="s">
        <v>193</v>
      </c>
      <c r="B1" s="91" t="s">
        <v>197</v>
      </c>
      <c r="C1" s="91" t="s">
        <v>195</v>
      </c>
      <c r="D1" s="91" t="s">
        <v>199</v>
      </c>
      <c r="E1" s="91" t="s">
        <v>201</v>
      </c>
    </row>
    <row r="2" spans="1:5" s="27" customFormat="1" ht="75" x14ac:dyDescent="0.25">
      <c r="A2" s="27" t="s">
        <v>194</v>
      </c>
      <c r="B2" s="27" t="s">
        <v>198</v>
      </c>
      <c r="C2" s="27" t="s">
        <v>196</v>
      </c>
      <c r="D2" s="27" t="s">
        <v>200</v>
      </c>
      <c r="E2" s="27" t="s">
        <v>202</v>
      </c>
    </row>
    <row r="3" spans="1:5" s="27" customFormat="1" ht="105" x14ac:dyDescent="0.25">
      <c r="A3" s="27" t="s">
        <v>275</v>
      </c>
      <c r="B3" s="27" t="s">
        <v>272</v>
      </c>
      <c r="C3" s="27" t="s">
        <v>273</v>
      </c>
      <c r="E3" s="27" t="s">
        <v>274</v>
      </c>
    </row>
    <row r="12" spans="1:5" s="91" customFormat="1" x14ac:dyDescent="0.25">
      <c r="A12" s="91" t="s">
        <v>253</v>
      </c>
    </row>
    <row r="13" spans="1:5" x14ac:dyDescent="0.25">
      <c r="A13" t="s">
        <v>268</v>
      </c>
    </row>
    <row r="14" spans="1:5" x14ac:dyDescent="0.25">
      <c r="A14" t="s">
        <v>254</v>
      </c>
    </row>
    <row r="15" spans="1:5" x14ac:dyDescent="0.25">
      <c r="A15" t="s">
        <v>255</v>
      </c>
    </row>
    <row r="17" spans="1:1" x14ac:dyDescent="0.25">
      <c r="A17" t="s">
        <v>269</v>
      </c>
    </row>
    <row r="18" spans="1:1" x14ac:dyDescent="0.25">
      <c r="A18" t="s">
        <v>270</v>
      </c>
    </row>
    <row r="19" spans="1:1" x14ac:dyDescent="0.25">
      <c r="A19" t="s">
        <v>271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zoomScaleNormal="100" workbookViewId="0">
      <selection activeCell="A5" sqref="A5:A370"/>
    </sheetView>
  </sheetViews>
  <sheetFormatPr baseColWidth="10" defaultRowHeight="15" x14ac:dyDescent="0.25"/>
  <cols>
    <col min="1" max="1" width="11.42578125" style="22"/>
  </cols>
  <sheetData>
    <row r="1" spans="1:2" x14ac:dyDescent="0.25">
      <c r="A1" s="2" t="s">
        <v>249</v>
      </c>
    </row>
    <row r="2" spans="1:2" x14ac:dyDescent="0.25">
      <c r="A2" s="2">
        <v>2</v>
      </c>
    </row>
    <row r="3" spans="1:2" x14ac:dyDescent="0.25">
      <c r="A3" s="2" t="s">
        <v>57</v>
      </c>
    </row>
    <row r="4" spans="1:2" x14ac:dyDescent="0.25">
      <c r="A4" s="2" t="s">
        <v>69</v>
      </c>
    </row>
    <row r="5" spans="1:2" x14ac:dyDescent="0.25">
      <c r="A5" s="14">
        <v>1</v>
      </c>
      <c r="B5" s="74">
        <v>8.7790596999999995</v>
      </c>
    </row>
    <row r="6" spans="1:2" x14ac:dyDescent="0.25">
      <c r="A6" s="14">
        <v>2</v>
      </c>
      <c r="B6" s="74">
        <v>11.9181548875</v>
      </c>
    </row>
    <row r="7" spans="1:2" x14ac:dyDescent="0.25">
      <c r="A7" s="14">
        <v>3</v>
      </c>
      <c r="B7" s="74">
        <v>14.33690745</v>
      </c>
    </row>
    <row r="8" spans="1:2" x14ac:dyDescent="0.25">
      <c r="A8" s="14">
        <v>4</v>
      </c>
      <c r="B8" s="74">
        <v>12.398935225000001</v>
      </c>
    </row>
    <row r="9" spans="1:2" x14ac:dyDescent="0.25">
      <c r="A9" s="14">
        <v>5</v>
      </c>
      <c r="B9" s="74">
        <v>11.674718025000001</v>
      </c>
    </row>
    <row r="10" spans="1:2" x14ac:dyDescent="0.25">
      <c r="A10" s="14">
        <v>6</v>
      </c>
      <c r="B10" s="74">
        <v>13.350565337500001</v>
      </c>
    </row>
    <row r="11" spans="1:2" x14ac:dyDescent="0.25">
      <c r="A11" s="14">
        <v>7</v>
      </c>
      <c r="B11" s="74">
        <v>11.743782600000001</v>
      </c>
    </row>
    <row r="12" spans="1:2" x14ac:dyDescent="0.25">
      <c r="A12" s="14">
        <v>8</v>
      </c>
      <c r="B12" s="74">
        <v>9.768876800000001</v>
      </c>
    </row>
    <row r="13" spans="1:2" x14ac:dyDescent="0.25">
      <c r="A13" s="14">
        <v>9</v>
      </c>
      <c r="B13" s="74">
        <v>9.5791957874999998</v>
      </c>
    </row>
    <row r="14" spans="1:2" x14ac:dyDescent="0.25">
      <c r="A14" s="14">
        <v>10</v>
      </c>
      <c r="B14" s="74">
        <v>8.452707199999999</v>
      </c>
    </row>
    <row r="15" spans="1:2" x14ac:dyDescent="0.25">
      <c r="A15" s="14">
        <v>11</v>
      </c>
      <c r="B15" s="74">
        <v>6.8571585124999999</v>
      </c>
    </row>
    <row r="16" spans="1:2" x14ac:dyDescent="0.25">
      <c r="A16" s="14">
        <v>12</v>
      </c>
      <c r="B16" s="74">
        <v>5.4188353250000008</v>
      </c>
    </row>
    <row r="17" spans="1:2" x14ac:dyDescent="0.25">
      <c r="A17" s="14">
        <v>13</v>
      </c>
      <c r="B17" s="74">
        <v>3.6733265999999993</v>
      </c>
    </row>
    <row r="18" spans="1:2" x14ac:dyDescent="0.25">
      <c r="A18" s="14">
        <v>14</v>
      </c>
      <c r="B18" s="74">
        <v>0.55152151249999948</v>
      </c>
    </row>
    <row r="19" spans="1:2" x14ac:dyDescent="0.25">
      <c r="A19" s="14">
        <v>15</v>
      </c>
      <c r="B19" s="74">
        <v>1.4619884375000005</v>
      </c>
    </row>
    <row r="20" spans="1:2" x14ac:dyDescent="0.25">
      <c r="A20" s="14">
        <v>16</v>
      </c>
      <c r="B20" s="74">
        <v>1.9445225625000004</v>
      </c>
    </row>
    <row r="21" spans="1:2" x14ac:dyDescent="0.25">
      <c r="A21" s="14">
        <v>17</v>
      </c>
      <c r="B21" s="74">
        <v>2.4856154500000001</v>
      </c>
    </row>
    <row r="22" spans="1:2" x14ac:dyDescent="0.25">
      <c r="A22" s="14">
        <v>18</v>
      </c>
      <c r="B22" s="74">
        <v>3.5176245500000003</v>
      </c>
    </row>
    <row r="23" spans="1:2" x14ac:dyDescent="0.25">
      <c r="A23" s="14">
        <v>19</v>
      </c>
      <c r="B23" s="74">
        <v>2.7024249249999999</v>
      </c>
    </row>
    <row r="24" spans="1:2" x14ac:dyDescent="0.25">
      <c r="A24" s="14">
        <v>20</v>
      </c>
      <c r="B24" s="74">
        <v>4.2814798249999999</v>
      </c>
    </row>
    <row r="25" spans="1:2" x14ac:dyDescent="0.25">
      <c r="A25" s="14">
        <v>21</v>
      </c>
      <c r="B25" s="74">
        <v>7.3944961999999999</v>
      </c>
    </row>
    <row r="26" spans="1:2" x14ac:dyDescent="0.25">
      <c r="A26" s="14">
        <v>22</v>
      </c>
      <c r="B26" s="74">
        <v>8.7371975875000008</v>
      </c>
    </row>
    <row r="27" spans="1:2" x14ac:dyDescent="0.25">
      <c r="A27" s="14">
        <v>23</v>
      </c>
      <c r="B27" s="74">
        <v>9.979738124999999</v>
      </c>
    </row>
    <row r="28" spans="1:2" x14ac:dyDescent="0.25">
      <c r="A28" s="14">
        <v>24</v>
      </c>
      <c r="B28" s="74">
        <v>9.6025713500000016</v>
      </c>
    </row>
    <row r="29" spans="1:2" x14ac:dyDescent="0.25">
      <c r="A29" s="14">
        <v>25</v>
      </c>
      <c r="B29" s="74">
        <v>11.9988893</v>
      </c>
    </row>
    <row r="30" spans="1:2" x14ac:dyDescent="0.25">
      <c r="A30" s="14">
        <v>26</v>
      </c>
      <c r="B30" s="74">
        <v>6.3695199499999999</v>
      </c>
    </row>
    <row r="31" spans="1:2" x14ac:dyDescent="0.25">
      <c r="A31" s="14">
        <v>27</v>
      </c>
      <c r="B31" s="74">
        <v>5.9838227999999987</v>
      </c>
    </row>
    <row r="32" spans="1:2" x14ac:dyDescent="0.25">
      <c r="A32" s="14">
        <v>28</v>
      </c>
      <c r="B32" s="74">
        <v>7.0072529249999995</v>
      </c>
    </row>
    <row r="33" spans="1:2" x14ac:dyDescent="0.25">
      <c r="A33" s="14">
        <v>29</v>
      </c>
      <c r="B33" s="74">
        <v>9.5198298000000001</v>
      </c>
    </row>
    <row r="34" spans="1:2" x14ac:dyDescent="0.25">
      <c r="A34" s="14">
        <v>30</v>
      </c>
      <c r="B34" s="74">
        <v>7.6105888500000001</v>
      </c>
    </row>
    <row r="35" spans="1:2" x14ac:dyDescent="0.25">
      <c r="A35" s="14">
        <v>31</v>
      </c>
      <c r="B35" s="74">
        <v>6.9073625000000005</v>
      </c>
    </row>
    <row r="36" spans="1:2" x14ac:dyDescent="0.25">
      <c r="A36" s="14">
        <v>32</v>
      </c>
      <c r="B36" s="74">
        <v>2.9825168749999995</v>
      </c>
    </row>
    <row r="37" spans="1:2" x14ac:dyDescent="0.25">
      <c r="A37" s="14">
        <v>33</v>
      </c>
      <c r="B37" s="74">
        <v>2.9890477125000001</v>
      </c>
    </row>
    <row r="38" spans="1:2" x14ac:dyDescent="0.25">
      <c r="A38" s="14">
        <v>34</v>
      </c>
      <c r="B38" s="74">
        <v>1.7082917500000003</v>
      </c>
    </row>
    <row r="39" spans="1:2" x14ac:dyDescent="0.25">
      <c r="A39" s="14">
        <v>35</v>
      </c>
      <c r="B39" s="74">
        <v>5.2121342625000002</v>
      </c>
    </row>
    <row r="40" spans="1:2" x14ac:dyDescent="0.25">
      <c r="A40" s="14">
        <v>36</v>
      </c>
      <c r="B40" s="74">
        <v>7.5630013125000009</v>
      </c>
    </row>
    <row r="41" spans="1:2" x14ac:dyDescent="0.25">
      <c r="A41" s="14">
        <v>37</v>
      </c>
      <c r="B41" s="74">
        <v>10.09169625</v>
      </c>
    </row>
    <row r="42" spans="1:2" x14ac:dyDescent="0.25">
      <c r="A42" s="14">
        <v>38</v>
      </c>
      <c r="B42" s="74">
        <v>11.942343999999999</v>
      </c>
    </row>
    <row r="43" spans="1:2" x14ac:dyDescent="0.25">
      <c r="A43" s="14">
        <v>39</v>
      </c>
      <c r="B43" s="74">
        <v>11.534155174999999</v>
      </c>
    </row>
    <row r="44" spans="1:2" x14ac:dyDescent="0.25">
      <c r="A44" s="14">
        <v>40</v>
      </c>
      <c r="B44" s="74">
        <v>10.798801125000001</v>
      </c>
    </row>
    <row r="45" spans="1:2" x14ac:dyDescent="0.25">
      <c r="A45" s="14">
        <v>41</v>
      </c>
      <c r="B45" s="74">
        <v>9.8559371999999996</v>
      </c>
    </row>
    <row r="46" spans="1:2" x14ac:dyDescent="0.25">
      <c r="A46" s="14">
        <v>42</v>
      </c>
      <c r="B46" s="74">
        <v>8.9765972749999996</v>
      </c>
    </row>
    <row r="47" spans="1:2" x14ac:dyDescent="0.25">
      <c r="A47" s="14">
        <v>43</v>
      </c>
      <c r="B47" s="74">
        <v>8.3537986624999991</v>
      </c>
    </row>
    <row r="48" spans="1:2" x14ac:dyDescent="0.25">
      <c r="A48" s="14">
        <v>44</v>
      </c>
      <c r="B48" s="74">
        <v>7.1129733500000007</v>
      </c>
    </row>
    <row r="49" spans="1:2" x14ac:dyDescent="0.25">
      <c r="A49" s="14">
        <v>45</v>
      </c>
      <c r="B49" s="74">
        <v>6.4061178500000011</v>
      </c>
    </row>
    <row r="50" spans="1:2" x14ac:dyDescent="0.25">
      <c r="A50" s="14">
        <v>46</v>
      </c>
      <c r="B50" s="74">
        <v>7.724925925</v>
      </c>
    </row>
    <row r="51" spans="1:2" x14ac:dyDescent="0.25">
      <c r="A51" s="14">
        <v>47</v>
      </c>
      <c r="B51" s="74">
        <v>6.7030515749999982</v>
      </c>
    </row>
    <row r="52" spans="1:2" x14ac:dyDescent="0.25">
      <c r="A52" s="14">
        <v>48</v>
      </c>
      <c r="B52" s="74">
        <v>10.0102931625</v>
      </c>
    </row>
    <row r="53" spans="1:2" x14ac:dyDescent="0.25">
      <c r="A53" s="14">
        <v>49</v>
      </c>
      <c r="B53" s="74">
        <v>10.595193025</v>
      </c>
    </row>
    <row r="54" spans="1:2" x14ac:dyDescent="0.25">
      <c r="A54" s="14">
        <v>50</v>
      </c>
      <c r="B54" s="74">
        <v>11.85462175</v>
      </c>
    </row>
    <row r="55" spans="1:2" x14ac:dyDescent="0.25">
      <c r="A55" s="14">
        <v>51</v>
      </c>
      <c r="B55" s="74">
        <v>6.3270068749999995</v>
      </c>
    </row>
    <row r="56" spans="1:2" x14ac:dyDescent="0.25">
      <c r="A56" s="14">
        <v>52</v>
      </c>
      <c r="B56" s="74">
        <v>0.56398239999999955</v>
      </c>
    </row>
    <row r="57" spans="1:2" x14ac:dyDescent="0.25">
      <c r="A57" s="14">
        <v>53</v>
      </c>
      <c r="B57" s="74">
        <v>0.23970819999999993</v>
      </c>
    </row>
    <row r="58" spans="1:2" x14ac:dyDescent="0.25">
      <c r="A58" s="14">
        <v>54</v>
      </c>
      <c r="B58" s="74">
        <v>-1.8687349000000004</v>
      </c>
    </row>
    <row r="59" spans="1:2" x14ac:dyDescent="0.25">
      <c r="A59" s="14">
        <v>55</v>
      </c>
      <c r="B59" s="74">
        <v>-3.6588565000000002</v>
      </c>
    </row>
    <row r="60" spans="1:2" x14ac:dyDescent="0.25">
      <c r="A60" s="14">
        <v>56</v>
      </c>
      <c r="B60" s="74">
        <v>1.4296490625</v>
      </c>
    </row>
    <row r="61" spans="1:2" x14ac:dyDescent="0.25">
      <c r="A61" s="14">
        <v>57</v>
      </c>
      <c r="B61" s="74">
        <v>2.3278749374999999</v>
      </c>
    </row>
    <row r="62" spans="1:2" x14ac:dyDescent="0.25">
      <c r="A62" s="14">
        <v>58</v>
      </c>
      <c r="B62" s="74">
        <v>-2.4511857500000001</v>
      </c>
    </row>
    <row r="63" spans="1:2" x14ac:dyDescent="0.25">
      <c r="A63" s="14">
        <v>59</v>
      </c>
      <c r="B63" s="74">
        <v>1.1737002500000002</v>
      </c>
    </row>
    <row r="64" spans="1:2" x14ac:dyDescent="0.25">
      <c r="A64" s="14">
        <v>60</v>
      </c>
      <c r="B64" s="74">
        <v>5.3232300000000006</v>
      </c>
    </row>
    <row r="65" spans="1:2" x14ac:dyDescent="0.25">
      <c r="A65" s="14">
        <v>61</v>
      </c>
      <c r="B65" s="74">
        <v>6.5091959125000001</v>
      </c>
    </row>
    <row r="66" spans="1:2" x14ac:dyDescent="0.25">
      <c r="A66" s="14">
        <v>62</v>
      </c>
      <c r="B66" s="74">
        <v>6.0626237500000002</v>
      </c>
    </row>
    <row r="67" spans="1:2" x14ac:dyDescent="0.25">
      <c r="A67" s="14">
        <v>63</v>
      </c>
      <c r="B67" s="74">
        <v>6.6531139499999998</v>
      </c>
    </row>
    <row r="68" spans="1:2" x14ac:dyDescent="0.25">
      <c r="A68" s="14">
        <v>64</v>
      </c>
      <c r="B68" s="74">
        <v>3.7475628625000001</v>
      </c>
    </row>
    <row r="69" spans="1:2" x14ac:dyDescent="0.25">
      <c r="A69" s="14">
        <v>65</v>
      </c>
      <c r="B69" s="74">
        <v>4.2811979499999993</v>
      </c>
    </row>
    <row r="70" spans="1:2" x14ac:dyDescent="0.25">
      <c r="A70" s="14">
        <v>66</v>
      </c>
      <c r="B70" s="74">
        <v>3.3344073749999996</v>
      </c>
    </row>
    <row r="71" spans="1:2" x14ac:dyDescent="0.25">
      <c r="A71" s="14">
        <v>67</v>
      </c>
      <c r="B71" s="74">
        <v>4.4527831999999989</v>
      </c>
    </row>
    <row r="72" spans="1:2" x14ac:dyDescent="0.25">
      <c r="A72" s="14">
        <v>68</v>
      </c>
      <c r="B72" s="74">
        <v>4.9436182499999992</v>
      </c>
    </row>
    <row r="73" spans="1:2" x14ac:dyDescent="0.25">
      <c r="A73" s="14">
        <v>69</v>
      </c>
      <c r="B73" s="74">
        <v>0.61497523750000038</v>
      </c>
    </row>
    <row r="74" spans="1:2" x14ac:dyDescent="0.25">
      <c r="A74" s="14">
        <v>70</v>
      </c>
      <c r="B74" s="74">
        <v>3.663099700000001</v>
      </c>
    </row>
    <row r="75" spans="1:2" x14ac:dyDescent="0.25">
      <c r="A75" s="14">
        <v>71</v>
      </c>
      <c r="B75" s="74">
        <v>-1.4216084999999998</v>
      </c>
    </row>
    <row r="76" spans="1:2" x14ac:dyDescent="0.25">
      <c r="A76" s="14">
        <v>72</v>
      </c>
      <c r="B76" s="74">
        <v>3.7413641999999996</v>
      </c>
    </row>
    <row r="77" spans="1:2" x14ac:dyDescent="0.25">
      <c r="A77" s="14">
        <v>73</v>
      </c>
      <c r="B77" s="74">
        <v>7.2485190374999995</v>
      </c>
    </row>
    <row r="78" spans="1:2" x14ac:dyDescent="0.25">
      <c r="A78" s="14">
        <v>74</v>
      </c>
      <c r="B78" s="74">
        <v>5.1942607499999998</v>
      </c>
    </row>
    <row r="79" spans="1:2" x14ac:dyDescent="0.25">
      <c r="A79" s="14">
        <v>75</v>
      </c>
      <c r="B79" s="74">
        <v>-1.1991256749999997</v>
      </c>
    </row>
    <row r="80" spans="1:2" x14ac:dyDescent="0.25">
      <c r="A80" s="14">
        <v>76</v>
      </c>
      <c r="B80" s="74">
        <v>4.0020804999999999</v>
      </c>
    </row>
    <row r="81" spans="1:2" x14ac:dyDescent="0.25">
      <c r="A81" s="14">
        <v>77</v>
      </c>
      <c r="B81" s="74">
        <v>6.6075053874999998</v>
      </c>
    </row>
    <row r="82" spans="1:2" x14ac:dyDescent="0.25">
      <c r="A82" s="14">
        <v>78</v>
      </c>
      <c r="B82" s="74">
        <v>7.2248068500000002</v>
      </c>
    </row>
    <row r="83" spans="1:2" x14ac:dyDescent="0.25">
      <c r="A83" s="14">
        <v>79</v>
      </c>
      <c r="B83" s="74">
        <v>6.8909541249999995</v>
      </c>
    </row>
    <row r="84" spans="1:2" x14ac:dyDescent="0.25">
      <c r="A84" s="14">
        <v>80</v>
      </c>
      <c r="B84" s="74">
        <v>6.1285898999999997</v>
      </c>
    </row>
    <row r="85" spans="1:2" x14ac:dyDescent="0.25">
      <c r="A85" s="14">
        <v>81</v>
      </c>
      <c r="B85" s="74">
        <v>3.3539675249999994</v>
      </c>
    </row>
    <row r="86" spans="1:2" x14ac:dyDescent="0.25">
      <c r="A86" s="14">
        <v>82</v>
      </c>
      <c r="B86" s="74">
        <v>6.5517366875</v>
      </c>
    </row>
    <row r="87" spans="1:2" x14ac:dyDescent="0.25">
      <c r="A87" s="14">
        <v>83</v>
      </c>
      <c r="B87" s="74">
        <v>6.6205592499999995</v>
      </c>
    </row>
    <row r="88" spans="1:2" x14ac:dyDescent="0.25">
      <c r="A88" s="14">
        <v>84</v>
      </c>
      <c r="B88" s="74">
        <v>5.5032927874999995</v>
      </c>
    </row>
    <row r="89" spans="1:2" x14ac:dyDescent="0.25">
      <c r="A89" s="14">
        <v>85</v>
      </c>
      <c r="B89" s="74">
        <v>8.435993074999999</v>
      </c>
    </row>
    <row r="90" spans="1:2" x14ac:dyDescent="0.25">
      <c r="A90" s="14">
        <v>86</v>
      </c>
      <c r="B90" s="74">
        <v>9.1802641875000006</v>
      </c>
    </row>
    <row r="91" spans="1:2" x14ac:dyDescent="0.25">
      <c r="A91" s="14">
        <v>87</v>
      </c>
      <c r="B91" s="74">
        <v>6.4108075875000008</v>
      </c>
    </row>
    <row r="92" spans="1:2" x14ac:dyDescent="0.25">
      <c r="A92" s="14">
        <v>88</v>
      </c>
      <c r="B92" s="74">
        <v>4.4409833375000005</v>
      </c>
    </row>
    <row r="93" spans="1:2" x14ac:dyDescent="0.25">
      <c r="A93" s="14">
        <v>89</v>
      </c>
      <c r="B93" s="74">
        <v>-0.20576291250000045</v>
      </c>
    </row>
    <row r="94" spans="1:2" x14ac:dyDescent="0.25">
      <c r="A94" s="14">
        <v>90</v>
      </c>
      <c r="B94" s="74">
        <v>-1.8450701249999999</v>
      </c>
    </row>
    <row r="95" spans="1:2" x14ac:dyDescent="0.25">
      <c r="A95" s="14">
        <v>91</v>
      </c>
      <c r="B95" s="74">
        <v>1.7427930000000005</v>
      </c>
    </row>
    <row r="96" spans="1:2" x14ac:dyDescent="0.25">
      <c r="A96" s="14">
        <v>92</v>
      </c>
      <c r="B96" s="74">
        <v>1.1035862499999998</v>
      </c>
    </row>
    <row r="97" spans="1:2" x14ac:dyDescent="0.25">
      <c r="A97" s="14">
        <v>93</v>
      </c>
      <c r="B97" s="74">
        <v>1.3295849375</v>
      </c>
    </row>
    <row r="98" spans="1:2" x14ac:dyDescent="0.25">
      <c r="A98" s="14">
        <v>94</v>
      </c>
      <c r="B98" s="74">
        <v>1.9870976000000002</v>
      </c>
    </row>
    <row r="99" spans="1:2" x14ac:dyDescent="0.25">
      <c r="A99" s="14">
        <v>95</v>
      </c>
      <c r="B99" s="74">
        <v>3.0648943999999996</v>
      </c>
    </row>
    <row r="100" spans="1:2" x14ac:dyDescent="0.25">
      <c r="A100" s="14">
        <v>96</v>
      </c>
      <c r="B100" s="74">
        <v>3.5626856499999993</v>
      </c>
    </row>
    <row r="101" spans="1:2" x14ac:dyDescent="0.25">
      <c r="A101" s="14">
        <v>97</v>
      </c>
      <c r="B101" s="74">
        <v>3.039680175</v>
      </c>
    </row>
    <row r="102" spans="1:2" x14ac:dyDescent="0.25">
      <c r="A102" s="14">
        <v>98</v>
      </c>
      <c r="B102" s="74">
        <v>0.79468255000000054</v>
      </c>
    </row>
    <row r="103" spans="1:2" x14ac:dyDescent="0.25">
      <c r="A103" s="14">
        <v>99</v>
      </c>
      <c r="B103" s="74">
        <v>0.96910946250000052</v>
      </c>
    </row>
    <row r="104" spans="1:2" x14ac:dyDescent="0.25">
      <c r="A104" s="14">
        <v>100</v>
      </c>
      <c r="B104" s="74">
        <v>1.6131701500000002</v>
      </c>
    </row>
    <row r="105" spans="1:2" x14ac:dyDescent="0.25">
      <c r="A105" s="14">
        <v>101</v>
      </c>
      <c r="B105" s="74">
        <v>1.382906049999999</v>
      </c>
    </row>
    <row r="106" spans="1:2" x14ac:dyDescent="0.25">
      <c r="A106" s="14">
        <v>102</v>
      </c>
      <c r="B106" s="74">
        <v>1.8697129499999994</v>
      </c>
    </row>
    <row r="107" spans="1:2" x14ac:dyDescent="0.25">
      <c r="A107" s="14">
        <v>103</v>
      </c>
      <c r="B107" s="74">
        <v>4.4122044749999993</v>
      </c>
    </row>
    <row r="108" spans="1:2" x14ac:dyDescent="0.25">
      <c r="A108" s="14">
        <v>104</v>
      </c>
      <c r="B108" s="74">
        <v>4.635911525</v>
      </c>
    </row>
    <row r="109" spans="1:2" x14ac:dyDescent="0.25">
      <c r="A109" s="14">
        <v>105</v>
      </c>
      <c r="B109" s="74">
        <v>0.48979821249999977</v>
      </c>
    </row>
    <row r="110" spans="1:2" x14ac:dyDescent="0.25">
      <c r="A110" s="14">
        <v>106</v>
      </c>
      <c r="B110" s="74">
        <v>-2.3828799999999983E-2</v>
      </c>
    </row>
    <row r="111" spans="1:2" x14ac:dyDescent="0.25">
      <c r="A111" s="14">
        <v>107</v>
      </c>
      <c r="B111" s="74">
        <v>-2.3295173125000002</v>
      </c>
    </row>
    <row r="112" spans="1:2" x14ac:dyDescent="0.25">
      <c r="A112" s="14">
        <v>108</v>
      </c>
      <c r="B112" s="74">
        <v>-2.4145108999999998</v>
      </c>
    </row>
    <row r="113" spans="1:2" x14ac:dyDescent="0.25">
      <c r="A113" s="14">
        <v>109</v>
      </c>
      <c r="B113" s="74">
        <v>-3.7027895000000002</v>
      </c>
    </row>
    <row r="114" spans="1:2" x14ac:dyDescent="0.25">
      <c r="A114" s="14">
        <v>110</v>
      </c>
      <c r="B114" s="74">
        <v>-6.9539086000000001</v>
      </c>
    </row>
    <row r="115" spans="1:2" x14ac:dyDescent="0.25">
      <c r="A115" s="14">
        <v>111</v>
      </c>
      <c r="B115" s="74">
        <v>-7.4361544000000004</v>
      </c>
    </row>
    <row r="116" spans="1:2" x14ac:dyDescent="0.25">
      <c r="A116" s="14">
        <v>112</v>
      </c>
      <c r="B116" s="74">
        <v>-9.3162550999999993</v>
      </c>
    </row>
    <row r="117" spans="1:2" x14ac:dyDescent="0.25">
      <c r="A117" s="14">
        <v>113</v>
      </c>
      <c r="B117" s="74">
        <v>-5.2248343750000004</v>
      </c>
    </row>
    <row r="118" spans="1:2" x14ac:dyDescent="0.25">
      <c r="A118" s="14">
        <v>114</v>
      </c>
      <c r="B118" s="74">
        <v>-5.9447361999999995</v>
      </c>
    </row>
    <row r="119" spans="1:2" x14ac:dyDescent="0.25">
      <c r="A119" s="14">
        <v>115</v>
      </c>
      <c r="B119" s="74">
        <v>-0.66798146250000068</v>
      </c>
    </row>
    <row r="120" spans="1:2" x14ac:dyDescent="0.25">
      <c r="A120" s="14">
        <v>116</v>
      </c>
      <c r="B120" s="74">
        <v>-0.91155458749999996</v>
      </c>
    </row>
    <row r="121" spans="1:2" x14ac:dyDescent="0.25">
      <c r="A121" s="14">
        <v>117</v>
      </c>
      <c r="B121" s="74">
        <v>0.91697373750000022</v>
      </c>
    </row>
    <row r="122" spans="1:2" x14ac:dyDescent="0.25">
      <c r="A122" s="14">
        <v>118</v>
      </c>
      <c r="B122" s="74">
        <v>3.7206149999999996</v>
      </c>
    </row>
    <row r="123" spans="1:2" x14ac:dyDescent="0.25">
      <c r="A123" s="14">
        <v>119</v>
      </c>
      <c r="B123" s="74">
        <v>5.5724007374999998</v>
      </c>
    </row>
    <row r="124" spans="1:2" x14ac:dyDescent="0.25">
      <c r="A124" s="14">
        <v>120</v>
      </c>
      <c r="B124" s="74">
        <v>4.7234370999999999</v>
      </c>
    </row>
    <row r="125" spans="1:2" x14ac:dyDescent="0.25">
      <c r="A125" s="14">
        <v>121</v>
      </c>
      <c r="B125" s="74">
        <v>4.1242539499999999</v>
      </c>
    </row>
    <row r="126" spans="1:2" x14ac:dyDescent="0.25">
      <c r="A126" s="14">
        <v>122</v>
      </c>
      <c r="B126" s="74">
        <v>4.4845201000000001</v>
      </c>
    </row>
    <row r="127" spans="1:2" x14ac:dyDescent="0.25">
      <c r="A127" s="14">
        <v>123</v>
      </c>
      <c r="B127" s="74">
        <v>5.1986059625000003</v>
      </c>
    </row>
    <row r="128" spans="1:2" x14ac:dyDescent="0.25">
      <c r="A128" s="14">
        <v>124</v>
      </c>
      <c r="B128" s="74">
        <v>7.7338777500000004</v>
      </c>
    </row>
    <row r="129" spans="1:2" x14ac:dyDescent="0.25">
      <c r="A129" s="14">
        <v>125</v>
      </c>
      <c r="B129" s="74">
        <v>6.5307008</v>
      </c>
    </row>
    <row r="130" spans="1:2" x14ac:dyDescent="0.25">
      <c r="A130" s="14">
        <v>126</v>
      </c>
      <c r="B130" s="74">
        <v>1.8179614750000002</v>
      </c>
    </row>
    <row r="131" spans="1:2" x14ac:dyDescent="0.25">
      <c r="A131" s="14">
        <v>127</v>
      </c>
      <c r="B131" s="74">
        <v>2.4988453624999996</v>
      </c>
    </row>
    <row r="132" spans="1:2" x14ac:dyDescent="0.25">
      <c r="A132" s="14">
        <v>128</v>
      </c>
      <c r="B132" s="74">
        <v>3.7655823750000001</v>
      </c>
    </row>
    <row r="133" spans="1:2" x14ac:dyDescent="0.25">
      <c r="A133" s="14">
        <v>129</v>
      </c>
      <c r="B133" s="74">
        <v>3.5504241999999997</v>
      </c>
    </row>
    <row r="134" spans="1:2" x14ac:dyDescent="0.25">
      <c r="A134" s="14">
        <v>130</v>
      </c>
      <c r="B134" s="74">
        <v>2.9488873999999998</v>
      </c>
    </row>
    <row r="135" spans="1:2" x14ac:dyDescent="0.25">
      <c r="A135" s="14">
        <v>131</v>
      </c>
      <c r="B135" s="74">
        <v>4.6837993750000004</v>
      </c>
    </row>
    <row r="136" spans="1:2" x14ac:dyDescent="0.25">
      <c r="A136" s="14">
        <v>132</v>
      </c>
      <c r="B136" s="74">
        <v>3.8348882250000003</v>
      </c>
    </row>
    <row r="137" spans="1:2" x14ac:dyDescent="0.25">
      <c r="A137" s="14">
        <v>133</v>
      </c>
      <c r="B137" s="74">
        <v>2.3524367499999999</v>
      </c>
    </row>
    <row r="138" spans="1:2" x14ac:dyDescent="0.25">
      <c r="A138" s="14">
        <v>134</v>
      </c>
      <c r="B138" s="74">
        <v>2.7783499374999998</v>
      </c>
    </row>
    <row r="139" spans="1:2" x14ac:dyDescent="0.25">
      <c r="A139" s="14">
        <v>135</v>
      </c>
      <c r="B139" s="74">
        <v>1.2090070999999998</v>
      </c>
    </row>
    <row r="140" spans="1:2" x14ac:dyDescent="0.25">
      <c r="A140" s="14">
        <v>136</v>
      </c>
      <c r="B140" s="74">
        <v>3.3280245625000004</v>
      </c>
    </row>
    <row r="141" spans="1:2" x14ac:dyDescent="0.25">
      <c r="A141" s="14">
        <v>137</v>
      </c>
      <c r="B141" s="74">
        <v>4.7168406249999997</v>
      </c>
    </row>
    <row r="142" spans="1:2" x14ac:dyDescent="0.25">
      <c r="A142" s="14">
        <v>138</v>
      </c>
      <c r="B142" s="74">
        <v>1.0009499999999998</v>
      </c>
    </row>
    <row r="143" spans="1:2" x14ac:dyDescent="0.25">
      <c r="A143" s="14">
        <v>139</v>
      </c>
      <c r="B143" s="74">
        <v>-1.8847450750000003</v>
      </c>
    </row>
    <row r="144" spans="1:2" x14ac:dyDescent="0.25">
      <c r="A144" s="14">
        <v>140</v>
      </c>
      <c r="B144" s="74">
        <v>-2.1474065000000002</v>
      </c>
    </row>
    <row r="145" spans="1:2" x14ac:dyDescent="0.25">
      <c r="A145" s="14">
        <v>141</v>
      </c>
      <c r="B145" s="74">
        <v>1.7518578124999999</v>
      </c>
    </row>
    <row r="146" spans="1:2" x14ac:dyDescent="0.25">
      <c r="A146" s="14">
        <v>142</v>
      </c>
      <c r="B146" s="74">
        <v>1.1433687000000001</v>
      </c>
    </row>
    <row r="147" spans="1:2" x14ac:dyDescent="0.25">
      <c r="A147" s="14">
        <v>143</v>
      </c>
      <c r="B147" s="74">
        <v>4.3924514749999997</v>
      </c>
    </row>
    <row r="148" spans="1:2" x14ac:dyDescent="0.25">
      <c r="A148" s="14">
        <v>144</v>
      </c>
      <c r="B148" s="74">
        <v>8.964070125000001</v>
      </c>
    </row>
    <row r="149" spans="1:2" x14ac:dyDescent="0.25">
      <c r="A149" s="14">
        <v>145</v>
      </c>
      <c r="B149" s="74">
        <v>6.9954867500000004</v>
      </c>
    </row>
    <row r="150" spans="1:2" x14ac:dyDescent="0.25">
      <c r="A150" s="14">
        <v>146</v>
      </c>
      <c r="B150" s="74">
        <v>2.2952511249999992</v>
      </c>
    </row>
    <row r="151" spans="1:2" x14ac:dyDescent="0.25">
      <c r="A151" s="14">
        <v>147</v>
      </c>
      <c r="B151" s="74">
        <v>2.1702368749999996</v>
      </c>
    </row>
    <row r="152" spans="1:2" x14ac:dyDescent="0.25">
      <c r="A152" s="14">
        <v>148</v>
      </c>
      <c r="B152" s="74">
        <v>1.9679575875000004</v>
      </c>
    </row>
    <row r="153" spans="1:2" x14ac:dyDescent="0.25">
      <c r="A153" s="14">
        <v>149</v>
      </c>
      <c r="B153" s="74">
        <v>-0.54692609999999986</v>
      </c>
    </row>
    <row r="154" spans="1:2" x14ac:dyDescent="0.25">
      <c r="A154" s="14">
        <v>150</v>
      </c>
      <c r="B154" s="74">
        <v>-0.57285383749999985</v>
      </c>
    </row>
    <row r="155" spans="1:2" x14ac:dyDescent="0.25">
      <c r="A155" s="14">
        <v>151</v>
      </c>
      <c r="B155" s="74">
        <v>1.6333074249999999</v>
      </c>
    </row>
    <row r="156" spans="1:2" x14ac:dyDescent="0.25">
      <c r="A156" s="14">
        <v>152</v>
      </c>
      <c r="B156" s="74">
        <v>1.1764107500000001</v>
      </c>
    </row>
    <row r="157" spans="1:2" x14ac:dyDescent="0.25">
      <c r="A157" s="14">
        <v>153</v>
      </c>
      <c r="B157" s="74">
        <v>1.3678480374999999</v>
      </c>
    </row>
    <row r="158" spans="1:2" x14ac:dyDescent="0.25">
      <c r="A158" s="14">
        <v>154</v>
      </c>
      <c r="B158" s="74">
        <v>2.7177093999999995</v>
      </c>
    </row>
    <row r="159" spans="1:2" x14ac:dyDescent="0.25">
      <c r="A159" s="14">
        <v>155</v>
      </c>
      <c r="B159" s="74">
        <v>0.32260665000000022</v>
      </c>
    </row>
    <row r="160" spans="1:2" x14ac:dyDescent="0.25">
      <c r="A160" s="14">
        <v>156</v>
      </c>
      <c r="B160" s="74">
        <v>1.1985437375000003</v>
      </c>
    </row>
    <row r="161" spans="1:2" x14ac:dyDescent="0.25">
      <c r="A161" s="14">
        <v>157</v>
      </c>
      <c r="B161" s="74">
        <v>3.693315975</v>
      </c>
    </row>
    <row r="162" spans="1:2" x14ac:dyDescent="0.25">
      <c r="A162" s="14">
        <v>158</v>
      </c>
      <c r="B162" s="74">
        <v>0.75982062500000014</v>
      </c>
    </row>
    <row r="163" spans="1:2" x14ac:dyDescent="0.25">
      <c r="A163" s="14">
        <v>159</v>
      </c>
      <c r="B163" s="74">
        <v>-1.0520163499999999</v>
      </c>
    </row>
    <row r="164" spans="1:2" x14ac:dyDescent="0.25">
      <c r="A164" s="14">
        <v>160</v>
      </c>
      <c r="B164" s="74">
        <v>-2.1863379000000007</v>
      </c>
    </row>
    <row r="165" spans="1:2" x14ac:dyDescent="0.25">
      <c r="A165" s="14">
        <v>161</v>
      </c>
      <c r="B165" s="74">
        <v>-0.23207665000000022</v>
      </c>
    </row>
    <row r="166" spans="1:2" x14ac:dyDescent="0.25">
      <c r="A166" s="14">
        <v>162</v>
      </c>
      <c r="B166" s="74">
        <v>1.2754362500000007</v>
      </c>
    </row>
    <row r="167" spans="1:2" x14ac:dyDescent="0.25">
      <c r="A167" s="14">
        <v>163</v>
      </c>
      <c r="B167" s="74">
        <v>2.3565512250000005</v>
      </c>
    </row>
    <row r="168" spans="1:2" x14ac:dyDescent="0.25">
      <c r="A168" s="14">
        <v>164</v>
      </c>
      <c r="B168" s="74">
        <v>2.4439003999999991</v>
      </c>
    </row>
    <row r="169" spans="1:2" x14ac:dyDescent="0.25">
      <c r="A169" s="14">
        <v>165</v>
      </c>
      <c r="B169" s="74">
        <v>2.1672567499999995</v>
      </c>
    </row>
    <row r="170" spans="1:2" x14ac:dyDescent="0.25">
      <c r="A170" s="14">
        <v>166</v>
      </c>
      <c r="B170" s="74">
        <v>2.2472889624999999</v>
      </c>
    </row>
    <row r="171" spans="1:2" x14ac:dyDescent="0.25">
      <c r="A171" s="14">
        <v>167</v>
      </c>
      <c r="B171" s="74">
        <v>0.24609593750000025</v>
      </c>
    </row>
    <row r="172" spans="1:2" x14ac:dyDescent="0.25">
      <c r="A172" s="14">
        <v>168</v>
      </c>
      <c r="B172" s="74">
        <v>1.4086804749999993</v>
      </c>
    </row>
    <row r="173" spans="1:2" x14ac:dyDescent="0.25">
      <c r="A173" s="14">
        <v>169</v>
      </c>
      <c r="B173" s="74">
        <v>2.7668587249999996</v>
      </c>
    </row>
    <row r="174" spans="1:2" x14ac:dyDescent="0.25">
      <c r="A174" s="14">
        <v>170</v>
      </c>
      <c r="B174" s="74">
        <v>6.8507184624999997</v>
      </c>
    </row>
    <row r="175" spans="1:2" x14ac:dyDescent="0.25">
      <c r="A175" s="14">
        <v>171</v>
      </c>
      <c r="B175" s="74">
        <v>2.584721249999955E-2</v>
      </c>
    </row>
    <row r="176" spans="1:2" x14ac:dyDescent="0.25">
      <c r="A176" s="14">
        <v>172</v>
      </c>
      <c r="B176" s="74">
        <v>1.5642783749999998</v>
      </c>
    </row>
    <row r="177" spans="1:2" x14ac:dyDescent="0.25">
      <c r="A177" s="14">
        <v>173</v>
      </c>
      <c r="B177" s="74">
        <v>4.8874022500000001</v>
      </c>
    </row>
    <row r="178" spans="1:2" x14ac:dyDescent="0.25">
      <c r="A178" s="14">
        <v>174</v>
      </c>
      <c r="B178" s="74">
        <v>6.523541775</v>
      </c>
    </row>
    <row r="179" spans="1:2" x14ac:dyDescent="0.25">
      <c r="A179" s="14">
        <v>175</v>
      </c>
      <c r="B179" s="74">
        <v>5.1114997500000001</v>
      </c>
    </row>
    <row r="180" spans="1:2" x14ac:dyDescent="0.25">
      <c r="A180" s="14">
        <v>176</v>
      </c>
      <c r="B180" s="74">
        <v>5.1963761000000002</v>
      </c>
    </row>
    <row r="181" spans="1:2" x14ac:dyDescent="0.25">
      <c r="A181" s="14">
        <v>177</v>
      </c>
      <c r="B181" s="74">
        <v>5.2009334625000001</v>
      </c>
    </row>
    <row r="182" spans="1:2" x14ac:dyDescent="0.25">
      <c r="A182" s="14">
        <v>178</v>
      </c>
      <c r="B182" s="74">
        <v>7.9593112749999992</v>
      </c>
    </row>
    <row r="183" spans="1:2" x14ac:dyDescent="0.25">
      <c r="A183" s="14">
        <v>179</v>
      </c>
      <c r="B183" s="74">
        <v>6.4836604375000002</v>
      </c>
    </row>
    <row r="184" spans="1:2" x14ac:dyDescent="0.25">
      <c r="A184" s="14">
        <v>180</v>
      </c>
      <c r="B184" s="74">
        <v>6.1520812374999991</v>
      </c>
    </row>
    <row r="185" spans="1:2" x14ac:dyDescent="0.25">
      <c r="A185" s="14">
        <v>181</v>
      </c>
      <c r="B185" s="74">
        <v>7.2963310624999993</v>
      </c>
    </row>
    <row r="186" spans="1:2" x14ac:dyDescent="0.25">
      <c r="A186" s="14">
        <v>182</v>
      </c>
      <c r="B186" s="74">
        <v>7.4671287999999985</v>
      </c>
    </row>
    <row r="187" spans="1:2" x14ac:dyDescent="0.25">
      <c r="A187" s="14">
        <v>183</v>
      </c>
      <c r="B187" s="74">
        <v>6.6510135249999998</v>
      </c>
    </row>
    <row r="188" spans="1:2" x14ac:dyDescent="0.25">
      <c r="A188" s="14">
        <v>184</v>
      </c>
      <c r="B188" s="74">
        <v>2.2449928125000005</v>
      </c>
    </row>
    <row r="189" spans="1:2" x14ac:dyDescent="0.25">
      <c r="A189" s="14">
        <v>185</v>
      </c>
      <c r="B189" s="74">
        <v>5.5989388125000001</v>
      </c>
    </row>
    <row r="190" spans="1:2" x14ac:dyDescent="0.25">
      <c r="A190" s="14">
        <v>186</v>
      </c>
      <c r="B190" s="74">
        <v>10.447352225000001</v>
      </c>
    </row>
    <row r="191" spans="1:2" x14ac:dyDescent="0.25">
      <c r="A191" s="14">
        <v>187</v>
      </c>
      <c r="B191" s="74">
        <v>9.5033050750000001</v>
      </c>
    </row>
    <row r="192" spans="1:2" x14ac:dyDescent="0.25">
      <c r="A192" s="14">
        <v>188</v>
      </c>
      <c r="B192" s="74">
        <v>7.6644220999999995</v>
      </c>
    </row>
    <row r="193" spans="1:2" x14ac:dyDescent="0.25">
      <c r="A193" s="14">
        <v>189</v>
      </c>
      <c r="B193" s="74">
        <v>8.7228260000000013</v>
      </c>
    </row>
    <row r="194" spans="1:2" x14ac:dyDescent="0.25">
      <c r="A194" s="14">
        <v>190</v>
      </c>
      <c r="B194" s="74">
        <v>6.1179418499999993</v>
      </c>
    </row>
    <row r="195" spans="1:2" x14ac:dyDescent="0.25">
      <c r="A195" s="14">
        <v>191</v>
      </c>
      <c r="B195" s="74">
        <v>5.3217169999999996</v>
      </c>
    </row>
    <row r="196" spans="1:2" x14ac:dyDescent="0.25">
      <c r="A196" s="14">
        <v>192</v>
      </c>
      <c r="B196" s="74">
        <v>5.9216170749999995</v>
      </c>
    </row>
    <row r="197" spans="1:2" x14ac:dyDescent="0.25">
      <c r="A197" s="14">
        <v>193</v>
      </c>
      <c r="B197" s="74">
        <v>9.3068365499999999</v>
      </c>
    </row>
    <row r="198" spans="1:2" x14ac:dyDescent="0.25">
      <c r="A198" s="14">
        <v>194</v>
      </c>
      <c r="B198" s="74">
        <v>10.1173565</v>
      </c>
    </row>
    <row r="199" spans="1:2" x14ac:dyDescent="0.25">
      <c r="A199" s="14">
        <v>195</v>
      </c>
      <c r="B199" s="74">
        <v>10.549292037500001</v>
      </c>
    </row>
    <row r="200" spans="1:2" x14ac:dyDescent="0.25">
      <c r="A200" s="14">
        <v>196</v>
      </c>
      <c r="B200" s="74">
        <v>7.9856198125000004</v>
      </c>
    </row>
    <row r="201" spans="1:2" x14ac:dyDescent="0.25">
      <c r="A201" s="14">
        <v>197</v>
      </c>
      <c r="B201" s="74">
        <v>7.1224270000000001</v>
      </c>
    </row>
    <row r="202" spans="1:2" x14ac:dyDescent="0.25">
      <c r="A202" s="14">
        <v>198</v>
      </c>
      <c r="B202" s="74">
        <v>7.9258507499999995</v>
      </c>
    </row>
    <row r="203" spans="1:2" x14ac:dyDescent="0.25">
      <c r="A203" s="14">
        <v>199</v>
      </c>
      <c r="B203" s="74">
        <v>8.1916213500000001</v>
      </c>
    </row>
    <row r="204" spans="1:2" x14ac:dyDescent="0.25">
      <c r="A204" s="14">
        <v>200</v>
      </c>
      <c r="B204" s="74">
        <v>5.5176693500000003</v>
      </c>
    </row>
    <row r="205" spans="1:2" x14ac:dyDescent="0.25">
      <c r="A205" s="14">
        <v>201</v>
      </c>
      <c r="B205" s="74">
        <v>5.4122549999999991</v>
      </c>
    </row>
    <row r="206" spans="1:2" x14ac:dyDescent="0.25">
      <c r="A206" s="14">
        <v>202</v>
      </c>
      <c r="B206" s="74">
        <v>6.3355609000000008</v>
      </c>
    </row>
    <row r="207" spans="1:2" x14ac:dyDescent="0.25">
      <c r="A207" s="14">
        <v>203</v>
      </c>
      <c r="B207" s="74">
        <v>8.4280902500000003</v>
      </c>
    </row>
    <row r="208" spans="1:2" x14ac:dyDescent="0.25">
      <c r="A208" s="14">
        <v>204</v>
      </c>
      <c r="B208" s="74">
        <v>10.7246731</v>
      </c>
    </row>
    <row r="209" spans="1:2" x14ac:dyDescent="0.25">
      <c r="A209" s="14">
        <v>205</v>
      </c>
      <c r="B209" s="74">
        <v>10.932736999999999</v>
      </c>
    </row>
    <row r="210" spans="1:2" x14ac:dyDescent="0.25">
      <c r="A210" s="14">
        <v>206</v>
      </c>
      <c r="B210" s="74">
        <v>3.6761911500000002</v>
      </c>
    </row>
    <row r="211" spans="1:2" x14ac:dyDescent="0.25">
      <c r="A211" s="14">
        <v>207</v>
      </c>
      <c r="B211" s="74">
        <v>-0.58988637499999941</v>
      </c>
    </row>
    <row r="212" spans="1:2" x14ac:dyDescent="0.25">
      <c r="A212" s="14">
        <v>208</v>
      </c>
      <c r="B212" s="74">
        <v>0.2891613749999995</v>
      </c>
    </row>
    <row r="213" spans="1:2" x14ac:dyDescent="0.25">
      <c r="A213" s="14">
        <v>209</v>
      </c>
      <c r="B213" s="74">
        <v>0.41358499999999987</v>
      </c>
    </row>
    <row r="214" spans="1:2" x14ac:dyDescent="0.25">
      <c r="A214" s="14">
        <v>210</v>
      </c>
      <c r="B214" s="74">
        <v>2.6976602000000001</v>
      </c>
    </row>
    <row r="215" spans="1:2" x14ac:dyDescent="0.25">
      <c r="A215" s="14">
        <v>211</v>
      </c>
      <c r="B215" s="74">
        <v>3.2217882500000004</v>
      </c>
    </row>
    <row r="216" spans="1:2" x14ac:dyDescent="0.25">
      <c r="A216" s="14">
        <v>212</v>
      </c>
      <c r="B216" s="74">
        <v>7.2566464624999991</v>
      </c>
    </row>
    <row r="217" spans="1:2" x14ac:dyDescent="0.25">
      <c r="A217" s="14">
        <v>213</v>
      </c>
      <c r="B217" s="74">
        <v>7.7297156499999993</v>
      </c>
    </row>
    <row r="218" spans="1:2" x14ac:dyDescent="0.25">
      <c r="A218" s="14">
        <v>214</v>
      </c>
      <c r="B218" s="74">
        <v>8.3004024125000004</v>
      </c>
    </row>
    <row r="219" spans="1:2" x14ac:dyDescent="0.25">
      <c r="A219" s="14">
        <v>215</v>
      </c>
      <c r="B219" s="74">
        <v>10.920706875</v>
      </c>
    </row>
    <row r="220" spans="1:2" x14ac:dyDescent="0.25">
      <c r="A220" s="14">
        <v>216</v>
      </c>
      <c r="B220" s="74">
        <v>6.8081244250000008</v>
      </c>
    </row>
    <row r="221" spans="1:2" x14ac:dyDescent="0.25">
      <c r="A221" s="14">
        <v>217</v>
      </c>
      <c r="B221" s="74">
        <v>6.9787996875000005</v>
      </c>
    </row>
    <row r="222" spans="1:2" x14ac:dyDescent="0.25">
      <c r="A222" s="14">
        <v>218</v>
      </c>
      <c r="B222" s="74">
        <v>10.744768575</v>
      </c>
    </row>
    <row r="223" spans="1:2" x14ac:dyDescent="0.25">
      <c r="A223" s="14">
        <v>219</v>
      </c>
      <c r="B223" s="74">
        <v>14.346407712500003</v>
      </c>
    </row>
    <row r="224" spans="1:2" x14ac:dyDescent="0.25">
      <c r="A224" s="14">
        <v>220</v>
      </c>
      <c r="B224" s="74">
        <v>14.873127799999999</v>
      </c>
    </row>
    <row r="225" spans="1:2" x14ac:dyDescent="0.25">
      <c r="A225" s="14">
        <v>221</v>
      </c>
      <c r="B225" s="74">
        <v>15.0030680375</v>
      </c>
    </row>
    <row r="226" spans="1:2" x14ac:dyDescent="0.25">
      <c r="A226" s="14">
        <v>222</v>
      </c>
      <c r="B226" s="74">
        <v>16.066209937499998</v>
      </c>
    </row>
    <row r="227" spans="1:2" x14ac:dyDescent="0.25">
      <c r="A227" s="14">
        <v>223</v>
      </c>
      <c r="B227" s="74">
        <v>12.590655375000001</v>
      </c>
    </row>
    <row r="228" spans="1:2" x14ac:dyDescent="0.25">
      <c r="A228" s="14">
        <v>224</v>
      </c>
      <c r="B228" s="74">
        <v>11.423480700000001</v>
      </c>
    </row>
    <row r="229" spans="1:2" x14ac:dyDescent="0.25">
      <c r="A229" s="14">
        <v>225</v>
      </c>
      <c r="B229" s="74">
        <v>9.8982010500000008</v>
      </c>
    </row>
    <row r="230" spans="1:2" x14ac:dyDescent="0.25">
      <c r="A230" s="14">
        <v>226</v>
      </c>
      <c r="B230" s="74">
        <v>11.914919749999999</v>
      </c>
    </row>
    <row r="231" spans="1:2" x14ac:dyDescent="0.25">
      <c r="A231" s="14">
        <v>227</v>
      </c>
      <c r="B231" s="74">
        <v>8.7786614999999983</v>
      </c>
    </row>
    <row r="232" spans="1:2" x14ac:dyDescent="0.25">
      <c r="A232" s="14">
        <v>228</v>
      </c>
      <c r="B232" s="74">
        <v>4.1571412000000008</v>
      </c>
    </row>
    <row r="233" spans="1:2" x14ac:dyDescent="0.25">
      <c r="A233" s="14">
        <v>229</v>
      </c>
      <c r="B233" s="74">
        <v>4.2780441499999995</v>
      </c>
    </row>
    <row r="234" spans="1:2" x14ac:dyDescent="0.25">
      <c r="A234" s="14">
        <v>230</v>
      </c>
      <c r="B234" s="74">
        <v>9.1385906375000001</v>
      </c>
    </row>
    <row r="235" spans="1:2" x14ac:dyDescent="0.25">
      <c r="A235" s="14">
        <v>231</v>
      </c>
      <c r="B235" s="74">
        <v>10.97626245</v>
      </c>
    </row>
    <row r="236" spans="1:2" x14ac:dyDescent="0.25">
      <c r="A236" s="14">
        <v>232</v>
      </c>
      <c r="B236" s="74">
        <v>8.2271331250000017</v>
      </c>
    </row>
    <row r="237" spans="1:2" x14ac:dyDescent="0.25">
      <c r="A237" s="14">
        <v>233</v>
      </c>
      <c r="B237" s="74">
        <v>6.6441512500000002</v>
      </c>
    </row>
    <row r="238" spans="1:2" x14ac:dyDescent="0.25">
      <c r="A238" s="14">
        <v>234</v>
      </c>
      <c r="B238" s="74">
        <v>11.284142499999998</v>
      </c>
    </row>
    <row r="239" spans="1:2" x14ac:dyDescent="0.25">
      <c r="A239" s="14">
        <v>235</v>
      </c>
      <c r="B239" s="74">
        <v>10.519135</v>
      </c>
    </row>
    <row r="240" spans="1:2" x14ac:dyDescent="0.25">
      <c r="A240" s="14">
        <v>236</v>
      </c>
      <c r="B240" s="74">
        <v>4.6566349999999996</v>
      </c>
    </row>
    <row r="241" spans="1:2" x14ac:dyDescent="0.25">
      <c r="A241" s="14">
        <v>237</v>
      </c>
      <c r="B241" s="74">
        <v>8.1467453250000013</v>
      </c>
    </row>
    <row r="242" spans="1:2" x14ac:dyDescent="0.25">
      <c r="A242" s="14">
        <v>238</v>
      </c>
      <c r="B242" s="74">
        <v>10.942978</v>
      </c>
    </row>
    <row r="243" spans="1:2" x14ac:dyDescent="0.25">
      <c r="A243" s="14">
        <v>239</v>
      </c>
      <c r="B243" s="74">
        <v>13.997190562499998</v>
      </c>
    </row>
    <row r="244" spans="1:2" x14ac:dyDescent="0.25">
      <c r="A244" s="14">
        <v>240</v>
      </c>
      <c r="B244" s="74">
        <v>15.8165971125</v>
      </c>
    </row>
    <row r="245" spans="1:2" x14ac:dyDescent="0.25">
      <c r="A245" s="14">
        <v>241</v>
      </c>
      <c r="B245" s="74">
        <v>15.25787875</v>
      </c>
    </row>
    <row r="246" spans="1:2" x14ac:dyDescent="0.25">
      <c r="A246" s="14">
        <v>242</v>
      </c>
      <c r="B246" s="74">
        <v>13.81065555</v>
      </c>
    </row>
    <row r="247" spans="1:2" x14ac:dyDescent="0.25">
      <c r="A247" s="14">
        <v>243</v>
      </c>
      <c r="B247" s="74">
        <v>13.054944125</v>
      </c>
    </row>
    <row r="248" spans="1:2" x14ac:dyDescent="0.25">
      <c r="A248" s="14">
        <v>244</v>
      </c>
      <c r="B248" s="74">
        <v>12.761172824999999</v>
      </c>
    </row>
    <row r="249" spans="1:2" x14ac:dyDescent="0.25">
      <c r="A249" s="14">
        <v>245</v>
      </c>
      <c r="B249" s="74">
        <v>13.973179999999999</v>
      </c>
    </row>
    <row r="250" spans="1:2" x14ac:dyDescent="0.25">
      <c r="A250" s="14">
        <v>246</v>
      </c>
      <c r="B250" s="74">
        <v>13.341560250000001</v>
      </c>
    </row>
    <row r="251" spans="1:2" x14ac:dyDescent="0.25">
      <c r="A251" s="14">
        <v>247</v>
      </c>
      <c r="B251" s="74">
        <v>13.893933199999999</v>
      </c>
    </row>
    <row r="252" spans="1:2" x14ac:dyDescent="0.25">
      <c r="A252" s="14">
        <v>248</v>
      </c>
      <c r="B252" s="74">
        <v>12.349420550000001</v>
      </c>
    </row>
    <row r="253" spans="1:2" x14ac:dyDescent="0.25">
      <c r="A253" s="14">
        <v>249</v>
      </c>
      <c r="B253" s="74">
        <v>14.267760299999999</v>
      </c>
    </row>
    <row r="254" spans="1:2" x14ac:dyDescent="0.25">
      <c r="A254" s="14">
        <v>250</v>
      </c>
      <c r="B254" s="74">
        <v>16.850277200000001</v>
      </c>
    </row>
    <row r="255" spans="1:2" x14ac:dyDescent="0.25">
      <c r="A255" s="14">
        <v>251</v>
      </c>
      <c r="B255" s="74">
        <v>16.4656603</v>
      </c>
    </row>
    <row r="256" spans="1:2" x14ac:dyDescent="0.25">
      <c r="A256" s="14">
        <v>252</v>
      </c>
      <c r="B256" s="74">
        <v>12.496252775000002</v>
      </c>
    </row>
    <row r="257" spans="1:2" x14ac:dyDescent="0.25">
      <c r="A257" s="14">
        <v>253</v>
      </c>
      <c r="B257" s="74">
        <v>14.319773999999999</v>
      </c>
    </row>
    <row r="258" spans="1:2" x14ac:dyDescent="0.25">
      <c r="A258" s="14">
        <v>254</v>
      </c>
      <c r="B258" s="74">
        <v>15.999322399999999</v>
      </c>
    </row>
    <row r="259" spans="1:2" x14ac:dyDescent="0.25">
      <c r="A259" s="14">
        <v>255</v>
      </c>
      <c r="B259" s="74">
        <v>14.216067525</v>
      </c>
    </row>
    <row r="260" spans="1:2" x14ac:dyDescent="0.25">
      <c r="A260" s="14">
        <v>256</v>
      </c>
      <c r="B260" s="74">
        <v>14.442413499999999</v>
      </c>
    </row>
    <row r="261" spans="1:2" x14ac:dyDescent="0.25">
      <c r="A261" s="14">
        <v>257</v>
      </c>
      <c r="B261" s="74">
        <v>14.26284875</v>
      </c>
    </row>
    <row r="262" spans="1:2" x14ac:dyDescent="0.25">
      <c r="A262" s="14">
        <v>258</v>
      </c>
      <c r="B262" s="74">
        <v>11.485357225</v>
      </c>
    </row>
    <row r="263" spans="1:2" x14ac:dyDescent="0.25">
      <c r="A263" s="14">
        <v>259</v>
      </c>
      <c r="B263" s="74">
        <v>12.407087975</v>
      </c>
    </row>
    <row r="264" spans="1:2" x14ac:dyDescent="0.25">
      <c r="A264" s="14">
        <v>260</v>
      </c>
      <c r="B264" s="74">
        <v>12.5751562125</v>
      </c>
    </row>
    <row r="265" spans="1:2" x14ac:dyDescent="0.25">
      <c r="A265" s="14">
        <v>261</v>
      </c>
      <c r="B265" s="74">
        <v>12.350363812499999</v>
      </c>
    </row>
    <row r="266" spans="1:2" x14ac:dyDescent="0.25">
      <c r="A266" s="14">
        <v>262</v>
      </c>
      <c r="B266" s="74">
        <v>12.198224199999999</v>
      </c>
    </row>
    <row r="267" spans="1:2" x14ac:dyDescent="0.25">
      <c r="A267" s="14">
        <v>263</v>
      </c>
      <c r="B267" s="74">
        <v>10.020753962499999</v>
      </c>
    </row>
    <row r="268" spans="1:2" x14ac:dyDescent="0.25">
      <c r="A268" s="14">
        <v>264</v>
      </c>
      <c r="B268" s="74">
        <v>12.590998550000002</v>
      </c>
    </row>
    <row r="269" spans="1:2" x14ac:dyDescent="0.25">
      <c r="A269" s="14">
        <v>265</v>
      </c>
      <c r="B269" s="74">
        <v>16.623380275000002</v>
      </c>
    </row>
    <row r="270" spans="1:2" x14ac:dyDescent="0.25">
      <c r="A270" s="14">
        <v>266</v>
      </c>
      <c r="B270" s="74">
        <v>19.413702162499998</v>
      </c>
    </row>
    <row r="271" spans="1:2" x14ac:dyDescent="0.25">
      <c r="A271" s="14">
        <v>267</v>
      </c>
      <c r="B271" s="74">
        <v>22.3381492</v>
      </c>
    </row>
    <row r="272" spans="1:2" x14ac:dyDescent="0.25">
      <c r="A272" s="14">
        <v>268</v>
      </c>
      <c r="B272" s="74">
        <v>22.258120350000002</v>
      </c>
    </row>
    <row r="273" spans="1:2" x14ac:dyDescent="0.25">
      <c r="A273" s="14">
        <v>269</v>
      </c>
      <c r="B273" s="74">
        <v>16.592464</v>
      </c>
    </row>
    <row r="274" spans="1:2" x14ac:dyDescent="0.25">
      <c r="A274" s="14">
        <v>270</v>
      </c>
      <c r="B274" s="74">
        <v>14.776365024999997</v>
      </c>
    </row>
    <row r="275" spans="1:2" x14ac:dyDescent="0.25">
      <c r="A275" s="14">
        <v>271</v>
      </c>
      <c r="B275" s="74">
        <v>15.824297350000002</v>
      </c>
    </row>
    <row r="276" spans="1:2" x14ac:dyDescent="0.25">
      <c r="A276" s="14">
        <v>272</v>
      </c>
      <c r="B276" s="74">
        <v>15.9683917875</v>
      </c>
    </row>
    <row r="277" spans="1:2" x14ac:dyDescent="0.25">
      <c r="A277" s="14">
        <v>273</v>
      </c>
      <c r="B277" s="74">
        <v>16.560612524999996</v>
      </c>
    </row>
    <row r="278" spans="1:2" x14ac:dyDescent="0.25">
      <c r="A278" s="14">
        <v>274</v>
      </c>
      <c r="B278" s="74">
        <v>17.033281674999998</v>
      </c>
    </row>
    <row r="279" spans="1:2" x14ac:dyDescent="0.25">
      <c r="A279" s="14">
        <v>275</v>
      </c>
      <c r="B279" s="74">
        <v>17.95520325</v>
      </c>
    </row>
    <row r="280" spans="1:2" x14ac:dyDescent="0.25">
      <c r="A280" s="14">
        <v>276</v>
      </c>
      <c r="B280" s="74">
        <v>12.094090600000001</v>
      </c>
    </row>
    <row r="281" spans="1:2" x14ac:dyDescent="0.25">
      <c r="A281" s="14">
        <v>277</v>
      </c>
      <c r="B281" s="74">
        <v>10.658067024999998</v>
      </c>
    </row>
    <row r="282" spans="1:2" x14ac:dyDescent="0.25">
      <c r="A282" s="14">
        <v>278</v>
      </c>
      <c r="B282" s="74">
        <v>15.892500499999997</v>
      </c>
    </row>
    <row r="283" spans="1:2" x14ac:dyDescent="0.25">
      <c r="A283" s="14">
        <v>279</v>
      </c>
      <c r="B283" s="74">
        <v>18.282515562499999</v>
      </c>
    </row>
    <row r="284" spans="1:2" x14ac:dyDescent="0.25">
      <c r="A284" s="14">
        <v>280</v>
      </c>
      <c r="B284" s="74">
        <v>15.330429800000001</v>
      </c>
    </row>
    <row r="285" spans="1:2" x14ac:dyDescent="0.25">
      <c r="A285" s="14">
        <v>281</v>
      </c>
      <c r="B285" s="74">
        <v>17.909479149999999</v>
      </c>
    </row>
    <row r="286" spans="1:2" x14ac:dyDescent="0.25">
      <c r="A286" s="14">
        <v>282</v>
      </c>
      <c r="B286" s="74">
        <v>19.465812499999998</v>
      </c>
    </row>
    <row r="287" spans="1:2" x14ac:dyDescent="0.25">
      <c r="A287" s="14">
        <v>283</v>
      </c>
      <c r="B287" s="74">
        <v>19.202537937499997</v>
      </c>
    </row>
    <row r="288" spans="1:2" x14ac:dyDescent="0.25">
      <c r="A288" s="14">
        <v>284</v>
      </c>
      <c r="B288" s="74">
        <v>22.524109062500003</v>
      </c>
    </row>
    <row r="289" spans="1:2" x14ac:dyDescent="0.25">
      <c r="A289" s="14">
        <v>285</v>
      </c>
      <c r="B289" s="74">
        <v>20.303480350000001</v>
      </c>
    </row>
    <row r="290" spans="1:2" x14ac:dyDescent="0.25">
      <c r="A290" s="14">
        <v>286</v>
      </c>
      <c r="B290" s="74">
        <v>18.614218087499999</v>
      </c>
    </row>
    <row r="291" spans="1:2" x14ac:dyDescent="0.25">
      <c r="A291" s="14">
        <v>287</v>
      </c>
      <c r="B291" s="74">
        <v>11.471880487499998</v>
      </c>
    </row>
    <row r="292" spans="1:2" x14ac:dyDescent="0.25">
      <c r="A292" s="14">
        <v>288</v>
      </c>
      <c r="B292" s="74">
        <v>10.3134286875</v>
      </c>
    </row>
    <row r="293" spans="1:2" x14ac:dyDescent="0.25">
      <c r="A293" s="14">
        <v>289</v>
      </c>
      <c r="B293" s="74">
        <v>11.1960468</v>
      </c>
    </row>
    <row r="294" spans="1:2" x14ac:dyDescent="0.25">
      <c r="A294" s="14">
        <v>290</v>
      </c>
      <c r="B294" s="74">
        <v>14.677414224999998</v>
      </c>
    </row>
    <row r="295" spans="1:2" x14ac:dyDescent="0.25">
      <c r="A295" s="14">
        <v>291</v>
      </c>
      <c r="B295" s="74">
        <v>20.486333137500001</v>
      </c>
    </row>
    <row r="296" spans="1:2" x14ac:dyDescent="0.25">
      <c r="A296" s="14">
        <v>292</v>
      </c>
      <c r="B296" s="74">
        <v>22.8711659125</v>
      </c>
    </row>
    <row r="297" spans="1:2" x14ac:dyDescent="0.25">
      <c r="A297" s="14">
        <v>293</v>
      </c>
      <c r="B297" s="74">
        <v>23.720207625</v>
      </c>
    </row>
    <row r="298" spans="1:2" x14ac:dyDescent="0.25">
      <c r="A298" s="14">
        <v>294</v>
      </c>
      <c r="B298" s="74">
        <v>23.675008800000001</v>
      </c>
    </row>
    <row r="299" spans="1:2" x14ac:dyDescent="0.25">
      <c r="A299" s="14">
        <v>295</v>
      </c>
      <c r="B299" s="74">
        <v>20.361231725</v>
      </c>
    </row>
    <row r="300" spans="1:2" x14ac:dyDescent="0.25">
      <c r="A300" s="14">
        <v>296</v>
      </c>
      <c r="B300" s="74">
        <v>20.170316674999999</v>
      </c>
    </row>
    <row r="301" spans="1:2" x14ac:dyDescent="0.25">
      <c r="A301" s="14">
        <v>297</v>
      </c>
      <c r="B301" s="74">
        <v>18.478601000000001</v>
      </c>
    </row>
    <row r="302" spans="1:2" x14ac:dyDescent="0.25">
      <c r="A302" s="14">
        <v>298</v>
      </c>
      <c r="B302" s="74">
        <v>20.110349387500001</v>
      </c>
    </row>
    <row r="303" spans="1:2" x14ac:dyDescent="0.25">
      <c r="A303" s="14">
        <v>299</v>
      </c>
      <c r="B303" s="74">
        <v>20.8783955</v>
      </c>
    </row>
    <row r="304" spans="1:2" x14ac:dyDescent="0.25">
      <c r="A304" s="14">
        <v>300</v>
      </c>
      <c r="B304" s="74">
        <v>21.356527150000002</v>
      </c>
    </row>
    <row r="305" spans="1:2" x14ac:dyDescent="0.25">
      <c r="A305" s="14">
        <v>301</v>
      </c>
      <c r="B305" s="74">
        <v>19.877879950000001</v>
      </c>
    </row>
    <row r="306" spans="1:2" x14ac:dyDescent="0.25">
      <c r="A306" s="14">
        <v>302</v>
      </c>
      <c r="B306" s="74">
        <v>18.225621500000003</v>
      </c>
    </row>
    <row r="307" spans="1:2" x14ac:dyDescent="0.25">
      <c r="A307" s="14">
        <v>303</v>
      </c>
      <c r="B307" s="74">
        <v>19.0235334875</v>
      </c>
    </row>
    <row r="308" spans="1:2" x14ac:dyDescent="0.25">
      <c r="A308" s="14">
        <v>304</v>
      </c>
      <c r="B308" s="74">
        <v>20.3582432</v>
      </c>
    </row>
    <row r="309" spans="1:2" x14ac:dyDescent="0.25">
      <c r="A309" s="14">
        <v>305</v>
      </c>
      <c r="B309" s="74">
        <v>18.411107312499997</v>
      </c>
    </row>
    <row r="310" spans="1:2" x14ac:dyDescent="0.25">
      <c r="A310" s="14">
        <v>306</v>
      </c>
      <c r="B310" s="74">
        <v>18.501917749999997</v>
      </c>
    </row>
    <row r="311" spans="1:2" x14ac:dyDescent="0.25">
      <c r="A311" s="14">
        <v>307</v>
      </c>
      <c r="B311" s="74">
        <v>15.126907149999999</v>
      </c>
    </row>
    <row r="312" spans="1:2" x14ac:dyDescent="0.25">
      <c r="A312" s="14">
        <v>308</v>
      </c>
      <c r="B312" s="74">
        <v>20.65551825</v>
      </c>
    </row>
    <row r="313" spans="1:2" x14ac:dyDescent="0.25">
      <c r="A313" s="14">
        <v>309</v>
      </c>
      <c r="B313" s="74">
        <v>16.404268049999999</v>
      </c>
    </row>
    <row r="314" spans="1:2" x14ac:dyDescent="0.25">
      <c r="A314" s="14">
        <v>310</v>
      </c>
      <c r="B314" s="74">
        <v>13.306784324999999</v>
      </c>
    </row>
    <row r="315" spans="1:2" x14ac:dyDescent="0.25">
      <c r="A315" s="14">
        <v>311</v>
      </c>
      <c r="B315" s="74">
        <v>14.787285624999999</v>
      </c>
    </row>
    <row r="316" spans="1:2" x14ac:dyDescent="0.25">
      <c r="A316" s="14">
        <v>312</v>
      </c>
      <c r="B316" s="74">
        <v>18.195847387499999</v>
      </c>
    </row>
    <row r="317" spans="1:2" x14ac:dyDescent="0.25">
      <c r="A317" s="14">
        <v>313</v>
      </c>
      <c r="B317" s="74">
        <v>19.3699090625</v>
      </c>
    </row>
    <row r="318" spans="1:2" x14ac:dyDescent="0.25">
      <c r="A318" s="14">
        <v>314</v>
      </c>
      <c r="B318" s="74">
        <v>15.421001324999997</v>
      </c>
    </row>
    <row r="319" spans="1:2" x14ac:dyDescent="0.25">
      <c r="A319" s="14">
        <v>315</v>
      </c>
      <c r="B319" s="74">
        <v>9.7297764999999998</v>
      </c>
    </row>
    <row r="320" spans="1:2" x14ac:dyDescent="0.25">
      <c r="A320" s="14">
        <v>316</v>
      </c>
      <c r="B320" s="74">
        <v>10.126302225</v>
      </c>
    </row>
    <row r="321" spans="1:2" x14ac:dyDescent="0.25">
      <c r="A321" s="14">
        <v>317</v>
      </c>
      <c r="B321" s="74">
        <v>14.795222375000002</v>
      </c>
    </row>
    <row r="322" spans="1:2" x14ac:dyDescent="0.25">
      <c r="A322" s="14">
        <v>318</v>
      </c>
      <c r="B322" s="74">
        <v>19.3968752</v>
      </c>
    </row>
    <row r="323" spans="1:2" x14ac:dyDescent="0.25">
      <c r="A323" s="14">
        <v>319</v>
      </c>
      <c r="B323" s="74">
        <v>19.704688000000001</v>
      </c>
    </row>
    <row r="324" spans="1:2" x14ac:dyDescent="0.25">
      <c r="A324" s="14">
        <v>320</v>
      </c>
      <c r="B324" s="74">
        <v>19.886309000000001</v>
      </c>
    </row>
    <row r="325" spans="1:2" x14ac:dyDescent="0.25">
      <c r="A325" s="14">
        <v>321</v>
      </c>
      <c r="B325" s="74">
        <v>19.355901450000001</v>
      </c>
    </row>
    <row r="326" spans="1:2" x14ac:dyDescent="0.25">
      <c r="A326" s="14">
        <v>322</v>
      </c>
      <c r="B326" s="74">
        <v>18.508791000000002</v>
      </c>
    </row>
    <row r="327" spans="1:2" x14ac:dyDescent="0.25">
      <c r="A327" s="14">
        <v>323</v>
      </c>
      <c r="B327" s="74">
        <v>17.455087249999998</v>
      </c>
    </row>
    <row r="328" spans="1:2" x14ac:dyDescent="0.25">
      <c r="A328" s="14">
        <v>324</v>
      </c>
      <c r="B328" s="74">
        <v>17.5382742</v>
      </c>
    </row>
    <row r="329" spans="1:2" x14ac:dyDescent="0.25">
      <c r="A329" s="14">
        <v>325</v>
      </c>
      <c r="B329" s="74">
        <v>14.190714012500001</v>
      </c>
    </row>
    <row r="330" spans="1:2" x14ac:dyDescent="0.25">
      <c r="A330" s="14">
        <v>326</v>
      </c>
      <c r="B330" s="74">
        <v>14.746684937500001</v>
      </c>
    </row>
    <row r="331" spans="1:2" x14ac:dyDescent="0.25">
      <c r="A331" s="14">
        <v>327</v>
      </c>
      <c r="B331" s="74">
        <v>16.7273128</v>
      </c>
    </row>
    <row r="332" spans="1:2" x14ac:dyDescent="0.25">
      <c r="A332" s="14">
        <v>328</v>
      </c>
      <c r="B332" s="74">
        <v>18.749912824999999</v>
      </c>
    </row>
    <row r="333" spans="1:2" x14ac:dyDescent="0.25">
      <c r="A333" s="14">
        <v>329</v>
      </c>
      <c r="B333" s="74">
        <v>20.398414375000002</v>
      </c>
    </row>
    <row r="334" spans="1:2" x14ac:dyDescent="0.25">
      <c r="A334" s="14">
        <v>330</v>
      </c>
      <c r="B334" s="74">
        <v>21.579908549999999</v>
      </c>
    </row>
    <row r="335" spans="1:2" x14ac:dyDescent="0.25">
      <c r="A335" s="14">
        <v>331</v>
      </c>
      <c r="B335" s="74">
        <v>23.185575387500002</v>
      </c>
    </row>
    <row r="336" spans="1:2" x14ac:dyDescent="0.25">
      <c r="A336" s="14">
        <v>332</v>
      </c>
      <c r="B336" s="74">
        <v>23.740355999999998</v>
      </c>
    </row>
    <row r="337" spans="1:2" x14ac:dyDescent="0.25">
      <c r="A337" s="14">
        <v>333</v>
      </c>
      <c r="B337" s="74">
        <v>22.399441150000001</v>
      </c>
    </row>
    <row r="338" spans="1:2" x14ac:dyDescent="0.25">
      <c r="A338" s="14">
        <v>334</v>
      </c>
      <c r="B338" s="74">
        <v>18.593990912500001</v>
      </c>
    </row>
    <row r="339" spans="1:2" x14ac:dyDescent="0.25">
      <c r="A339" s="14">
        <v>335</v>
      </c>
      <c r="B339" s="74">
        <v>16.161742074999999</v>
      </c>
    </row>
    <row r="340" spans="1:2" x14ac:dyDescent="0.25">
      <c r="A340" s="14">
        <v>336</v>
      </c>
      <c r="B340" s="74">
        <v>19.043796725</v>
      </c>
    </row>
    <row r="341" spans="1:2" x14ac:dyDescent="0.25">
      <c r="A341" s="14">
        <v>337</v>
      </c>
      <c r="B341" s="74">
        <v>19.989092712500003</v>
      </c>
    </row>
    <row r="342" spans="1:2" x14ac:dyDescent="0.25">
      <c r="A342" s="14">
        <v>338</v>
      </c>
      <c r="B342" s="74">
        <v>18.696558199999998</v>
      </c>
    </row>
    <row r="343" spans="1:2" x14ac:dyDescent="0.25">
      <c r="A343" s="14">
        <v>339</v>
      </c>
      <c r="B343" s="74">
        <v>19.0995278125</v>
      </c>
    </row>
    <row r="344" spans="1:2" x14ac:dyDescent="0.25">
      <c r="A344" s="14">
        <v>340</v>
      </c>
      <c r="B344" s="74">
        <v>16.340072524999997</v>
      </c>
    </row>
    <row r="345" spans="1:2" x14ac:dyDescent="0.25">
      <c r="A345" s="14">
        <v>341</v>
      </c>
      <c r="B345" s="74">
        <v>14.990158437500002</v>
      </c>
    </row>
    <row r="346" spans="1:2" x14ac:dyDescent="0.25">
      <c r="A346" s="14">
        <v>342</v>
      </c>
      <c r="B346" s="74">
        <v>16.007142625</v>
      </c>
    </row>
    <row r="347" spans="1:2" x14ac:dyDescent="0.25">
      <c r="A347" s="14">
        <v>343</v>
      </c>
      <c r="B347" s="74">
        <v>17.635637174999999</v>
      </c>
    </row>
    <row r="348" spans="1:2" x14ac:dyDescent="0.25">
      <c r="A348" s="14">
        <v>344</v>
      </c>
      <c r="B348" s="74">
        <v>19.640697200000002</v>
      </c>
    </row>
    <row r="349" spans="1:2" x14ac:dyDescent="0.25">
      <c r="A349" s="14">
        <v>345</v>
      </c>
      <c r="B349" s="74">
        <v>18.438612425000002</v>
      </c>
    </row>
    <row r="350" spans="1:2" x14ac:dyDescent="0.25">
      <c r="A350" s="14">
        <v>346</v>
      </c>
      <c r="B350" s="74">
        <v>19.5994736</v>
      </c>
    </row>
    <row r="351" spans="1:2" x14ac:dyDescent="0.25">
      <c r="A351" s="14">
        <v>347</v>
      </c>
      <c r="B351" s="74">
        <v>19.005936599999998</v>
      </c>
    </row>
    <row r="352" spans="1:2" x14ac:dyDescent="0.25">
      <c r="A352" s="14">
        <v>348</v>
      </c>
      <c r="B352" s="74">
        <v>21.137135799999999</v>
      </c>
    </row>
    <row r="353" spans="1:2" x14ac:dyDescent="0.25">
      <c r="A353" s="14">
        <v>349</v>
      </c>
      <c r="B353" s="74">
        <v>20.925682474999999</v>
      </c>
    </row>
    <row r="354" spans="1:2" x14ac:dyDescent="0.25">
      <c r="A354" s="14">
        <v>350</v>
      </c>
      <c r="B354" s="74">
        <v>20.1979725375</v>
      </c>
    </row>
    <row r="355" spans="1:2" x14ac:dyDescent="0.25">
      <c r="A355" s="14">
        <v>351</v>
      </c>
      <c r="B355" s="74">
        <v>17.803971000000001</v>
      </c>
    </row>
    <row r="356" spans="1:2" x14ac:dyDescent="0.25">
      <c r="A356" s="14">
        <v>352</v>
      </c>
      <c r="B356" s="74">
        <v>13.848113000000001</v>
      </c>
    </row>
    <row r="357" spans="1:2" x14ac:dyDescent="0.25">
      <c r="A357" s="14">
        <v>353</v>
      </c>
      <c r="B357" s="74">
        <v>13.856857424999999</v>
      </c>
    </row>
    <row r="358" spans="1:2" x14ac:dyDescent="0.25">
      <c r="A358" s="14">
        <v>354</v>
      </c>
      <c r="B358" s="74">
        <v>13.112423925</v>
      </c>
    </row>
    <row r="359" spans="1:2" x14ac:dyDescent="0.25">
      <c r="A359" s="14">
        <v>355</v>
      </c>
      <c r="B359" s="74">
        <v>12.742354275</v>
      </c>
    </row>
    <row r="360" spans="1:2" x14ac:dyDescent="0.25">
      <c r="A360" s="14">
        <v>356</v>
      </c>
      <c r="B360" s="74">
        <v>12.525399800000001</v>
      </c>
    </row>
    <row r="361" spans="1:2" x14ac:dyDescent="0.25">
      <c r="A361" s="14">
        <v>357</v>
      </c>
      <c r="B361" s="74">
        <v>13.43488</v>
      </c>
    </row>
    <row r="362" spans="1:2" x14ac:dyDescent="0.25">
      <c r="A362" s="14">
        <v>358</v>
      </c>
      <c r="B362" s="74">
        <v>13.057555675</v>
      </c>
    </row>
    <row r="363" spans="1:2" x14ac:dyDescent="0.25">
      <c r="A363" s="14">
        <v>359</v>
      </c>
      <c r="B363" s="74">
        <v>14.451115</v>
      </c>
    </row>
    <row r="364" spans="1:2" x14ac:dyDescent="0.25">
      <c r="A364" s="14">
        <v>360</v>
      </c>
      <c r="B364" s="74">
        <v>15.192258800000001</v>
      </c>
    </row>
    <row r="365" spans="1:2" x14ac:dyDescent="0.25">
      <c r="A365" s="14">
        <v>361</v>
      </c>
      <c r="B365" s="74">
        <v>15.5597239</v>
      </c>
    </row>
    <row r="366" spans="1:2" x14ac:dyDescent="0.25">
      <c r="A366" s="14">
        <v>362</v>
      </c>
      <c r="B366" s="74">
        <v>15.388276400000001</v>
      </c>
    </row>
    <row r="367" spans="1:2" x14ac:dyDescent="0.25">
      <c r="A367" s="14">
        <v>363</v>
      </c>
      <c r="B367" s="74">
        <v>14.655162000000001</v>
      </c>
    </row>
    <row r="368" spans="1:2" x14ac:dyDescent="0.25">
      <c r="A368" s="14">
        <v>364</v>
      </c>
      <c r="B368" s="74">
        <v>15.013057925</v>
      </c>
    </row>
    <row r="369" spans="1:2" x14ac:dyDescent="0.25">
      <c r="A369" s="14">
        <v>365</v>
      </c>
      <c r="B369" s="74">
        <v>16.636696425</v>
      </c>
    </row>
    <row r="370" spans="1:2" x14ac:dyDescent="0.25">
      <c r="A370" s="15">
        <v>366</v>
      </c>
      <c r="B370" s="74">
        <v>14.469894100000001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sqref="A1:A4"/>
    </sheetView>
  </sheetViews>
  <sheetFormatPr baseColWidth="10" defaultRowHeight="15" x14ac:dyDescent="0.25"/>
  <sheetData>
    <row r="1" spans="1:2" x14ac:dyDescent="0.25">
      <c r="A1" s="2" t="s">
        <v>246</v>
      </c>
    </row>
    <row r="2" spans="1:2" x14ac:dyDescent="0.25">
      <c r="A2" s="2">
        <v>2</v>
      </c>
    </row>
    <row r="3" spans="1:2" x14ac:dyDescent="0.25">
      <c r="A3" s="2" t="s">
        <v>57</v>
      </c>
    </row>
    <row r="4" spans="1:2" x14ac:dyDescent="0.25">
      <c r="A4" s="2" t="s">
        <v>250</v>
      </c>
    </row>
    <row r="5" spans="1:2" x14ac:dyDescent="0.25">
      <c r="A5" s="14">
        <v>1</v>
      </c>
      <c r="B5">
        <v>3.4</v>
      </c>
    </row>
    <row r="6" spans="1:2" x14ac:dyDescent="0.25">
      <c r="A6" s="14">
        <v>2</v>
      </c>
      <c r="B6">
        <v>2.8</v>
      </c>
    </row>
    <row r="7" spans="1:2" x14ac:dyDescent="0.25">
      <c r="A7" s="14">
        <v>3</v>
      </c>
      <c r="B7">
        <v>2.5</v>
      </c>
    </row>
    <row r="8" spans="1:2" x14ac:dyDescent="0.25">
      <c r="A8" s="14">
        <v>4</v>
      </c>
      <c r="B8">
        <v>1.6</v>
      </c>
    </row>
    <row r="9" spans="1:2" x14ac:dyDescent="0.25">
      <c r="A9" s="14">
        <v>5</v>
      </c>
      <c r="B9">
        <v>1.1000000000000001</v>
      </c>
    </row>
    <row r="10" spans="1:2" x14ac:dyDescent="0.25">
      <c r="A10" s="14">
        <v>6</v>
      </c>
      <c r="B10">
        <v>0.9</v>
      </c>
    </row>
    <row r="11" spans="1:2" x14ac:dyDescent="0.25">
      <c r="A11" s="14">
        <v>7</v>
      </c>
      <c r="B11">
        <v>1.9</v>
      </c>
    </row>
    <row r="12" spans="1:2" x14ac:dyDescent="0.25">
      <c r="A12" s="14">
        <v>8</v>
      </c>
      <c r="B12">
        <v>1.5</v>
      </c>
    </row>
    <row r="13" spans="1:2" x14ac:dyDescent="0.25">
      <c r="A13" s="14">
        <v>9</v>
      </c>
      <c r="B13">
        <v>1.9</v>
      </c>
    </row>
    <row r="14" spans="1:2" x14ac:dyDescent="0.25">
      <c r="A14" s="14">
        <v>10</v>
      </c>
      <c r="B14">
        <v>1.4</v>
      </c>
    </row>
    <row r="15" spans="1:2" x14ac:dyDescent="0.25">
      <c r="A15" s="14">
        <v>11</v>
      </c>
      <c r="B15">
        <v>2</v>
      </c>
    </row>
    <row r="16" spans="1:2" x14ac:dyDescent="0.25">
      <c r="A16" s="14">
        <v>12</v>
      </c>
      <c r="B16">
        <v>1.6</v>
      </c>
    </row>
    <row r="17" spans="1:2" x14ac:dyDescent="0.25">
      <c r="A17" s="14">
        <v>13</v>
      </c>
      <c r="B17">
        <v>1.2</v>
      </c>
    </row>
    <row r="18" spans="1:2" x14ac:dyDescent="0.25">
      <c r="A18" s="14">
        <v>14</v>
      </c>
      <c r="B18">
        <v>0.5</v>
      </c>
    </row>
    <row r="19" spans="1:2" x14ac:dyDescent="0.25">
      <c r="A19" s="14">
        <v>15</v>
      </c>
      <c r="B19">
        <v>0.8</v>
      </c>
    </row>
    <row r="20" spans="1:2" x14ac:dyDescent="0.25">
      <c r="A20" s="14">
        <v>16</v>
      </c>
      <c r="B20">
        <v>1.2</v>
      </c>
    </row>
    <row r="21" spans="1:2" x14ac:dyDescent="0.25">
      <c r="A21" s="14">
        <v>17</v>
      </c>
      <c r="B21">
        <v>0.7</v>
      </c>
    </row>
    <row r="22" spans="1:2" x14ac:dyDescent="0.25">
      <c r="A22" s="14">
        <v>18</v>
      </c>
      <c r="B22">
        <v>1</v>
      </c>
    </row>
    <row r="23" spans="1:2" x14ac:dyDescent="0.25">
      <c r="A23" s="14">
        <v>19</v>
      </c>
      <c r="B23">
        <v>1</v>
      </c>
    </row>
    <row r="24" spans="1:2" x14ac:dyDescent="0.25">
      <c r="A24" s="14">
        <v>20</v>
      </c>
      <c r="B24">
        <v>0.9</v>
      </c>
    </row>
    <row r="25" spans="1:2" x14ac:dyDescent="0.25">
      <c r="A25" s="14">
        <v>21</v>
      </c>
      <c r="B25">
        <v>1</v>
      </c>
    </row>
    <row r="26" spans="1:2" x14ac:dyDescent="0.25">
      <c r="A26" s="14">
        <v>22</v>
      </c>
      <c r="B26">
        <v>0.8</v>
      </c>
    </row>
    <row r="27" spans="1:2" x14ac:dyDescent="0.25">
      <c r="A27" s="14">
        <v>23</v>
      </c>
      <c r="B27">
        <v>1.2</v>
      </c>
    </row>
    <row r="28" spans="1:2" x14ac:dyDescent="0.25">
      <c r="A28" s="14">
        <v>24</v>
      </c>
      <c r="B28">
        <v>1.1000000000000001</v>
      </c>
    </row>
    <row r="29" spans="1:2" x14ac:dyDescent="0.25">
      <c r="A29" s="14">
        <v>25</v>
      </c>
      <c r="B29">
        <v>1.4</v>
      </c>
    </row>
    <row r="30" spans="1:2" x14ac:dyDescent="0.25">
      <c r="A30" s="14">
        <v>26</v>
      </c>
      <c r="B30">
        <v>0.4</v>
      </c>
    </row>
    <row r="31" spans="1:2" x14ac:dyDescent="0.25">
      <c r="A31" s="14">
        <v>27</v>
      </c>
      <c r="B31">
        <v>0</v>
      </c>
    </row>
    <row r="32" spans="1:2" x14ac:dyDescent="0.25">
      <c r="A32" s="14">
        <v>28</v>
      </c>
      <c r="B32">
        <v>0.4</v>
      </c>
    </row>
    <row r="33" spans="1:2" x14ac:dyDescent="0.25">
      <c r="A33" s="14">
        <v>29</v>
      </c>
      <c r="B33">
        <v>0.8</v>
      </c>
    </row>
    <row r="34" spans="1:2" x14ac:dyDescent="0.25">
      <c r="A34" s="14">
        <v>30</v>
      </c>
      <c r="B34">
        <v>0.5</v>
      </c>
    </row>
    <row r="35" spans="1:2" x14ac:dyDescent="0.25">
      <c r="A35" s="14">
        <v>31</v>
      </c>
      <c r="B35">
        <v>0.7</v>
      </c>
    </row>
    <row r="36" spans="1:2" x14ac:dyDescent="0.25">
      <c r="A36" s="14">
        <v>32</v>
      </c>
      <c r="B36">
        <v>0.1</v>
      </c>
    </row>
    <row r="37" spans="1:2" x14ac:dyDescent="0.25">
      <c r="A37" s="14">
        <v>33</v>
      </c>
      <c r="B37">
        <v>0.1</v>
      </c>
    </row>
    <row r="38" spans="1:2" x14ac:dyDescent="0.25">
      <c r="A38" s="14">
        <v>34</v>
      </c>
      <c r="B38">
        <v>0</v>
      </c>
    </row>
    <row r="39" spans="1:2" x14ac:dyDescent="0.25">
      <c r="A39" s="14">
        <v>35</v>
      </c>
      <c r="B39">
        <v>0.2</v>
      </c>
    </row>
    <row r="40" spans="1:2" x14ac:dyDescent="0.25">
      <c r="A40" s="14">
        <v>36</v>
      </c>
      <c r="B40">
        <v>0.2</v>
      </c>
    </row>
    <row r="41" spans="1:2" x14ac:dyDescent="0.25">
      <c r="A41" s="14">
        <v>37</v>
      </c>
      <c r="B41">
        <v>0.9</v>
      </c>
    </row>
    <row r="42" spans="1:2" x14ac:dyDescent="0.25">
      <c r="A42" s="14">
        <v>38</v>
      </c>
      <c r="B42">
        <v>1.2</v>
      </c>
    </row>
    <row r="43" spans="1:2" x14ac:dyDescent="0.25">
      <c r="A43" s="14">
        <v>39</v>
      </c>
      <c r="B43">
        <v>1.3</v>
      </c>
    </row>
    <row r="44" spans="1:2" x14ac:dyDescent="0.25">
      <c r="A44" s="14">
        <v>40</v>
      </c>
      <c r="B44">
        <v>2.4</v>
      </c>
    </row>
    <row r="45" spans="1:2" x14ac:dyDescent="0.25">
      <c r="A45" s="14">
        <v>41</v>
      </c>
      <c r="B45">
        <v>1.9</v>
      </c>
    </row>
    <row r="46" spans="1:2" x14ac:dyDescent="0.25">
      <c r="A46" s="14">
        <v>42</v>
      </c>
      <c r="B46">
        <v>0.9</v>
      </c>
    </row>
    <row r="47" spans="1:2" x14ac:dyDescent="0.25">
      <c r="A47" s="14">
        <v>43</v>
      </c>
      <c r="B47">
        <v>1.2</v>
      </c>
    </row>
    <row r="48" spans="1:2" x14ac:dyDescent="0.25">
      <c r="A48" s="14">
        <v>44</v>
      </c>
      <c r="B48">
        <v>0.8</v>
      </c>
    </row>
    <row r="49" spans="1:2" x14ac:dyDescent="0.25">
      <c r="A49" s="14">
        <v>45</v>
      </c>
      <c r="B49">
        <v>1.7</v>
      </c>
    </row>
    <row r="50" spans="1:2" x14ac:dyDescent="0.25">
      <c r="A50" s="14">
        <v>46</v>
      </c>
      <c r="B50">
        <v>2.5</v>
      </c>
    </row>
    <row r="51" spans="1:2" x14ac:dyDescent="0.25">
      <c r="A51" s="14">
        <v>47</v>
      </c>
      <c r="B51">
        <v>1.7</v>
      </c>
    </row>
    <row r="52" spans="1:2" x14ac:dyDescent="0.25">
      <c r="A52" s="14">
        <v>48</v>
      </c>
      <c r="B52">
        <v>0.9</v>
      </c>
    </row>
    <row r="53" spans="1:2" x14ac:dyDescent="0.25">
      <c r="A53" s="14">
        <v>49</v>
      </c>
      <c r="B53">
        <v>2.4</v>
      </c>
    </row>
    <row r="54" spans="1:2" x14ac:dyDescent="0.25">
      <c r="A54" s="14">
        <v>50</v>
      </c>
      <c r="B54">
        <v>2.2000000000000002</v>
      </c>
    </row>
    <row r="55" spans="1:2" x14ac:dyDescent="0.25">
      <c r="A55" s="14">
        <v>51</v>
      </c>
      <c r="B55">
        <v>0.3</v>
      </c>
    </row>
    <row r="56" spans="1:2" x14ac:dyDescent="0.25">
      <c r="A56" s="14">
        <v>52</v>
      </c>
      <c r="B56">
        <v>0.7</v>
      </c>
    </row>
    <row r="57" spans="1:2" x14ac:dyDescent="0.25">
      <c r="A57" s="14">
        <v>53</v>
      </c>
      <c r="B57">
        <v>0.6</v>
      </c>
    </row>
    <row r="58" spans="1:2" x14ac:dyDescent="0.25">
      <c r="A58" s="14">
        <v>54</v>
      </c>
      <c r="B58">
        <v>0.6</v>
      </c>
    </row>
    <row r="59" spans="1:2" x14ac:dyDescent="0.25">
      <c r="A59" s="14">
        <v>55</v>
      </c>
      <c r="B59">
        <v>0.2</v>
      </c>
    </row>
    <row r="60" spans="1:2" x14ac:dyDescent="0.25">
      <c r="A60" s="14">
        <v>56</v>
      </c>
      <c r="B60">
        <v>0.3</v>
      </c>
    </row>
    <row r="61" spans="1:2" x14ac:dyDescent="0.25">
      <c r="A61" s="14">
        <v>57</v>
      </c>
      <c r="B61">
        <v>0.5</v>
      </c>
    </row>
    <row r="62" spans="1:2" x14ac:dyDescent="0.25">
      <c r="A62" s="14">
        <v>58</v>
      </c>
      <c r="B62">
        <v>0</v>
      </c>
    </row>
    <row r="63" spans="1:2" x14ac:dyDescent="0.25">
      <c r="A63" s="14">
        <v>59</v>
      </c>
      <c r="B63">
        <v>0.6</v>
      </c>
    </row>
    <row r="64" spans="1:2" x14ac:dyDescent="0.25">
      <c r="A64" s="14">
        <v>60</v>
      </c>
      <c r="B64">
        <v>0.9</v>
      </c>
    </row>
    <row r="65" spans="1:2" x14ac:dyDescent="0.25">
      <c r="A65" s="14">
        <v>61</v>
      </c>
      <c r="B65">
        <v>2.1</v>
      </c>
    </row>
    <row r="66" spans="1:2" x14ac:dyDescent="0.25">
      <c r="A66" s="14">
        <v>62</v>
      </c>
      <c r="B66">
        <v>1</v>
      </c>
    </row>
    <row r="67" spans="1:2" x14ac:dyDescent="0.25">
      <c r="A67" s="14">
        <v>63</v>
      </c>
      <c r="B67">
        <v>0.8</v>
      </c>
    </row>
    <row r="68" spans="1:2" x14ac:dyDescent="0.25">
      <c r="A68" s="14">
        <v>64</v>
      </c>
      <c r="B68">
        <v>0.4</v>
      </c>
    </row>
    <row r="69" spans="1:2" x14ac:dyDescent="0.25">
      <c r="A69" s="14">
        <v>65</v>
      </c>
      <c r="B69">
        <v>0.1</v>
      </c>
    </row>
    <row r="70" spans="1:2" x14ac:dyDescent="0.25">
      <c r="A70" s="14">
        <v>66</v>
      </c>
      <c r="B70">
        <v>0.4</v>
      </c>
    </row>
    <row r="71" spans="1:2" x14ac:dyDescent="0.25">
      <c r="A71" s="14">
        <v>67</v>
      </c>
      <c r="B71">
        <v>0.7</v>
      </c>
    </row>
    <row r="72" spans="1:2" x14ac:dyDescent="0.25">
      <c r="A72" s="14">
        <v>68</v>
      </c>
      <c r="B72">
        <v>0.8</v>
      </c>
    </row>
    <row r="73" spans="1:2" x14ac:dyDescent="0.25">
      <c r="A73" s="14">
        <v>69</v>
      </c>
      <c r="B73">
        <v>0.3</v>
      </c>
    </row>
    <row r="74" spans="1:2" x14ac:dyDescent="0.25">
      <c r="A74" s="14">
        <v>70</v>
      </c>
      <c r="B74">
        <v>0.2</v>
      </c>
    </row>
    <row r="75" spans="1:2" x14ac:dyDescent="0.25">
      <c r="A75" s="14">
        <v>71</v>
      </c>
      <c r="B75">
        <v>0</v>
      </c>
    </row>
    <row r="76" spans="1:2" x14ac:dyDescent="0.25">
      <c r="A76" s="14">
        <v>72</v>
      </c>
      <c r="B76">
        <v>0.4</v>
      </c>
    </row>
    <row r="77" spans="1:2" x14ac:dyDescent="0.25">
      <c r="A77" s="14">
        <v>73</v>
      </c>
      <c r="B77">
        <v>1</v>
      </c>
    </row>
    <row r="78" spans="1:2" x14ac:dyDescent="0.25">
      <c r="A78" s="14">
        <v>74</v>
      </c>
      <c r="B78">
        <v>0.7</v>
      </c>
    </row>
    <row r="79" spans="1:2" x14ac:dyDescent="0.25">
      <c r="A79" s="14">
        <v>75</v>
      </c>
      <c r="B79">
        <v>0</v>
      </c>
    </row>
    <row r="80" spans="1:2" x14ac:dyDescent="0.25">
      <c r="A80" s="14">
        <v>76</v>
      </c>
      <c r="B80">
        <v>0.3</v>
      </c>
    </row>
    <row r="81" spans="1:2" x14ac:dyDescent="0.25">
      <c r="A81" s="14">
        <v>77</v>
      </c>
      <c r="B81">
        <v>0.1</v>
      </c>
    </row>
    <row r="82" spans="1:2" x14ac:dyDescent="0.25">
      <c r="A82" s="14">
        <v>78</v>
      </c>
      <c r="B82">
        <v>0.6</v>
      </c>
    </row>
    <row r="83" spans="1:2" x14ac:dyDescent="0.25">
      <c r="A83" s="14">
        <v>79</v>
      </c>
      <c r="B83">
        <v>1</v>
      </c>
    </row>
    <row r="84" spans="1:2" x14ac:dyDescent="0.25">
      <c r="A84" s="14">
        <v>80</v>
      </c>
      <c r="B84">
        <v>0.8</v>
      </c>
    </row>
    <row r="85" spans="1:2" x14ac:dyDescent="0.25">
      <c r="A85" s="14">
        <v>81</v>
      </c>
      <c r="B85">
        <v>0.3</v>
      </c>
    </row>
    <row r="86" spans="1:2" x14ac:dyDescent="0.25">
      <c r="A86" s="14">
        <v>82</v>
      </c>
      <c r="B86">
        <v>1.4</v>
      </c>
    </row>
    <row r="87" spans="1:2" x14ac:dyDescent="0.25">
      <c r="A87" s="14">
        <v>83</v>
      </c>
      <c r="B87">
        <v>2.1</v>
      </c>
    </row>
    <row r="88" spans="1:2" x14ac:dyDescent="0.25">
      <c r="A88" s="14">
        <v>84</v>
      </c>
      <c r="B88">
        <v>0.6</v>
      </c>
    </row>
    <row r="89" spans="1:2" x14ac:dyDescent="0.25">
      <c r="A89" s="14">
        <v>85</v>
      </c>
      <c r="B89">
        <v>1.3</v>
      </c>
    </row>
    <row r="90" spans="1:2" x14ac:dyDescent="0.25">
      <c r="A90" s="14">
        <v>86</v>
      </c>
      <c r="B90">
        <v>1.7</v>
      </c>
    </row>
    <row r="91" spans="1:2" x14ac:dyDescent="0.25">
      <c r="A91" s="14">
        <v>87</v>
      </c>
      <c r="B91">
        <v>0.8</v>
      </c>
    </row>
    <row r="92" spans="1:2" x14ac:dyDescent="0.25">
      <c r="A92" s="14">
        <v>88</v>
      </c>
      <c r="B92">
        <v>0.6</v>
      </c>
    </row>
    <row r="93" spans="1:2" x14ac:dyDescent="0.25">
      <c r="A93" s="14">
        <v>89</v>
      </c>
      <c r="B93">
        <v>0.1</v>
      </c>
    </row>
    <row r="94" spans="1:2" x14ac:dyDescent="0.25">
      <c r="A94" s="14">
        <v>90</v>
      </c>
      <c r="B94">
        <v>0.2</v>
      </c>
    </row>
    <row r="95" spans="1:2" x14ac:dyDescent="0.25">
      <c r="A95" s="14">
        <v>91</v>
      </c>
      <c r="B95">
        <v>0.2</v>
      </c>
    </row>
    <row r="96" spans="1:2" x14ac:dyDescent="0.25">
      <c r="A96" s="14">
        <v>92</v>
      </c>
      <c r="B96">
        <v>0.1</v>
      </c>
    </row>
    <row r="97" spans="1:2" x14ac:dyDescent="0.25">
      <c r="A97" s="14">
        <v>93</v>
      </c>
      <c r="B97">
        <v>0</v>
      </c>
    </row>
    <row r="98" spans="1:2" x14ac:dyDescent="0.25">
      <c r="A98" s="14">
        <v>94</v>
      </c>
      <c r="B98">
        <v>0</v>
      </c>
    </row>
    <row r="99" spans="1:2" x14ac:dyDescent="0.25">
      <c r="A99" s="14">
        <v>95</v>
      </c>
      <c r="B99">
        <v>0.7</v>
      </c>
    </row>
    <row r="100" spans="1:2" x14ac:dyDescent="0.25">
      <c r="A100" s="14">
        <v>96</v>
      </c>
      <c r="B100">
        <v>0.8</v>
      </c>
    </row>
    <row r="101" spans="1:2" x14ac:dyDescent="0.25">
      <c r="A101" s="14">
        <v>97</v>
      </c>
      <c r="B101">
        <v>0.5</v>
      </c>
    </row>
    <row r="102" spans="1:2" x14ac:dyDescent="0.25">
      <c r="A102" s="14">
        <v>98</v>
      </c>
      <c r="B102">
        <v>0.3</v>
      </c>
    </row>
    <row r="103" spans="1:2" x14ac:dyDescent="0.25">
      <c r="A103" s="14">
        <v>99</v>
      </c>
      <c r="B103">
        <v>0.9</v>
      </c>
    </row>
    <row r="104" spans="1:2" x14ac:dyDescent="0.25">
      <c r="A104" s="14">
        <v>100</v>
      </c>
      <c r="B104">
        <v>0.6</v>
      </c>
    </row>
    <row r="105" spans="1:2" x14ac:dyDescent="0.25">
      <c r="A105" s="14">
        <v>101</v>
      </c>
      <c r="B105">
        <v>0</v>
      </c>
    </row>
    <row r="106" spans="1:2" x14ac:dyDescent="0.25">
      <c r="A106" s="14">
        <v>102</v>
      </c>
      <c r="B106">
        <v>0.4</v>
      </c>
    </row>
    <row r="107" spans="1:2" x14ac:dyDescent="0.25">
      <c r="A107" s="14">
        <v>103</v>
      </c>
      <c r="B107">
        <v>0.7</v>
      </c>
    </row>
    <row r="108" spans="1:2" x14ac:dyDescent="0.25">
      <c r="A108" s="14">
        <v>104</v>
      </c>
      <c r="B108">
        <v>1.3</v>
      </c>
    </row>
    <row r="109" spans="1:2" x14ac:dyDescent="0.25">
      <c r="A109" s="14">
        <v>105</v>
      </c>
      <c r="B109">
        <v>0.9</v>
      </c>
    </row>
    <row r="110" spans="1:2" x14ac:dyDescent="0.25">
      <c r="A110" s="14">
        <v>106</v>
      </c>
      <c r="B110">
        <v>0.7</v>
      </c>
    </row>
    <row r="111" spans="1:2" x14ac:dyDescent="0.25">
      <c r="A111" s="14">
        <v>107</v>
      </c>
      <c r="B111">
        <v>0.4</v>
      </c>
    </row>
    <row r="112" spans="1:2" x14ac:dyDescent="0.25">
      <c r="A112" s="14">
        <v>108</v>
      </c>
      <c r="B112">
        <v>0.1</v>
      </c>
    </row>
    <row r="113" spans="1:2" x14ac:dyDescent="0.25">
      <c r="A113" s="14">
        <v>109</v>
      </c>
      <c r="B113">
        <v>0.4</v>
      </c>
    </row>
    <row r="114" spans="1:2" x14ac:dyDescent="0.25">
      <c r="A114" s="14">
        <v>110</v>
      </c>
      <c r="B114">
        <v>0.3</v>
      </c>
    </row>
    <row r="115" spans="1:2" x14ac:dyDescent="0.25">
      <c r="A115" s="14">
        <v>111</v>
      </c>
      <c r="B115">
        <v>0.1</v>
      </c>
    </row>
    <row r="116" spans="1:2" x14ac:dyDescent="0.25">
      <c r="A116" s="14">
        <v>112</v>
      </c>
      <c r="B116">
        <v>0.1</v>
      </c>
    </row>
    <row r="117" spans="1:2" x14ac:dyDescent="0.25">
      <c r="A117" s="14">
        <v>113</v>
      </c>
      <c r="B117">
        <v>0</v>
      </c>
    </row>
    <row r="118" spans="1:2" x14ac:dyDescent="0.25">
      <c r="A118" s="14">
        <v>114</v>
      </c>
      <c r="B118">
        <v>0.6</v>
      </c>
    </row>
    <row r="119" spans="1:2" x14ac:dyDescent="0.25">
      <c r="A119" s="14">
        <v>115</v>
      </c>
      <c r="B119">
        <v>0.1</v>
      </c>
    </row>
    <row r="120" spans="1:2" x14ac:dyDescent="0.25">
      <c r="A120" s="14">
        <v>116</v>
      </c>
      <c r="B120">
        <v>0.3</v>
      </c>
    </row>
    <row r="121" spans="1:2" x14ac:dyDescent="0.25">
      <c r="A121" s="14">
        <v>117</v>
      </c>
      <c r="B121">
        <v>0.7</v>
      </c>
    </row>
    <row r="122" spans="1:2" x14ac:dyDescent="0.25">
      <c r="A122" s="14">
        <v>118</v>
      </c>
      <c r="B122">
        <v>1.1000000000000001</v>
      </c>
    </row>
    <row r="123" spans="1:2" x14ac:dyDescent="0.25">
      <c r="A123" s="14">
        <v>119</v>
      </c>
      <c r="B123">
        <v>1.7</v>
      </c>
    </row>
    <row r="124" spans="1:2" x14ac:dyDescent="0.25">
      <c r="A124" s="14">
        <v>120</v>
      </c>
      <c r="B124">
        <v>1.3</v>
      </c>
    </row>
    <row r="125" spans="1:2" x14ac:dyDescent="0.25">
      <c r="A125" s="14">
        <v>121</v>
      </c>
      <c r="B125">
        <v>1</v>
      </c>
    </row>
    <row r="126" spans="1:2" x14ac:dyDescent="0.25">
      <c r="A126" s="14">
        <v>122</v>
      </c>
      <c r="B126">
        <v>1.3</v>
      </c>
    </row>
    <row r="127" spans="1:2" x14ac:dyDescent="0.25">
      <c r="A127" s="14">
        <v>123</v>
      </c>
      <c r="B127">
        <v>1</v>
      </c>
    </row>
    <row r="128" spans="1:2" x14ac:dyDescent="0.25">
      <c r="A128" s="14">
        <v>124</v>
      </c>
      <c r="B128">
        <v>1.1000000000000001</v>
      </c>
    </row>
    <row r="129" spans="1:2" x14ac:dyDescent="0.25">
      <c r="A129" s="14">
        <v>125</v>
      </c>
      <c r="B129">
        <v>1.9</v>
      </c>
    </row>
    <row r="130" spans="1:2" x14ac:dyDescent="0.25">
      <c r="A130" s="14">
        <v>126</v>
      </c>
      <c r="B130">
        <v>0.9</v>
      </c>
    </row>
    <row r="131" spans="1:2" x14ac:dyDescent="0.25">
      <c r="A131" s="14">
        <v>127</v>
      </c>
      <c r="B131">
        <v>0.7</v>
      </c>
    </row>
    <row r="132" spans="1:2" x14ac:dyDescent="0.25">
      <c r="A132" s="14">
        <v>128</v>
      </c>
      <c r="B132">
        <v>0.7</v>
      </c>
    </row>
    <row r="133" spans="1:2" x14ac:dyDescent="0.25">
      <c r="A133" s="14">
        <v>129</v>
      </c>
      <c r="B133">
        <v>0.9</v>
      </c>
    </row>
    <row r="134" spans="1:2" x14ac:dyDescent="0.25">
      <c r="A134" s="14">
        <v>130</v>
      </c>
      <c r="B134">
        <v>1.1000000000000001</v>
      </c>
    </row>
    <row r="135" spans="1:2" x14ac:dyDescent="0.25">
      <c r="A135" s="14">
        <v>131</v>
      </c>
      <c r="B135">
        <v>1.9</v>
      </c>
    </row>
    <row r="136" spans="1:2" x14ac:dyDescent="0.25">
      <c r="A136" s="14">
        <v>132</v>
      </c>
      <c r="B136">
        <v>1.9</v>
      </c>
    </row>
    <row r="137" spans="1:2" x14ac:dyDescent="0.25">
      <c r="A137" s="14">
        <v>133</v>
      </c>
      <c r="B137">
        <v>1.1000000000000001</v>
      </c>
    </row>
    <row r="138" spans="1:2" x14ac:dyDescent="0.25">
      <c r="A138" s="14">
        <v>134</v>
      </c>
      <c r="B138">
        <v>1.2</v>
      </c>
    </row>
    <row r="139" spans="1:2" x14ac:dyDescent="0.25">
      <c r="A139" s="14">
        <v>135</v>
      </c>
      <c r="B139">
        <v>0.6</v>
      </c>
    </row>
    <row r="140" spans="1:2" x14ac:dyDescent="0.25">
      <c r="A140" s="14">
        <v>136</v>
      </c>
      <c r="B140">
        <v>0.5</v>
      </c>
    </row>
    <row r="141" spans="1:2" x14ac:dyDescent="0.25">
      <c r="A141" s="14">
        <v>137</v>
      </c>
      <c r="B141">
        <v>1</v>
      </c>
    </row>
    <row r="142" spans="1:2" x14ac:dyDescent="0.25">
      <c r="A142" s="14">
        <v>138</v>
      </c>
      <c r="B142">
        <v>0.5</v>
      </c>
    </row>
    <row r="143" spans="1:2" x14ac:dyDescent="0.25">
      <c r="A143" s="14">
        <v>139</v>
      </c>
      <c r="B143">
        <v>0.8</v>
      </c>
    </row>
    <row r="144" spans="1:2" x14ac:dyDescent="0.25">
      <c r="A144" s="14">
        <v>140</v>
      </c>
      <c r="B144">
        <v>0.4</v>
      </c>
    </row>
    <row r="145" spans="1:2" x14ac:dyDescent="0.25">
      <c r="A145" s="14">
        <v>141</v>
      </c>
      <c r="B145">
        <v>0.9</v>
      </c>
    </row>
    <row r="146" spans="1:2" x14ac:dyDescent="0.25">
      <c r="A146" s="14">
        <v>142</v>
      </c>
      <c r="B146">
        <v>0.9</v>
      </c>
    </row>
    <row r="147" spans="1:2" x14ac:dyDescent="0.25">
      <c r="A147" s="14">
        <v>143</v>
      </c>
      <c r="B147">
        <v>1.1000000000000001</v>
      </c>
    </row>
    <row r="148" spans="1:2" x14ac:dyDescent="0.25">
      <c r="A148" s="14">
        <v>144</v>
      </c>
      <c r="B148">
        <v>1.6</v>
      </c>
    </row>
    <row r="149" spans="1:2" x14ac:dyDescent="0.25">
      <c r="A149" s="14">
        <v>145</v>
      </c>
      <c r="B149">
        <v>1.9</v>
      </c>
    </row>
    <row r="150" spans="1:2" x14ac:dyDescent="0.25">
      <c r="A150" s="14">
        <v>146</v>
      </c>
      <c r="B150">
        <v>0.6</v>
      </c>
    </row>
    <row r="151" spans="1:2" x14ac:dyDescent="0.25">
      <c r="A151" s="14">
        <v>147</v>
      </c>
      <c r="B151">
        <v>0.7</v>
      </c>
    </row>
    <row r="152" spans="1:2" x14ac:dyDescent="0.25">
      <c r="A152" s="14">
        <v>148</v>
      </c>
      <c r="B152">
        <v>1.3</v>
      </c>
    </row>
    <row r="153" spans="1:2" x14ac:dyDescent="0.25">
      <c r="A153" s="14">
        <v>149</v>
      </c>
      <c r="B153">
        <v>1.1000000000000001</v>
      </c>
    </row>
    <row r="154" spans="1:2" x14ac:dyDescent="0.25">
      <c r="A154" s="14">
        <v>150</v>
      </c>
      <c r="B154">
        <v>1.3</v>
      </c>
    </row>
    <row r="155" spans="1:2" x14ac:dyDescent="0.25">
      <c r="A155" s="14">
        <v>151</v>
      </c>
      <c r="B155">
        <v>1.5</v>
      </c>
    </row>
    <row r="156" spans="1:2" x14ac:dyDescent="0.25">
      <c r="A156" s="14">
        <v>152</v>
      </c>
      <c r="B156">
        <v>1.1000000000000001</v>
      </c>
    </row>
    <row r="157" spans="1:2" x14ac:dyDescent="0.25">
      <c r="A157" s="14">
        <v>153</v>
      </c>
      <c r="B157">
        <v>1.5</v>
      </c>
    </row>
    <row r="158" spans="1:2" x14ac:dyDescent="0.25">
      <c r="A158" s="14">
        <v>154</v>
      </c>
      <c r="B158">
        <v>0.7</v>
      </c>
    </row>
    <row r="159" spans="1:2" x14ac:dyDescent="0.25">
      <c r="A159" s="14">
        <v>155</v>
      </c>
      <c r="B159">
        <v>0.6</v>
      </c>
    </row>
    <row r="160" spans="1:2" x14ac:dyDescent="0.25">
      <c r="A160" s="14">
        <v>156</v>
      </c>
      <c r="B160">
        <v>0.4</v>
      </c>
    </row>
    <row r="161" spans="1:2" x14ac:dyDescent="0.25">
      <c r="A161" s="14">
        <v>157</v>
      </c>
      <c r="B161">
        <v>1</v>
      </c>
    </row>
    <row r="162" spans="1:2" x14ac:dyDescent="0.25">
      <c r="A162" s="14">
        <v>158</v>
      </c>
      <c r="B162">
        <v>0.6</v>
      </c>
    </row>
    <row r="163" spans="1:2" x14ac:dyDescent="0.25">
      <c r="A163" s="14">
        <v>159</v>
      </c>
      <c r="B163">
        <v>0.8</v>
      </c>
    </row>
    <row r="164" spans="1:2" x14ac:dyDescent="0.25">
      <c r="A164" s="14">
        <v>160</v>
      </c>
      <c r="B164">
        <v>0.8</v>
      </c>
    </row>
    <row r="165" spans="1:2" x14ac:dyDescent="0.25">
      <c r="A165" s="14">
        <v>161</v>
      </c>
      <c r="B165">
        <v>1.1000000000000001</v>
      </c>
    </row>
    <row r="166" spans="1:2" x14ac:dyDescent="0.25">
      <c r="A166" s="14">
        <v>162</v>
      </c>
      <c r="B166">
        <v>1.2</v>
      </c>
    </row>
    <row r="167" spans="1:2" x14ac:dyDescent="0.25">
      <c r="A167" s="14">
        <v>163</v>
      </c>
      <c r="B167">
        <v>1.2</v>
      </c>
    </row>
    <row r="168" spans="1:2" x14ac:dyDescent="0.25">
      <c r="A168" s="14">
        <v>164</v>
      </c>
      <c r="B168">
        <v>2.1</v>
      </c>
    </row>
    <row r="169" spans="1:2" x14ac:dyDescent="0.25">
      <c r="A169" s="14">
        <v>165</v>
      </c>
      <c r="B169">
        <v>1.7</v>
      </c>
    </row>
    <row r="170" spans="1:2" x14ac:dyDescent="0.25">
      <c r="A170" s="14">
        <v>166</v>
      </c>
      <c r="B170">
        <v>2.1</v>
      </c>
    </row>
    <row r="171" spans="1:2" x14ac:dyDescent="0.25">
      <c r="A171" s="14">
        <v>167</v>
      </c>
      <c r="B171">
        <v>1.5</v>
      </c>
    </row>
    <row r="172" spans="1:2" x14ac:dyDescent="0.25">
      <c r="A172" s="14">
        <v>168</v>
      </c>
      <c r="B172">
        <v>2.2000000000000002</v>
      </c>
    </row>
    <row r="173" spans="1:2" x14ac:dyDescent="0.25">
      <c r="A173" s="14">
        <v>169</v>
      </c>
      <c r="B173">
        <v>1.8</v>
      </c>
    </row>
    <row r="174" spans="1:2" x14ac:dyDescent="0.25">
      <c r="A174" s="14">
        <v>170</v>
      </c>
      <c r="B174">
        <v>2</v>
      </c>
    </row>
    <row r="175" spans="1:2" x14ac:dyDescent="0.25">
      <c r="A175" s="14">
        <v>171</v>
      </c>
      <c r="B175">
        <v>0.8</v>
      </c>
    </row>
    <row r="176" spans="1:2" x14ac:dyDescent="0.25">
      <c r="A176" s="14">
        <v>172</v>
      </c>
      <c r="B176">
        <v>1.8</v>
      </c>
    </row>
    <row r="177" spans="1:2" x14ac:dyDescent="0.25">
      <c r="A177" s="14">
        <v>173</v>
      </c>
      <c r="B177">
        <v>1.3</v>
      </c>
    </row>
    <row r="178" spans="1:2" x14ac:dyDescent="0.25">
      <c r="A178" s="14">
        <v>174</v>
      </c>
      <c r="B178">
        <v>2.2999999999999998</v>
      </c>
    </row>
    <row r="179" spans="1:2" x14ac:dyDescent="0.25">
      <c r="A179" s="14">
        <v>175</v>
      </c>
      <c r="B179">
        <v>2</v>
      </c>
    </row>
    <row r="180" spans="1:2" x14ac:dyDescent="0.25">
      <c r="A180" s="14">
        <v>176</v>
      </c>
      <c r="B180">
        <v>2.2000000000000002</v>
      </c>
    </row>
    <row r="181" spans="1:2" x14ac:dyDescent="0.25">
      <c r="A181" s="14">
        <v>177</v>
      </c>
      <c r="B181">
        <v>0.7</v>
      </c>
    </row>
    <row r="182" spans="1:2" x14ac:dyDescent="0.25">
      <c r="A182" s="14">
        <v>178</v>
      </c>
      <c r="B182">
        <v>1.6</v>
      </c>
    </row>
    <row r="183" spans="1:2" x14ac:dyDescent="0.25">
      <c r="A183" s="14">
        <v>179</v>
      </c>
      <c r="B183">
        <v>2.7</v>
      </c>
    </row>
    <row r="184" spans="1:2" x14ac:dyDescent="0.25">
      <c r="A184" s="14">
        <v>180</v>
      </c>
      <c r="B184">
        <v>2.5</v>
      </c>
    </row>
    <row r="185" spans="1:2" x14ac:dyDescent="0.25">
      <c r="A185" s="14">
        <v>181</v>
      </c>
      <c r="B185">
        <v>2.7</v>
      </c>
    </row>
    <row r="186" spans="1:2" x14ac:dyDescent="0.25">
      <c r="A186" s="14">
        <v>182</v>
      </c>
      <c r="B186">
        <v>1.3</v>
      </c>
    </row>
    <row r="187" spans="1:2" x14ac:dyDescent="0.25">
      <c r="A187" s="14">
        <v>183</v>
      </c>
      <c r="B187">
        <v>1.1000000000000001</v>
      </c>
    </row>
    <row r="188" spans="1:2" x14ac:dyDescent="0.25">
      <c r="A188" s="14">
        <v>184</v>
      </c>
      <c r="B188">
        <v>0.6</v>
      </c>
    </row>
    <row r="189" spans="1:2" x14ac:dyDescent="0.25">
      <c r="A189" s="14">
        <v>185</v>
      </c>
      <c r="B189">
        <v>1.5</v>
      </c>
    </row>
    <row r="190" spans="1:2" x14ac:dyDescent="0.25">
      <c r="A190" s="14">
        <v>186</v>
      </c>
      <c r="B190">
        <v>1.8</v>
      </c>
    </row>
    <row r="191" spans="1:2" x14ac:dyDescent="0.25">
      <c r="A191" s="14">
        <v>187</v>
      </c>
      <c r="B191">
        <v>1.7</v>
      </c>
    </row>
    <row r="192" spans="1:2" x14ac:dyDescent="0.25">
      <c r="A192" s="14">
        <v>188</v>
      </c>
      <c r="B192">
        <v>1</v>
      </c>
    </row>
    <row r="193" spans="1:2" x14ac:dyDescent="0.25">
      <c r="A193" s="14">
        <v>189</v>
      </c>
      <c r="B193">
        <v>2.8</v>
      </c>
    </row>
    <row r="194" spans="1:2" x14ac:dyDescent="0.25">
      <c r="A194" s="14">
        <v>190</v>
      </c>
      <c r="B194">
        <v>2.4</v>
      </c>
    </row>
    <row r="195" spans="1:2" x14ac:dyDescent="0.25">
      <c r="A195" s="14">
        <v>191</v>
      </c>
      <c r="B195">
        <v>2.4</v>
      </c>
    </row>
    <row r="196" spans="1:2" x14ac:dyDescent="0.25">
      <c r="A196" s="14">
        <v>192</v>
      </c>
      <c r="B196">
        <v>2</v>
      </c>
    </row>
    <row r="197" spans="1:2" x14ac:dyDescent="0.25">
      <c r="A197" s="14">
        <v>193</v>
      </c>
      <c r="B197">
        <v>2.9</v>
      </c>
    </row>
    <row r="198" spans="1:2" x14ac:dyDescent="0.25">
      <c r="A198" s="14">
        <v>194</v>
      </c>
      <c r="B198">
        <v>3</v>
      </c>
    </row>
    <row r="199" spans="1:2" x14ac:dyDescent="0.25">
      <c r="A199" s="14">
        <v>195</v>
      </c>
      <c r="B199">
        <v>3</v>
      </c>
    </row>
    <row r="200" spans="1:2" x14ac:dyDescent="0.25">
      <c r="A200" s="14">
        <v>196</v>
      </c>
      <c r="B200">
        <v>1.4</v>
      </c>
    </row>
    <row r="201" spans="1:2" x14ac:dyDescent="0.25">
      <c r="A201" s="14">
        <v>197</v>
      </c>
      <c r="B201">
        <v>2.6</v>
      </c>
    </row>
    <row r="202" spans="1:2" x14ac:dyDescent="0.25">
      <c r="A202" s="14">
        <v>198</v>
      </c>
      <c r="B202">
        <v>2</v>
      </c>
    </row>
    <row r="203" spans="1:2" x14ac:dyDescent="0.25">
      <c r="A203" s="14">
        <v>199</v>
      </c>
      <c r="B203">
        <v>1</v>
      </c>
    </row>
    <row r="204" spans="1:2" x14ac:dyDescent="0.25">
      <c r="A204" s="14">
        <v>200</v>
      </c>
      <c r="B204">
        <v>1.1000000000000001</v>
      </c>
    </row>
    <row r="205" spans="1:2" x14ac:dyDescent="0.25">
      <c r="A205" s="14">
        <v>201</v>
      </c>
      <c r="B205">
        <v>2.4</v>
      </c>
    </row>
    <row r="206" spans="1:2" x14ac:dyDescent="0.25">
      <c r="A206" s="14">
        <v>202</v>
      </c>
      <c r="B206">
        <v>2.9</v>
      </c>
    </row>
    <row r="207" spans="1:2" x14ac:dyDescent="0.25">
      <c r="A207" s="14">
        <v>203</v>
      </c>
      <c r="B207">
        <v>3.6</v>
      </c>
    </row>
    <row r="208" spans="1:2" x14ac:dyDescent="0.25">
      <c r="A208" s="14">
        <v>204</v>
      </c>
      <c r="B208">
        <v>3.9</v>
      </c>
    </row>
    <row r="209" spans="1:2" x14ac:dyDescent="0.25">
      <c r="A209" s="14">
        <v>205</v>
      </c>
      <c r="B209">
        <v>3.3</v>
      </c>
    </row>
    <row r="210" spans="1:2" x14ac:dyDescent="0.25">
      <c r="A210" s="14">
        <v>206</v>
      </c>
      <c r="B210">
        <v>1.1000000000000001</v>
      </c>
    </row>
    <row r="211" spans="1:2" x14ac:dyDescent="0.25">
      <c r="A211" s="14">
        <v>207</v>
      </c>
      <c r="B211">
        <v>1.9</v>
      </c>
    </row>
    <row r="212" spans="1:2" x14ac:dyDescent="0.25">
      <c r="A212" s="14">
        <v>208</v>
      </c>
      <c r="B212">
        <v>1.3</v>
      </c>
    </row>
    <row r="213" spans="1:2" x14ac:dyDescent="0.25">
      <c r="A213" s="14">
        <v>209</v>
      </c>
      <c r="B213">
        <v>1.6</v>
      </c>
    </row>
    <row r="214" spans="1:2" x14ac:dyDescent="0.25">
      <c r="A214" s="14">
        <v>210</v>
      </c>
      <c r="B214">
        <v>2.4</v>
      </c>
    </row>
    <row r="215" spans="1:2" x14ac:dyDescent="0.25">
      <c r="A215" s="14">
        <v>211</v>
      </c>
      <c r="B215">
        <v>2</v>
      </c>
    </row>
    <row r="216" spans="1:2" x14ac:dyDescent="0.25">
      <c r="A216" s="14">
        <v>212</v>
      </c>
      <c r="B216">
        <v>2.5</v>
      </c>
    </row>
    <row r="217" spans="1:2" x14ac:dyDescent="0.25">
      <c r="A217" s="14">
        <v>213</v>
      </c>
      <c r="B217">
        <v>2.2999999999999998</v>
      </c>
    </row>
    <row r="218" spans="1:2" x14ac:dyDescent="0.25">
      <c r="A218" s="14">
        <v>214</v>
      </c>
      <c r="B218">
        <v>1.9</v>
      </c>
    </row>
    <row r="219" spans="1:2" x14ac:dyDescent="0.25">
      <c r="A219" s="14">
        <v>215</v>
      </c>
      <c r="B219">
        <v>3.9</v>
      </c>
    </row>
    <row r="220" spans="1:2" x14ac:dyDescent="0.25">
      <c r="A220" s="14">
        <v>216</v>
      </c>
      <c r="B220">
        <v>2.1</v>
      </c>
    </row>
    <row r="221" spans="1:2" x14ac:dyDescent="0.25">
      <c r="A221" s="14">
        <v>217</v>
      </c>
      <c r="B221">
        <v>3.4</v>
      </c>
    </row>
    <row r="222" spans="1:2" x14ac:dyDescent="0.25">
      <c r="A222" s="14">
        <v>218</v>
      </c>
      <c r="B222">
        <v>4.0999999999999996</v>
      </c>
    </row>
    <row r="223" spans="1:2" x14ac:dyDescent="0.25">
      <c r="A223" s="14">
        <v>219</v>
      </c>
      <c r="B223">
        <v>4.2</v>
      </c>
    </row>
    <row r="224" spans="1:2" x14ac:dyDescent="0.25">
      <c r="A224" s="14">
        <v>220</v>
      </c>
      <c r="B224">
        <v>4.5999999999999996</v>
      </c>
    </row>
    <row r="225" spans="1:2" x14ac:dyDescent="0.25">
      <c r="A225" s="14">
        <v>221</v>
      </c>
      <c r="B225">
        <v>5.7</v>
      </c>
    </row>
    <row r="226" spans="1:2" x14ac:dyDescent="0.25">
      <c r="A226" s="14">
        <v>222</v>
      </c>
      <c r="B226">
        <v>4.4000000000000004</v>
      </c>
    </row>
    <row r="227" spans="1:2" x14ac:dyDescent="0.25">
      <c r="A227" s="14">
        <v>223</v>
      </c>
      <c r="B227">
        <v>2.2000000000000002</v>
      </c>
    </row>
    <row r="228" spans="1:2" x14ac:dyDescent="0.25">
      <c r="A228" s="14">
        <v>224</v>
      </c>
      <c r="B228">
        <v>3.6</v>
      </c>
    </row>
    <row r="229" spans="1:2" x14ac:dyDescent="0.25">
      <c r="A229" s="14">
        <v>225</v>
      </c>
      <c r="B229">
        <v>0.5</v>
      </c>
    </row>
    <row r="230" spans="1:2" x14ac:dyDescent="0.25">
      <c r="A230" s="14">
        <v>226</v>
      </c>
      <c r="B230">
        <v>2.8</v>
      </c>
    </row>
    <row r="231" spans="1:2" x14ac:dyDescent="0.25">
      <c r="A231" s="14">
        <v>227</v>
      </c>
      <c r="B231">
        <v>2.7</v>
      </c>
    </row>
    <row r="232" spans="1:2" x14ac:dyDescent="0.25">
      <c r="A232" s="14">
        <v>228</v>
      </c>
      <c r="B232">
        <v>2.6</v>
      </c>
    </row>
    <row r="233" spans="1:2" x14ac:dyDescent="0.25">
      <c r="A233" s="14">
        <v>229</v>
      </c>
      <c r="B233">
        <v>1.6</v>
      </c>
    </row>
    <row r="234" spans="1:2" x14ac:dyDescent="0.25">
      <c r="A234" s="14">
        <v>230</v>
      </c>
      <c r="B234">
        <v>3</v>
      </c>
    </row>
    <row r="235" spans="1:2" x14ac:dyDescent="0.25">
      <c r="A235" s="14">
        <v>231</v>
      </c>
      <c r="B235">
        <v>3</v>
      </c>
    </row>
    <row r="236" spans="1:2" x14ac:dyDescent="0.25">
      <c r="A236" s="14">
        <v>232</v>
      </c>
      <c r="B236">
        <v>2.7</v>
      </c>
    </row>
    <row r="237" spans="1:2" x14ac:dyDescent="0.25">
      <c r="A237" s="14">
        <v>233</v>
      </c>
      <c r="B237">
        <v>2.9</v>
      </c>
    </row>
    <row r="238" spans="1:2" x14ac:dyDescent="0.25">
      <c r="A238" s="14">
        <v>234</v>
      </c>
      <c r="B238">
        <v>4</v>
      </c>
    </row>
    <row r="239" spans="1:2" x14ac:dyDescent="0.25">
      <c r="A239" s="14">
        <v>235</v>
      </c>
      <c r="B239">
        <v>5.0999999999999996</v>
      </c>
    </row>
    <row r="240" spans="1:2" x14ac:dyDescent="0.25">
      <c r="A240" s="14">
        <v>236</v>
      </c>
      <c r="B240">
        <v>1.3</v>
      </c>
    </row>
    <row r="241" spans="1:2" x14ac:dyDescent="0.25">
      <c r="A241" s="14">
        <v>237</v>
      </c>
      <c r="B241">
        <v>1.2</v>
      </c>
    </row>
    <row r="242" spans="1:2" x14ac:dyDescent="0.25">
      <c r="A242" s="14">
        <v>238</v>
      </c>
      <c r="B242">
        <v>3.2</v>
      </c>
    </row>
    <row r="243" spans="1:2" x14ac:dyDescent="0.25">
      <c r="A243" s="14">
        <v>239</v>
      </c>
      <c r="B243">
        <v>4.3</v>
      </c>
    </row>
    <row r="244" spans="1:2" x14ac:dyDescent="0.25">
      <c r="A244" s="14">
        <v>240</v>
      </c>
      <c r="B244">
        <v>4.2</v>
      </c>
    </row>
    <row r="245" spans="1:2" x14ac:dyDescent="0.25">
      <c r="A245" s="14">
        <v>241</v>
      </c>
      <c r="B245">
        <v>3.9</v>
      </c>
    </row>
    <row r="246" spans="1:2" x14ac:dyDescent="0.25">
      <c r="A246" s="14">
        <v>242</v>
      </c>
      <c r="B246">
        <v>2.6</v>
      </c>
    </row>
    <row r="247" spans="1:2" x14ac:dyDescent="0.25">
      <c r="A247" s="14">
        <v>243</v>
      </c>
      <c r="B247">
        <v>1.7</v>
      </c>
    </row>
    <row r="248" spans="1:2" x14ac:dyDescent="0.25">
      <c r="A248" s="14">
        <v>244</v>
      </c>
      <c r="B248">
        <v>3</v>
      </c>
    </row>
    <row r="249" spans="1:2" x14ac:dyDescent="0.25">
      <c r="A249" s="14">
        <v>245</v>
      </c>
      <c r="B249">
        <v>4.6500000000000004</v>
      </c>
    </row>
    <row r="250" spans="1:2" x14ac:dyDescent="0.25">
      <c r="A250" s="14">
        <v>246</v>
      </c>
      <c r="B250">
        <v>4.7</v>
      </c>
    </row>
    <row r="251" spans="1:2" x14ac:dyDescent="0.25">
      <c r="A251" s="14">
        <v>247</v>
      </c>
      <c r="B251">
        <v>5.25</v>
      </c>
    </row>
    <row r="252" spans="1:2" x14ac:dyDescent="0.25">
      <c r="A252" s="14">
        <v>248</v>
      </c>
      <c r="B252">
        <v>4.0999999999999996</v>
      </c>
    </row>
    <row r="253" spans="1:2" x14ac:dyDescent="0.25">
      <c r="A253" s="14">
        <v>249</v>
      </c>
      <c r="B253">
        <v>5.8</v>
      </c>
    </row>
    <row r="254" spans="1:2" x14ac:dyDescent="0.25">
      <c r="A254" s="14">
        <v>250</v>
      </c>
      <c r="B254">
        <v>5.5</v>
      </c>
    </row>
    <row r="255" spans="1:2" x14ac:dyDescent="0.25">
      <c r="A255" s="14">
        <v>251</v>
      </c>
      <c r="B255">
        <v>6.05</v>
      </c>
    </row>
    <row r="256" spans="1:2" x14ac:dyDescent="0.25">
      <c r="A256" s="14">
        <v>252</v>
      </c>
      <c r="B256">
        <v>6.1</v>
      </c>
    </row>
    <row r="257" spans="1:2" x14ac:dyDescent="0.25">
      <c r="A257" s="14">
        <v>253</v>
      </c>
      <c r="B257">
        <v>5.55</v>
      </c>
    </row>
    <row r="258" spans="1:2" x14ac:dyDescent="0.25">
      <c r="A258" s="14">
        <v>254</v>
      </c>
      <c r="B258">
        <v>6</v>
      </c>
    </row>
    <row r="259" spans="1:2" x14ac:dyDescent="0.25">
      <c r="A259" s="14">
        <v>255</v>
      </c>
      <c r="B259">
        <v>5.6</v>
      </c>
    </row>
    <row r="260" spans="1:2" x14ac:dyDescent="0.25">
      <c r="A260" s="14">
        <v>256</v>
      </c>
      <c r="B260">
        <v>4.8499999999999996</v>
      </c>
    </row>
    <row r="261" spans="1:2" x14ac:dyDescent="0.25">
      <c r="A261" s="14">
        <v>257</v>
      </c>
      <c r="B261">
        <v>6.05</v>
      </c>
    </row>
    <row r="262" spans="1:2" x14ac:dyDescent="0.25">
      <c r="A262" s="14">
        <v>258</v>
      </c>
      <c r="B262">
        <v>5.4499999999999993</v>
      </c>
    </row>
    <row r="263" spans="1:2" x14ac:dyDescent="0.25">
      <c r="A263" s="14">
        <v>259</v>
      </c>
      <c r="B263">
        <v>4.5999999999999996</v>
      </c>
    </row>
    <row r="264" spans="1:2" x14ac:dyDescent="0.25">
      <c r="A264" s="14">
        <v>260</v>
      </c>
      <c r="B264">
        <v>5.05</v>
      </c>
    </row>
    <row r="265" spans="1:2" x14ac:dyDescent="0.25">
      <c r="A265" s="14">
        <v>261</v>
      </c>
      <c r="B265">
        <v>5.35</v>
      </c>
    </row>
    <row r="266" spans="1:2" x14ac:dyDescent="0.25">
      <c r="A266" s="14">
        <v>262</v>
      </c>
      <c r="B266">
        <v>4.3</v>
      </c>
    </row>
    <row r="267" spans="1:2" x14ac:dyDescent="0.25">
      <c r="A267" s="14">
        <v>263</v>
      </c>
      <c r="B267">
        <v>4.8</v>
      </c>
    </row>
    <row r="268" spans="1:2" x14ac:dyDescent="0.25">
      <c r="A268" s="14">
        <v>264</v>
      </c>
      <c r="B268">
        <v>3.5</v>
      </c>
    </row>
    <row r="269" spans="1:2" x14ac:dyDescent="0.25">
      <c r="A269" s="14">
        <v>265</v>
      </c>
      <c r="B269">
        <v>4.45</v>
      </c>
    </row>
    <row r="270" spans="1:2" x14ac:dyDescent="0.25">
      <c r="A270" s="14">
        <v>266</v>
      </c>
      <c r="B270">
        <v>4.6500000000000004</v>
      </c>
    </row>
    <row r="271" spans="1:2" x14ac:dyDescent="0.25">
      <c r="A271" s="14">
        <v>267</v>
      </c>
      <c r="B271">
        <v>4.2</v>
      </c>
    </row>
    <row r="272" spans="1:2" x14ac:dyDescent="0.25">
      <c r="A272" s="14">
        <v>268</v>
      </c>
      <c r="B272">
        <v>4.8000000000000007</v>
      </c>
    </row>
    <row r="273" spans="1:2" x14ac:dyDescent="0.25">
      <c r="A273" s="14">
        <v>269</v>
      </c>
      <c r="B273">
        <v>4.75</v>
      </c>
    </row>
    <row r="274" spans="1:2" x14ac:dyDescent="0.25">
      <c r="A274" s="14">
        <v>270</v>
      </c>
      <c r="B274">
        <v>5.45</v>
      </c>
    </row>
    <row r="275" spans="1:2" x14ac:dyDescent="0.25">
      <c r="A275" s="14">
        <v>271</v>
      </c>
      <c r="B275">
        <v>5.35</v>
      </c>
    </row>
    <row r="276" spans="1:2" x14ac:dyDescent="0.25">
      <c r="A276" s="14">
        <v>272</v>
      </c>
      <c r="B276">
        <v>4.2</v>
      </c>
    </row>
    <row r="277" spans="1:2" x14ac:dyDescent="0.25">
      <c r="A277" s="14">
        <v>273</v>
      </c>
      <c r="B277">
        <v>4.6500000000000004</v>
      </c>
    </row>
    <row r="278" spans="1:2" x14ac:dyDescent="0.25">
      <c r="A278" s="14">
        <v>274</v>
      </c>
      <c r="B278">
        <v>4.9000000000000004</v>
      </c>
    </row>
    <row r="279" spans="1:2" x14ac:dyDescent="0.25">
      <c r="A279" s="14">
        <v>275</v>
      </c>
      <c r="B279">
        <v>5.85</v>
      </c>
    </row>
    <row r="280" spans="1:2" x14ac:dyDescent="0.25">
      <c r="A280" s="14">
        <v>276</v>
      </c>
      <c r="B280">
        <v>6</v>
      </c>
    </row>
    <row r="281" spans="1:2" x14ac:dyDescent="0.25">
      <c r="A281" s="14">
        <v>277</v>
      </c>
      <c r="B281">
        <v>7.0500000000000007</v>
      </c>
    </row>
    <row r="282" spans="1:2" x14ac:dyDescent="0.25">
      <c r="A282" s="14">
        <v>278</v>
      </c>
      <c r="B282">
        <v>6.6000000000000005</v>
      </c>
    </row>
    <row r="283" spans="1:2" x14ac:dyDescent="0.25">
      <c r="A283" s="14">
        <v>279</v>
      </c>
      <c r="B283">
        <v>5.6999999999999993</v>
      </c>
    </row>
    <row r="284" spans="1:2" x14ac:dyDescent="0.25">
      <c r="A284" s="14">
        <v>280</v>
      </c>
      <c r="B284">
        <v>6</v>
      </c>
    </row>
    <row r="285" spans="1:2" x14ac:dyDescent="0.25">
      <c r="A285" s="14">
        <v>281</v>
      </c>
      <c r="B285">
        <v>5.8</v>
      </c>
    </row>
    <row r="286" spans="1:2" x14ac:dyDescent="0.25">
      <c r="A286" s="14">
        <v>282</v>
      </c>
      <c r="B286">
        <v>4.25</v>
      </c>
    </row>
    <row r="287" spans="1:2" x14ac:dyDescent="0.25">
      <c r="A287" s="14">
        <v>283</v>
      </c>
      <c r="B287">
        <v>3.4</v>
      </c>
    </row>
    <row r="288" spans="1:2" x14ac:dyDescent="0.25">
      <c r="A288" s="14">
        <v>284</v>
      </c>
      <c r="B288">
        <v>3.8</v>
      </c>
    </row>
    <row r="289" spans="1:2" x14ac:dyDescent="0.25">
      <c r="A289" s="14">
        <v>285</v>
      </c>
      <c r="B289">
        <v>5.15</v>
      </c>
    </row>
    <row r="290" spans="1:2" x14ac:dyDescent="0.25">
      <c r="A290" s="14">
        <v>286</v>
      </c>
      <c r="B290">
        <v>4.5999999999999996</v>
      </c>
    </row>
    <row r="291" spans="1:2" x14ac:dyDescent="0.25">
      <c r="A291" s="14">
        <v>287</v>
      </c>
      <c r="B291">
        <v>3.85</v>
      </c>
    </row>
    <row r="292" spans="1:2" x14ac:dyDescent="0.25">
      <c r="A292" s="14">
        <v>288</v>
      </c>
      <c r="B292">
        <v>5.4</v>
      </c>
    </row>
    <row r="293" spans="1:2" x14ac:dyDescent="0.25">
      <c r="A293" s="14">
        <v>289</v>
      </c>
      <c r="B293">
        <v>5.15</v>
      </c>
    </row>
    <row r="294" spans="1:2" x14ac:dyDescent="0.25">
      <c r="A294" s="14">
        <v>290</v>
      </c>
      <c r="B294">
        <v>6.1</v>
      </c>
    </row>
    <row r="295" spans="1:2" x14ac:dyDescent="0.25">
      <c r="A295" s="14">
        <v>291</v>
      </c>
      <c r="B295">
        <v>6.9</v>
      </c>
    </row>
    <row r="296" spans="1:2" x14ac:dyDescent="0.25">
      <c r="A296" s="14">
        <v>292</v>
      </c>
      <c r="B296">
        <v>6.1</v>
      </c>
    </row>
    <row r="297" spans="1:2" x14ac:dyDescent="0.25">
      <c r="A297" s="14">
        <v>293</v>
      </c>
      <c r="B297">
        <v>6.5</v>
      </c>
    </row>
    <row r="298" spans="1:2" x14ac:dyDescent="0.25">
      <c r="A298" s="14">
        <v>294</v>
      </c>
      <c r="B298">
        <v>4.1500000000000004</v>
      </c>
    </row>
    <row r="299" spans="1:2" x14ac:dyDescent="0.25">
      <c r="A299" s="14">
        <v>295</v>
      </c>
      <c r="B299">
        <v>4.45</v>
      </c>
    </row>
    <row r="300" spans="1:2" x14ac:dyDescent="0.25">
      <c r="A300" s="14">
        <v>296</v>
      </c>
      <c r="B300">
        <v>3.8000000000000003</v>
      </c>
    </row>
    <row r="301" spans="1:2" x14ac:dyDescent="0.25">
      <c r="A301" s="14">
        <v>297</v>
      </c>
      <c r="B301">
        <v>4.2</v>
      </c>
    </row>
    <row r="302" spans="1:2" x14ac:dyDescent="0.25">
      <c r="A302" s="14">
        <v>298</v>
      </c>
      <c r="B302">
        <v>5.8000000000000007</v>
      </c>
    </row>
    <row r="303" spans="1:2" x14ac:dyDescent="0.25">
      <c r="A303" s="14">
        <v>299</v>
      </c>
      <c r="B303">
        <v>5.35</v>
      </c>
    </row>
    <row r="304" spans="1:2" x14ac:dyDescent="0.25">
      <c r="A304" s="14">
        <v>300</v>
      </c>
      <c r="B304">
        <v>2.5499999999999998</v>
      </c>
    </row>
    <row r="305" spans="1:2" x14ac:dyDescent="0.25">
      <c r="A305" s="14">
        <v>301</v>
      </c>
      <c r="B305">
        <v>4.3000000000000007</v>
      </c>
    </row>
    <row r="306" spans="1:2" x14ac:dyDescent="0.25">
      <c r="A306" s="14">
        <v>302</v>
      </c>
      <c r="B306">
        <v>4.3499999999999996</v>
      </c>
    </row>
    <row r="307" spans="1:2" x14ac:dyDescent="0.25">
      <c r="A307" s="14">
        <v>303</v>
      </c>
      <c r="B307">
        <v>2.35</v>
      </c>
    </row>
    <row r="308" spans="1:2" x14ac:dyDescent="0.25">
      <c r="A308" s="14">
        <v>304</v>
      </c>
      <c r="B308">
        <v>2.8</v>
      </c>
    </row>
    <row r="309" spans="1:2" x14ac:dyDescent="0.25">
      <c r="A309" s="14">
        <v>305</v>
      </c>
      <c r="B309">
        <v>4.6500000000000004</v>
      </c>
    </row>
    <row r="310" spans="1:2" x14ac:dyDescent="0.25">
      <c r="A310" s="14">
        <v>306</v>
      </c>
      <c r="B310">
        <v>4.25</v>
      </c>
    </row>
    <row r="311" spans="1:2" x14ac:dyDescent="0.25">
      <c r="A311" s="14">
        <v>307</v>
      </c>
      <c r="B311">
        <v>4.4000000000000004</v>
      </c>
    </row>
    <row r="312" spans="1:2" x14ac:dyDescent="0.25">
      <c r="A312" s="14">
        <v>308</v>
      </c>
      <c r="B312">
        <v>4.4000000000000004</v>
      </c>
    </row>
    <row r="313" spans="1:2" x14ac:dyDescent="0.25">
      <c r="A313" s="14">
        <v>309</v>
      </c>
      <c r="B313">
        <v>3.3</v>
      </c>
    </row>
    <row r="314" spans="1:2" x14ac:dyDescent="0.25">
      <c r="A314" s="14">
        <v>310</v>
      </c>
      <c r="B314">
        <v>3.9499999999999997</v>
      </c>
    </row>
    <row r="315" spans="1:2" x14ac:dyDescent="0.25">
      <c r="A315" s="14">
        <v>311</v>
      </c>
      <c r="B315">
        <v>5.15</v>
      </c>
    </row>
    <row r="316" spans="1:2" x14ac:dyDescent="0.25">
      <c r="A316" s="14">
        <v>312</v>
      </c>
      <c r="B316">
        <v>5.2</v>
      </c>
    </row>
    <row r="317" spans="1:2" x14ac:dyDescent="0.25">
      <c r="A317" s="14">
        <v>313</v>
      </c>
      <c r="B317">
        <v>4.8499999999999996</v>
      </c>
    </row>
    <row r="318" spans="1:2" x14ac:dyDescent="0.25">
      <c r="A318" s="14">
        <v>314</v>
      </c>
      <c r="B318">
        <v>4.0999999999999996</v>
      </c>
    </row>
    <row r="319" spans="1:2" x14ac:dyDescent="0.25">
      <c r="A319" s="14">
        <v>315</v>
      </c>
      <c r="B319">
        <v>3.65</v>
      </c>
    </row>
    <row r="320" spans="1:2" x14ac:dyDescent="0.25">
      <c r="A320" s="14">
        <v>316</v>
      </c>
      <c r="B320">
        <v>4.45</v>
      </c>
    </row>
    <row r="321" spans="1:2" x14ac:dyDescent="0.25">
      <c r="A321" s="14">
        <v>317</v>
      </c>
      <c r="B321">
        <v>4.8499999999999996</v>
      </c>
    </row>
    <row r="322" spans="1:2" x14ac:dyDescent="0.25">
      <c r="A322" s="14">
        <v>318</v>
      </c>
      <c r="B322">
        <v>4.0999999999999996</v>
      </c>
    </row>
    <row r="323" spans="1:2" x14ac:dyDescent="0.25">
      <c r="A323" s="14">
        <v>319</v>
      </c>
      <c r="B323">
        <v>2.6500000000000004</v>
      </c>
    </row>
    <row r="324" spans="1:2" x14ac:dyDescent="0.25">
      <c r="A324" s="14">
        <v>320</v>
      </c>
      <c r="B324">
        <v>2.85</v>
      </c>
    </row>
    <row r="325" spans="1:2" x14ac:dyDescent="0.25">
      <c r="A325" s="14">
        <v>321</v>
      </c>
      <c r="B325">
        <v>2.6</v>
      </c>
    </row>
    <row r="326" spans="1:2" x14ac:dyDescent="0.25">
      <c r="A326" s="14">
        <v>322</v>
      </c>
      <c r="B326">
        <v>3</v>
      </c>
    </row>
    <row r="327" spans="1:2" x14ac:dyDescent="0.25">
      <c r="A327" s="14">
        <v>323</v>
      </c>
      <c r="B327">
        <v>3.25</v>
      </c>
    </row>
    <row r="328" spans="1:2" x14ac:dyDescent="0.25">
      <c r="A328" s="14">
        <v>324</v>
      </c>
      <c r="B328">
        <v>3.9499999999999997</v>
      </c>
    </row>
    <row r="329" spans="1:2" x14ac:dyDescent="0.25">
      <c r="A329" s="14">
        <v>325</v>
      </c>
      <c r="B329">
        <v>3.4</v>
      </c>
    </row>
    <row r="330" spans="1:2" x14ac:dyDescent="0.25">
      <c r="A330" s="14">
        <v>326</v>
      </c>
      <c r="B330">
        <v>3.9</v>
      </c>
    </row>
    <row r="331" spans="1:2" x14ac:dyDescent="0.25">
      <c r="A331" s="14">
        <v>327</v>
      </c>
      <c r="B331">
        <v>4.1999999999999993</v>
      </c>
    </row>
    <row r="332" spans="1:2" x14ac:dyDescent="0.25">
      <c r="A332" s="14">
        <v>328</v>
      </c>
      <c r="B332">
        <v>2.9</v>
      </c>
    </row>
    <row r="333" spans="1:2" x14ac:dyDescent="0.25">
      <c r="A333" s="14">
        <v>329</v>
      </c>
      <c r="B333">
        <v>2.8</v>
      </c>
    </row>
    <row r="334" spans="1:2" x14ac:dyDescent="0.25">
      <c r="A334" s="14">
        <v>330</v>
      </c>
      <c r="B334">
        <v>3.55</v>
      </c>
    </row>
    <row r="335" spans="1:2" x14ac:dyDescent="0.25">
      <c r="A335" s="14">
        <v>331</v>
      </c>
      <c r="B335">
        <v>3.75</v>
      </c>
    </row>
    <row r="336" spans="1:2" x14ac:dyDescent="0.25">
      <c r="A336" s="14">
        <v>332</v>
      </c>
      <c r="B336">
        <v>4.2</v>
      </c>
    </row>
    <row r="337" spans="1:2" x14ac:dyDescent="0.25">
      <c r="A337" s="14">
        <v>333</v>
      </c>
      <c r="B337">
        <v>3.8</v>
      </c>
    </row>
    <row r="338" spans="1:2" x14ac:dyDescent="0.25">
      <c r="A338" s="14">
        <v>334</v>
      </c>
      <c r="B338">
        <v>3.25</v>
      </c>
    </row>
    <row r="339" spans="1:2" x14ac:dyDescent="0.25">
      <c r="A339" s="14">
        <v>335</v>
      </c>
      <c r="B339">
        <v>4.5</v>
      </c>
    </row>
    <row r="340" spans="1:2" x14ac:dyDescent="0.25">
      <c r="A340" s="14">
        <v>336</v>
      </c>
      <c r="B340">
        <v>3.8499999999999996</v>
      </c>
    </row>
    <row r="341" spans="1:2" x14ac:dyDescent="0.25">
      <c r="A341" s="14">
        <v>337</v>
      </c>
      <c r="B341">
        <v>3.45</v>
      </c>
    </row>
    <row r="342" spans="1:2" x14ac:dyDescent="0.25">
      <c r="A342" s="14">
        <v>338</v>
      </c>
      <c r="B342">
        <v>2.75</v>
      </c>
    </row>
    <row r="343" spans="1:2" x14ac:dyDescent="0.25">
      <c r="A343" s="14">
        <v>339</v>
      </c>
      <c r="B343">
        <v>2.6</v>
      </c>
    </row>
    <row r="344" spans="1:2" x14ac:dyDescent="0.25">
      <c r="A344" s="14">
        <v>340</v>
      </c>
      <c r="B344">
        <v>3.35</v>
      </c>
    </row>
    <row r="345" spans="1:2" x14ac:dyDescent="0.25">
      <c r="A345" s="14">
        <v>341</v>
      </c>
      <c r="B345">
        <v>2.9000000000000004</v>
      </c>
    </row>
    <row r="346" spans="1:2" x14ac:dyDescent="0.25">
      <c r="A346" s="14">
        <v>342</v>
      </c>
      <c r="B346">
        <v>3.1</v>
      </c>
    </row>
    <row r="347" spans="1:2" x14ac:dyDescent="0.25">
      <c r="A347" s="14">
        <v>343</v>
      </c>
      <c r="B347">
        <v>2.95</v>
      </c>
    </row>
    <row r="348" spans="1:2" x14ac:dyDescent="0.25">
      <c r="A348" s="14">
        <v>344</v>
      </c>
      <c r="B348">
        <v>3.2</v>
      </c>
    </row>
    <row r="349" spans="1:2" x14ac:dyDescent="0.25">
      <c r="A349" s="14">
        <v>345</v>
      </c>
      <c r="B349">
        <v>3.45</v>
      </c>
    </row>
    <row r="350" spans="1:2" x14ac:dyDescent="0.25">
      <c r="A350" s="14">
        <v>346</v>
      </c>
      <c r="B350">
        <v>3.95</v>
      </c>
    </row>
    <row r="351" spans="1:2" x14ac:dyDescent="0.25">
      <c r="A351" s="14">
        <v>347</v>
      </c>
      <c r="B351">
        <v>3.05</v>
      </c>
    </row>
    <row r="352" spans="1:2" x14ac:dyDescent="0.25">
      <c r="A352" s="14">
        <v>348</v>
      </c>
      <c r="B352">
        <v>2.4500000000000002</v>
      </c>
    </row>
    <row r="353" spans="1:2" x14ac:dyDescent="0.25">
      <c r="A353" s="14">
        <v>349</v>
      </c>
      <c r="B353">
        <v>1.85</v>
      </c>
    </row>
    <row r="354" spans="1:2" x14ac:dyDescent="0.25">
      <c r="A354" s="14">
        <v>350</v>
      </c>
      <c r="B354">
        <v>3.05</v>
      </c>
    </row>
    <row r="355" spans="1:2" x14ac:dyDescent="0.25">
      <c r="A355" s="14">
        <v>351</v>
      </c>
      <c r="B355">
        <v>2.4000000000000004</v>
      </c>
    </row>
    <row r="356" spans="1:2" x14ac:dyDescent="0.25">
      <c r="A356" s="14">
        <v>352</v>
      </c>
      <c r="B356">
        <v>2.5999999999999996</v>
      </c>
    </row>
    <row r="357" spans="1:2" x14ac:dyDescent="0.25">
      <c r="A357" s="14">
        <v>353</v>
      </c>
      <c r="B357">
        <v>1.65</v>
      </c>
    </row>
    <row r="358" spans="1:2" x14ac:dyDescent="0.25">
      <c r="A358" s="14">
        <v>354</v>
      </c>
      <c r="B358">
        <v>2.25</v>
      </c>
    </row>
    <row r="359" spans="1:2" x14ac:dyDescent="0.25">
      <c r="A359" s="14">
        <v>355</v>
      </c>
      <c r="B359">
        <v>2.1</v>
      </c>
    </row>
    <row r="360" spans="1:2" x14ac:dyDescent="0.25">
      <c r="A360" s="14">
        <v>356</v>
      </c>
      <c r="B360">
        <v>2.6</v>
      </c>
    </row>
    <row r="361" spans="1:2" x14ac:dyDescent="0.25">
      <c r="A361" s="14">
        <v>357</v>
      </c>
      <c r="B361">
        <v>1.9</v>
      </c>
    </row>
    <row r="362" spans="1:2" x14ac:dyDescent="0.25">
      <c r="A362" s="14">
        <v>358</v>
      </c>
      <c r="B362">
        <v>1.85</v>
      </c>
    </row>
    <row r="363" spans="1:2" x14ac:dyDescent="0.25">
      <c r="A363" s="14">
        <v>359</v>
      </c>
      <c r="B363">
        <v>1.7</v>
      </c>
    </row>
    <row r="364" spans="1:2" x14ac:dyDescent="0.25">
      <c r="A364" s="14">
        <v>360</v>
      </c>
      <c r="B364">
        <v>1.9000000000000001</v>
      </c>
    </row>
    <row r="365" spans="1:2" x14ac:dyDescent="0.25">
      <c r="A365" s="14">
        <v>361</v>
      </c>
      <c r="B365">
        <v>2</v>
      </c>
    </row>
    <row r="366" spans="1:2" x14ac:dyDescent="0.25">
      <c r="A366" s="14">
        <v>362</v>
      </c>
      <c r="B366">
        <v>2.4500000000000002</v>
      </c>
    </row>
    <row r="367" spans="1:2" x14ac:dyDescent="0.25">
      <c r="A367" s="14">
        <v>363</v>
      </c>
      <c r="B367">
        <v>2.6</v>
      </c>
    </row>
    <row r="368" spans="1:2" x14ac:dyDescent="0.25">
      <c r="A368" s="14">
        <v>364</v>
      </c>
      <c r="B368">
        <v>2.8499999999999996</v>
      </c>
    </row>
    <row r="369" spans="1:2" x14ac:dyDescent="0.25">
      <c r="A369" s="14">
        <v>365</v>
      </c>
      <c r="B369">
        <v>3.35</v>
      </c>
    </row>
    <row r="370" spans="1:2" x14ac:dyDescent="0.25">
      <c r="A370" s="15">
        <v>366</v>
      </c>
      <c r="B370">
        <v>2.35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80"/>
  <sheetViews>
    <sheetView topLeftCell="A1256" workbookViewId="0">
      <selection activeCell="K254" sqref="K254:K1380"/>
    </sheetView>
  </sheetViews>
  <sheetFormatPr baseColWidth="10" defaultRowHeight="15" x14ac:dyDescent="0.25"/>
  <sheetData>
    <row r="1" spans="1:9" x14ac:dyDescent="0.25">
      <c r="A1" t="s">
        <v>256</v>
      </c>
      <c r="D1" t="s">
        <v>263</v>
      </c>
    </row>
    <row r="2" spans="1:9" x14ac:dyDescent="0.25">
      <c r="A2">
        <v>2</v>
      </c>
      <c r="D2">
        <v>2</v>
      </c>
    </row>
    <row r="3" spans="1:9" x14ac:dyDescent="0.25">
      <c r="A3" t="s">
        <v>257</v>
      </c>
      <c r="D3" t="s">
        <v>25</v>
      </c>
    </row>
    <row r="4" spans="1:9" x14ac:dyDescent="0.25">
      <c r="A4" t="s">
        <v>258</v>
      </c>
      <c r="D4" t="s">
        <v>264</v>
      </c>
      <c r="I4" t="s">
        <v>259</v>
      </c>
    </row>
    <row r="5" spans="1:9" x14ac:dyDescent="0.25">
      <c r="A5">
        <v>1</v>
      </c>
      <c r="B5">
        <v>3.8</v>
      </c>
      <c r="D5">
        <v>1</v>
      </c>
      <c r="E5">
        <v>98.5</v>
      </c>
      <c r="H5" s="73">
        <f>DATE(2009,1,25)</f>
        <v>39838</v>
      </c>
      <c r="I5" t="s">
        <v>260</v>
      </c>
    </row>
    <row r="6" spans="1:9" x14ac:dyDescent="0.25">
      <c r="A6">
        <v>2</v>
      </c>
      <c r="B6">
        <v>1.2</v>
      </c>
      <c r="D6">
        <v>2</v>
      </c>
      <c r="E6">
        <v>96.6</v>
      </c>
      <c r="H6" s="73">
        <f>H5+1</f>
        <v>39839</v>
      </c>
    </row>
    <row r="7" spans="1:9" x14ac:dyDescent="0.25">
      <c r="A7">
        <v>3</v>
      </c>
      <c r="B7">
        <v>0.9</v>
      </c>
      <c r="D7">
        <v>3</v>
      </c>
      <c r="E7">
        <v>100</v>
      </c>
      <c r="H7" s="73">
        <f t="shared" ref="H7:H70" si="0">H6+1</f>
        <v>39840</v>
      </c>
    </row>
    <row r="8" spans="1:9" x14ac:dyDescent="0.25">
      <c r="A8">
        <v>4</v>
      </c>
      <c r="B8">
        <v>3</v>
      </c>
      <c r="D8">
        <v>4</v>
      </c>
      <c r="E8">
        <v>100</v>
      </c>
      <c r="H8" s="73">
        <f t="shared" si="0"/>
        <v>39841</v>
      </c>
    </row>
    <row r="9" spans="1:9" x14ac:dyDescent="0.25">
      <c r="A9">
        <v>5</v>
      </c>
      <c r="B9">
        <v>2.8</v>
      </c>
      <c r="D9">
        <v>5</v>
      </c>
      <c r="E9">
        <v>94.1</v>
      </c>
      <c r="H9" s="73">
        <f t="shared" si="0"/>
        <v>39842</v>
      </c>
    </row>
    <row r="10" spans="1:9" x14ac:dyDescent="0.25">
      <c r="A10">
        <v>6</v>
      </c>
      <c r="B10">
        <v>2.9</v>
      </c>
      <c r="D10">
        <v>6</v>
      </c>
      <c r="E10">
        <v>92.7</v>
      </c>
      <c r="H10" s="73">
        <f t="shared" si="0"/>
        <v>39843</v>
      </c>
    </row>
    <row r="11" spans="1:9" x14ac:dyDescent="0.25">
      <c r="A11">
        <v>7</v>
      </c>
      <c r="B11">
        <v>2.4</v>
      </c>
      <c r="D11">
        <v>7</v>
      </c>
      <c r="E11">
        <v>95.5</v>
      </c>
      <c r="H11" s="73">
        <f t="shared" si="0"/>
        <v>39844</v>
      </c>
    </row>
    <row r="12" spans="1:9" x14ac:dyDescent="0.25">
      <c r="A12">
        <v>8</v>
      </c>
      <c r="B12">
        <v>4.3</v>
      </c>
      <c r="D12">
        <v>8</v>
      </c>
      <c r="E12">
        <v>92.7</v>
      </c>
      <c r="H12" s="73">
        <f t="shared" si="0"/>
        <v>39845</v>
      </c>
    </row>
    <row r="13" spans="1:9" x14ac:dyDescent="0.25">
      <c r="A13">
        <v>9</v>
      </c>
      <c r="B13">
        <v>2.6</v>
      </c>
      <c r="D13">
        <v>9</v>
      </c>
      <c r="E13">
        <v>96.2</v>
      </c>
      <c r="H13" s="73">
        <f t="shared" si="0"/>
        <v>39846</v>
      </c>
    </row>
    <row r="14" spans="1:9" x14ac:dyDescent="0.25">
      <c r="A14">
        <v>10</v>
      </c>
      <c r="B14">
        <v>1.9</v>
      </c>
      <c r="D14">
        <v>10</v>
      </c>
      <c r="E14">
        <v>91.3</v>
      </c>
      <c r="H14" s="73">
        <f t="shared" si="0"/>
        <v>39847</v>
      </c>
    </row>
    <row r="15" spans="1:9" x14ac:dyDescent="0.25">
      <c r="A15">
        <v>11</v>
      </c>
      <c r="B15">
        <v>3.5</v>
      </c>
      <c r="D15">
        <v>11</v>
      </c>
      <c r="E15">
        <v>94.2</v>
      </c>
      <c r="H15" s="73">
        <f t="shared" si="0"/>
        <v>39848</v>
      </c>
    </row>
    <row r="16" spans="1:9" x14ac:dyDescent="0.25">
      <c r="A16">
        <v>12</v>
      </c>
      <c r="B16">
        <v>3.4</v>
      </c>
      <c r="D16">
        <v>12</v>
      </c>
      <c r="E16">
        <v>92.1</v>
      </c>
      <c r="H16" s="73">
        <f t="shared" si="0"/>
        <v>39849</v>
      </c>
    </row>
    <row r="17" spans="1:8" x14ac:dyDescent="0.25">
      <c r="A17">
        <v>13</v>
      </c>
      <c r="B17">
        <v>3.5</v>
      </c>
      <c r="D17">
        <v>13</v>
      </c>
      <c r="E17">
        <v>93.8</v>
      </c>
      <c r="H17" s="73">
        <f t="shared" si="0"/>
        <v>39850</v>
      </c>
    </row>
    <row r="18" spans="1:8" x14ac:dyDescent="0.25">
      <c r="A18">
        <v>14</v>
      </c>
      <c r="B18">
        <v>3.8</v>
      </c>
      <c r="D18">
        <v>14</v>
      </c>
      <c r="E18">
        <v>93.9</v>
      </c>
      <c r="H18" s="73">
        <f t="shared" si="0"/>
        <v>39851</v>
      </c>
    </row>
    <row r="19" spans="1:8" x14ac:dyDescent="0.25">
      <c r="A19">
        <v>15</v>
      </c>
      <c r="B19">
        <v>2</v>
      </c>
      <c r="D19">
        <v>15</v>
      </c>
      <c r="E19">
        <v>97.1</v>
      </c>
      <c r="H19" s="73">
        <f t="shared" si="0"/>
        <v>39852</v>
      </c>
    </row>
    <row r="20" spans="1:8" x14ac:dyDescent="0.25">
      <c r="A20">
        <v>16</v>
      </c>
      <c r="B20">
        <v>5.3</v>
      </c>
      <c r="D20">
        <v>16</v>
      </c>
      <c r="E20">
        <v>100</v>
      </c>
      <c r="H20" s="73">
        <f t="shared" si="0"/>
        <v>39853</v>
      </c>
    </row>
    <row r="21" spans="1:8" x14ac:dyDescent="0.25">
      <c r="A21">
        <v>17</v>
      </c>
      <c r="B21">
        <v>5.6</v>
      </c>
      <c r="D21">
        <v>17</v>
      </c>
      <c r="E21">
        <v>88.9</v>
      </c>
      <c r="H21" s="73">
        <f t="shared" si="0"/>
        <v>39854</v>
      </c>
    </row>
    <row r="22" spans="1:8" x14ac:dyDescent="0.25">
      <c r="A22">
        <v>18</v>
      </c>
      <c r="B22">
        <v>1.3</v>
      </c>
      <c r="D22">
        <v>18</v>
      </c>
      <c r="E22">
        <v>96.2</v>
      </c>
      <c r="H22" s="73">
        <f t="shared" si="0"/>
        <v>39855</v>
      </c>
    </row>
    <row r="23" spans="1:8" x14ac:dyDescent="0.25">
      <c r="A23">
        <v>19</v>
      </c>
      <c r="B23">
        <v>2</v>
      </c>
      <c r="D23">
        <v>19</v>
      </c>
      <c r="E23">
        <v>89.4</v>
      </c>
      <c r="H23" s="73">
        <f t="shared" si="0"/>
        <v>39856</v>
      </c>
    </row>
    <row r="24" spans="1:8" x14ac:dyDescent="0.25">
      <c r="A24">
        <v>20</v>
      </c>
      <c r="B24">
        <v>2.6</v>
      </c>
      <c r="D24">
        <v>20</v>
      </c>
      <c r="E24">
        <v>97.7</v>
      </c>
      <c r="H24" s="73">
        <f t="shared" si="0"/>
        <v>39857</v>
      </c>
    </row>
    <row r="25" spans="1:8" x14ac:dyDescent="0.25">
      <c r="A25">
        <v>21</v>
      </c>
      <c r="B25">
        <v>2.2000000000000002</v>
      </c>
      <c r="D25">
        <v>21</v>
      </c>
      <c r="E25">
        <v>90.7</v>
      </c>
      <c r="H25" s="73">
        <f t="shared" si="0"/>
        <v>39858</v>
      </c>
    </row>
    <row r="26" spans="1:8" x14ac:dyDescent="0.25">
      <c r="A26">
        <v>22</v>
      </c>
      <c r="B26">
        <v>2.1</v>
      </c>
      <c r="D26">
        <v>22</v>
      </c>
      <c r="E26">
        <v>87.5</v>
      </c>
      <c r="H26" s="73">
        <f t="shared" si="0"/>
        <v>39859</v>
      </c>
    </row>
    <row r="27" spans="1:8" x14ac:dyDescent="0.25">
      <c r="A27">
        <v>23</v>
      </c>
      <c r="B27">
        <v>0.9</v>
      </c>
      <c r="D27">
        <v>23</v>
      </c>
      <c r="E27">
        <v>97.7</v>
      </c>
      <c r="H27" s="73">
        <f t="shared" si="0"/>
        <v>39860</v>
      </c>
    </row>
    <row r="28" spans="1:8" x14ac:dyDescent="0.25">
      <c r="A28">
        <v>24</v>
      </c>
      <c r="B28">
        <v>1.9</v>
      </c>
      <c r="D28">
        <v>24</v>
      </c>
      <c r="E28">
        <v>98.5</v>
      </c>
      <c r="H28" s="73">
        <f t="shared" si="0"/>
        <v>39861</v>
      </c>
    </row>
    <row r="29" spans="1:8" x14ac:dyDescent="0.25">
      <c r="A29">
        <v>25</v>
      </c>
      <c r="B29">
        <v>1.6</v>
      </c>
      <c r="D29">
        <v>25</v>
      </c>
      <c r="E29">
        <v>96.3</v>
      </c>
      <c r="H29" s="73">
        <f t="shared" si="0"/>
        <v>39862</v>
      </c>
    </row>
    <row r="30" spans="1:8" x14ac:dyDescent="0.25">
      <c r="A30">
        <v>26</v>
      </c>
      <c r="B30">
        <v>1.7</v>
      </c>
      <c r="D30">
        <v>26</v>
      </c>
      <c r="E30">
        <v>93.2</v>
      </c>
      <c r="H30" s="73">
        <f t="shared" si="0"/>
        <v>39863</v>
      </c>
    </row>
    <row r="31" spans="1:8" x14ac:dyDescent="0.25">
      <c r="A31">
        <v>27</v>
      </c>
      <c r="B31">
        <v>1.6</v>
      </c>
      <c r="D31">
        <v>27</v>
      </c>
      <c r="E31">
        <v>86</v>
      </c>
      <c r="H31" s="73">
        <f t="shared" si="0"/>
        <v>39864</v>
      </c>
    </row>
    <row r="32" spans="1:8" x14ac:dyDescent="0.25">
      <c r="A32">
        <v>28</v>
      </c>
      <c r="B32">
        <v>1.5</v>
      </c>
      <c r="D32">
        <v>28</v>
      </c>
      <c r="E32">
        <v>97</v>
      </c>
      <c r="H32" s="73">
        <f t="shared" si="0"/>
        <v>39865</v>
      </c>
    </row>
    <row r="33" spans="1:8" x14ac:dyDescent="0.25">
      <c r="A33">
        <v>29</v>
      </c>
      <c r="B33">
        <v>2.1</v>
      </c>
      <c r="D33">
        <v>29</v>
      </c>
      <c r="E33">
        <v>96.9</v>
      </c>
      <c r="H33" s="73">
        <f t="shared" si="0"/>
        <v>39866</v>
      </c>
    </row>
    <row r="34" spans="1:8" x14ac:dyDescent="0.25">
      <c r="A34">
        <v>30</v>
      </c>
      <c r="B34">
        <v>2.1</v>
      </c>
      <c r="D34">
        <v>30</v>
      </c>
      <c r="E34">
        <v>95.1</v>
      </c>
      <c r="H34" s="73">
        <f t="shared" si="0"/>
        <v>39867</v>
      </c>
    </row>
    <row r="35" spans="1:8" x14ac:dyDescent="0.25">
      <c r="A35">
        <v>31</v>
      </c>
      <c r="B35">
        <v>1.7</v>
      </c>
      <c r="D35">
        <v>31</v>
      </c>
      <c r="E35">
        <v>98</v>
      </c>
      <c r="H35" s="73">
        <f t="shared" si="0"/>
        <v>39868</v>
      </c>
    </row>
    <row r="36" spans="1:8" x14ac:dyDescent="0.25">
      <c r="A36">
        <v>32</v>
      </c>
      <c r="B36">
        <v>2.2999999999999998</v>
      </c>
      <c r="D36">
        <v>32</v>
      </c>
      <c r="E36">
        <v>87.1</v>
      </c>
      <c r="H36" s="73">
        <f t="shared" si="0"/>
        <v>39869</v>
      </c>
    </row>
    <row r="37" spans="1:8" x14ac:dyDescent="0.25">
      <c r="A37">
        <v>33</v>
      </c>
      <c r="B37">
        <v>1.2</v>
      </c>
      <c r="D37">
        <v>33</v>
      </c>
      <c r="E37">
        <v>94.8</v>
      </c>
      <c r="H37" s="73">
        <f t="shared" si="0"/>
        <v>39870</v>
      </c>
    </row>
    <row r="38" spans="1:8" x14ac:dyDescent="0.25">
      <c r="A38">
        <v>34</v>
      </c>
      <c r="B38">
        <v>1.4</v>
      </c>
      <c r="D38">
        <v>34</v>
      </c>
      <c r="E38">
        <v>95.4</v>
      </c>
      <c r="H38" s="73">
        <f t="shared" si="0"/>
        <v>39871</v>
      </c>
    </row>
    <row r="39" spans="1:8" x14ac:dyDescent="0.25">
      <c r="A39">
        <v>35</v>
      </c>
      <c r="B39">
        <v>2</v>
      </c>
      <c r="D39">
        <v>35</v>
      </c>
      <c r="E39">
        <v>82.9</v>
      </c>
      <c r="H39" s="73">
        <f t="shared" si="0"/>
        <v>39872</v>
      </c>
    </row>
    <row r="40" spans="1:8" x14ac:dyDescent="0.25">
      <c r="A40">
        <v>36</v>
      </c>
      <c r="B40">
        <v>1.6</v>
      </c>
      <c r="D40">
        <v>36</v>
      </c>
      <c r="E40">
        <v>99.1</v>
      </c>
      <c r="H40" s="73">
        <f t="shared" si="0"/>
        <v>39873</v>
      </c>
    </row>
    <row r="41" spans="1:8" x14ac:dyDescent="0.25">
      <c r="A41">
        <v>37</v>
      </c>
      <c r="B41">
        <v>1.6</v>
      </c>
      <c r="D41">
        <v>37</v>
      </c>
      <c r="E41">
        <v>91.1</v>
      </c>
      <c r="H41" s="73">
        <f t="shared" si="0"/>
        <v>39874</v>
      </c>
    </row>
    <row r="42" spans="1:8" x14ac:dyDescent="0.25">
      <c r="A42">
        <v>38</v>
      </c>
      <c r="B42">
        <v>3.3</v>
      </c>
      <c r="D42">
        <v>38</v>
      </c>
      <c r="E42">
        <v>92.5</v>
      </c>
      <c r="H42" s="73">
        <f t="shared" si="0"/>
        <v>39875</v>
      </c>
    </row>
    <row r="43" spans="1:8" x14ac:dyDescent="0.25">
      <c r="A43">
        <v>39</v>
      </c>
      <c r="B43">
        <v>3</v>
      </c>
      <c r="D43">
        <v>39</v>
      </c>
      <c r="E43">
        <v>93.9</v>
      </c>
      <c r="H43" s="73">
        <f t="shared" si="0"/>
        <v>39876</v>
      </c>
    </row>
    <row r="44" spans="1:8" x14ac:dyDescent="0.25">
      <c r="A44">
        <v>40</v>
      </c>
      <c r="B44">
        <v>2.5</v>
      </c>
      <c r="D44">
        <v>40</v>
      </c>
      <c r="E44">
        <v>98.4</v>
      </c>
      <c r="H44" s="73">
        <f t="shared" si="0"/>
        <v>39877</v>
      </c>
    </row>
    <row r="45" spans="1:8" x14ac:dyDescent="0.25">
      <c r="A45">
        <v>41</v>
      </c>
      <c r="B45">
        <v>2.2000000000000002</v>
      </c>
      <c r="D45">
        <v>41</v>
      </c>
      <c r="E45">
        <v>86.8</v>
      </c>
      <c r="H45" s="73">
        <f t="shared" si="0"/>
        <v>39878</v>
      </c>
    </row>
    <row r="46" spans="1:8" x14ac:dyDescent="0.25">
      <c r="A46">
        <v>42</v>
      </c>
      <c r="B46">
        <v>1.5</v>
      </c>
      <c r="D46">
        <v>42</v>
      </c>
      <c r="E46">
        <v>96.5</v>
      </c>
      <c r="H46" s="73">
        <f t="shared" si="0"/>
        <v>39879</v>
      </c>
    </row>
    <row r="47" spans="1:8" x14ac:dyDescent="0.25">
      <c r="A47">
        <v>43</v>
      </c>
      <c r="B47">
        <v>4</v>
      </c>
      <c r="D47">
        <v>43</v>
      </c>
      <c r="E47">
        <v>94.3</v>
      </c>
      <c r="H47" s="73">
        <f t="shared" si="0"/>
        <v>39880</v>
      </c>
    </row>
    <row r="48" spans="1:8" x14ac:dyDescent="0.25">
      <c r="A48">
        <v>44</v>
      </c>
      <c r="B48">
        <v>2.7</v>
      </c>
      <c r="D48">
        <v>44</v>
      </c>
      <c r="E48">
        <v>88</v>
      </c>
      <c r="H48" s="73">
        <f t="shared" si="0"/>
        <v>39881</v>
      </c>
    </row>
    <row r="49" spans="1:8" x14ac:dyDescent="0.25">
      <c r="A49">
        <v>45</v>
      </c>
      <c r="B49">
        <v>3.9</v>
      </c>
      <c r="D49">
        <v>45</v>
      </c>
      <c r="E49">
        <v>99.2</v>
      </c>
      <c r="H49" s="73">
        <f t="shared" si="0"/>
        <v>39882</v>
      </c>
    </row>
    <row r="50" spans="1:8" x14ac:dyDescent="0.25">
      <c r="A50">
        <v>46</v>
      </c>
      <c r="B50">
        <v>1.2</v>
      </c>
      <c r="D50">
        <v>46</v>
      </c>
      <c r="E50">
        <v>94.4</v>
      </c>
      <c r="H50" s="73">
        <f t="shared" si="0"/>
        <v>39883</v>
      </c>
    </row>
    <row r="51" spans="1:8" x14ac:dyDescent="0.25">
      <c r="A51">
        <v>47</v>
      </c>
      <c r="B51">
        <v>1</v>
      </c>
      <c r="D51">
        <v>47</v>
      </c>
      <c r="E51">
        <v>93.9</v>
      </c>
      <c r="H51" s="73">
        <f t="shared" si="0"/>
        <v>39884</v>
      </c>
    </row>
    <row r="52" spans="1:8" x14ac:dyDescent="0.25">
      <c r="A52">
        <v>48</v>
      </c>
      <c r="B52">
        <v>1.2</v>
      </c>
      <c r="D52">
        <v>48</v>
      </c>
      <c r="E52">
        <v>91.3</v>
      </c>
      <c r="H52" s="73">
        <f t="shared" si="0"/>
        <v>39885</v>
      </c>
    </row>
    <row r="53" spans="1:8" x14ac:dyDescent="0.25">
      <c r="A53">
        <v>49</v>
      </c>
      <c r="B53">
        <v>1.9</v>
      </c>
      <c r="D53">
        <v>49</v>
      </c>
      <c r="E53">
        <v>94.8</v>
      </c>
      <c r="H53" s="73">
        <f t="shared" si="0"/>
        <v>39886</v>
      </c>
    </row>
    <row r="54" spans="1:8" x14ac:dyDescent="0.25">
      <c r="A54">
        <v>50</v>
      </c>
      <c r="B54">
        <v>1.6</v>
      </c>
      <c r="D54">
        <v>50</v>
      </c>
      <c r="E54">
        <v>88.7</v>
      </c>
      <c r="H54" s="73">
        <f t="shared" si="0"/>
        <v>39887</v>
      </c>
    </row>
    <row r="55" spans="1:8" x14ac:dyDescent="0.25">
      <c r="A55">
        <v>51</v>
      </c>
      <c r="B55">
        <v>3.2</v>
      </c>
      <c r="D55">
        <v>51</v>
      </c>
      <c r="E55">
        <v>84</v>
      </c>
      <c r="H55" s="73">
        <f t="shared" si="0"/>
        <v>39888</v>
      </c>
    </row>
    <row r="56" spans="1:8" x14ac:dyDescent="0.25">
      <c r="A56">
        <v>52</v>
      </c>
      <c r="B56">
        <v>3.8</v>
      </c>
      <c r="D56">
        <v>52</v>
      </c>
      <c r="E56">
        <v>81</v>
      </c>
      <c r="H56" s="73">
        <f t="shared" si="0"/>
        <v>39889</v>
      </c>
    </row>
    <row r="57" spans="1:8" x14ac:dyDescent="0.25">
      <c r="A57">
        <v>53</v>
      </c>
      <c r="B57">
        <v>3</v>
      </c>
      <c r="D57">
        <v>53</v>
      </c>
      <c r="E57">
        <v>79.599999999999994</v>
      </c>
      <c r="H57" s="73">
        <f t="shared" si="0"/>
        <v>39890</v>
      </c>
    </row>
    <row r="58" spans="1:8" x14ac:dyDescent="0.25">
      <c r="A58">
        <v>54</v>
      </c>
      <c r="B58">
        <v>3.3</v>
      </c>
      <c r="D58">
        <v>54</v>
      </c>
      <c r="E58">
        <v>59.1</v>
      </c>
      <c r="H58" s="73">
        <f t="shared" si="0"/>
        <v>39891</v>
      </c>
    </row>
    <row r="59" spans="1:8" x14ac:dyDescent="0.25">
      <c r="A59">
        <v>55</v>
      </c>
      <c r="B59">
        <v>4</v>
      </c>
      <c r="D59">
        <v>55</v>
      </c>
      <c r="E59">
        <v>63.3</v>
      </c>
      <c r="H59" s="73">
        <f t="shared" si="0"/>
        <v>39892</v>
      </c>
    </row>
    <row r="60" spans="1:8" x14ac:dyDescent="0.25">
      <c r="A60">
        <v>56</v>
      </c>
      <c r="B60">
        <v>3</v>
      </c>
      <c r="D60">
        <v>56</v>
      </c>
      <c r="E60">
        <v>61.5</v>
      </c>
      <c r="H60" s="73">
        <f t="shared" si="0"/>
        <v>39893</v>
      </c>
    </row>
    <row r="61" spans="1:8" x14ac:dyDescent="0.25">
      <c r="A61">
        <v>57</v>
      </c>
      <c r="B61">
        <v>2.1</v>
      </c>
      <c r="D61">
        <v>57</v>
      </c>
      <c r="E61">
        <v>85.9</v>
      </c>
      <c r="H61" s="73">
        <f t="shared" si="0"/>
        <v>39894</v>
      </c>
    </row>
    <row r="62" spans="1:8" x14ac:dyDescent="0.25">
      <c r="A62">
        <v>58</v>
      </c>
      <c r="B62">
        <v>2.5</v>
      </c>
      <c r="D62">
        <v>58</v>
      </c>
      <c r="E62">
        <v>93.3</v>
      </c>
      <c r="H62" s="73">
        <f t="shared" si="0"/>
        <v>39895</v>
      </c>
    </row>
    <row r="63" spans="1:8" x14ac:dyDescent="0.25">
      <c r="A63">
        <v>59</v>
      </c>
      <c r="B63">
        <v>3.3</v>
      </c>
      <c r="D63">
        <v>59</v>
      </c>
      <c r="E63">
        <v>76.3</v>
      </c>
      <c r="H63" s="73">
        <f t="shared" si="0"/>
        <v>39896</v>
      </c>
    </row>
    <row r="64" spans="1:8" x14ac:dyDescent="0.25">
      <c r="A64">
        <v>60</v>
      </c>
      <c r="B64">
        <v>3.1</v>
      </c>
      <c r="D64">
        <v>60</v>
      </c>
      <c r="E64">
        <v>90.8</v>
      </c>
      <c r="H64" s="73">
        <f t="shared" si="0"/>
        <v>39897</v>
      </c>
    </row>
    <row r="65" spans="1:8" x14ac:dyDescent="0.25">
      <c r="A65">
        <v>61</v>
      </c>
      <c r="B65">
        <v>3.7</v>
      </c>
      <c r="D65">
        <v>61</v>
      </c>
      <c r="E65">
        <v>95.1</v>
      </c>
      <c r="H65" s="73">
        <f t="shared" si="0"/>
        <v>39898</v>
      </c>
    </row>
    <row r="66" spans="1:8" x14ac:dyDescent="0.25">
      <c r="A66">
        <v>62</v>
      </c>
      <c r="B66">
        <v>3.8</v>
      </c>
      <c r="D66">
        <v>62</v>
      </c>
      <c r="E66">
        <v>93.3</v>
      </c>
      <c r="H66" s="73">
        <f t="shared" si="0"/>
        <v>39899</v>
      </c>
    </row>
    <row r="67" spans="1:8" x14ac:dyDescent="0.25">
      <c r="A67">
        <v>63</v>
      </c>
      <c r="B67">
        <v>2.7</v>
      </c>
      <c r="D67">
        <v>63</v>
      </c>
      <c r="E67">
        <v>91.3</v>
      </c>
      <c r="H67" s="73">
        <f t="shared" si="0"/>
        <v>39900</v>
      </c>
    </row>
    <row r="68" spans="1:8" x14ac:dyDescent="0.25">
      <c r="A68">
        <v>64</v>
      </c>
      <c r="B68">
        <v>2.2000000000000002</v>
      </c>
      <c r="D68">
        <v>64</v>
      </c>
      <c r="E68">
        <v>77.900000000000006</v>
      </c>
      <c r="H68" s="73">
        <f t="shared" si="0"/>
        <v>39901</v>
      </c>
    </row>
    <row r="69" spans="1:8" x14ac:dyDescent="0.25">
      <c r="A69">
        <v>65</v>
      </c>
      <c r="B69">
        <v>1.4</v>
      </c>
      <c r="D69">
        <v>65</v>
      </c>
      <c r="E69">
        <v>75.599999999999994</v>
      </c>
      <c r="H69" s="73">
        <f t="shared" si="0"/>
        <v>39902</v>
      </c>
    </row>
    <row r="70" spans="1:8" x14ac:dyDescent="0.25">
      <c r="A70">
        <v>66</v>
      </c>
      <c r="B70">
        <v>3.2</v>
      </c>
      <c r="D70">
        <v>66</v>
      </c>
      <c r="E70">
        <v>72.8</v>
      </c>
      <c r="H70" s="73">
        <f t="shared" si="0"/>
        <v>39903</v>
      </c>
    </row>
    <row r="71" spans="1:8" x14ac:dyDescent="0.25">
      <c r="A71">
        <v>67</v>
      </c>
      <c r="B71">
        <v>1.9</v>
      </c>
      <c r="D71">
        <v>67</v>
      </c>
      <c r="E71">
        <v>59.1</v>
      </c>
      <c r="H71" s="73">
        <f t="shared" ref="H71:H134" si="1">H70+1</f>
        <v>39904</v>
      </c>
    </row>
    <row r="72" spans="1:8" x14ac:dyDescent="0.25">
      <c r="A72">
        <v>68</v>
      </c>
      <c r="B72">
        <v>1.3</v>
      </c>
      <c r="D72">
        <v>68</v>
      </c>
      <c r="E72">
        <v>69.8</v>
      </c>
      <c r="H72" s="73">
        <f t="shared" si="1"/>
        <v>39905</v>
      </c>
    </row>
    <row r="73" spans="1:8" x14ac:dyDescent="0.25">
      <c r="A73">
        <v>69</v>
      </c>
      <c r="B73">
        <v>1.1000000000000001</v>
      </c>
      <c r="D73">
        <v>69</v>
      </c>
      <c r="E73">
        <v>87.7</v>
      </c>
      <c r="H73" s="73">
        <f t="shared" si="1"/>
        <v>39906</v>
      </c>
    </row>
    <row r="74" spans="1:8" x14ac:dyDescent="0.25">
      <c r="A74">
        <v>70</v>
      </c>
      <c r="B74">
        <v>0.8</v>
      </c>
      <c r="D74">
        <v>70</v>
      </c>
      <c r="E74">
        <v>83.9</v>
      </c>
      <c r="H74" s="73">
        <f t="shared" si="1"/>
        <v>39907</v>
      </c>
    </row>
    <row r="75" spans="1:8" x14ac:dyDescent="0.25">
      <c r="A75">
        <v>71</v>
      </c>
      <c r="B75">
        <v>1</v>
      </c>
      <c r="D75">
        <v>71</v>
      </c>
      <c r="E75">
        <v>91.9</v>
      </c>
      <c r="H75" s="73">
        <f t="shared" si="1"/>
        <v>39908</v>
      </c>
    </row>
    <row r="76" spans="1:8" x14ac:dyDescent="0.25">
      <c r="A76">
        <v>72</v>
      </c>
      <c r="B76">
        <v>1.2</v>
      </c>
      <c r="D76">
        <v>72</v>
      </c>
      <c r="E76">
        <v>78.099999999999994</v>
      </c>
      <c r="H76" s="73">
        <f t="shared" si="1"/>
        <v>39909</v>
      </c>
    </row>
    <row r="77" spans="1:8" x14ac:dyDescent="0.25">
      <c r="A77">
        <v>73</v>
      </c>
      <c r="B77">
        <v>1.4</v>
      </c>
      <c r="D77">
        <v>73</v>
      </c>
      <c r="E77">
        <v>74.8</v>
      </c>
      <c r="H77" s="73">
        <f t="shared" si="1"/>
        <v>39910</v>
      </c>
    </row>
    <row r="78" spans="1:8" x14ac:dyDescent="0.25">
      <c r="A78">
        <v>74</v>
      </c>
      <c r="B78">
        <v>2</v>
      </c>
      <c r="D78">
        <v>74</v>
      </c>
      <c r="E78">
        <v>92.1</v>
      </c>
      <c r="H78" s="73">
        <f t="shared" si="1"/>
        <v>39911</v>
      </c>
    </row>
    <row r="79" spans="1:8" x14ac:dyDescent="0.25">
      <c r="A79">
        <v>75</v>
      </c>
      <c r="B79">
        <v>1.3</v>
      </c>
      <c r="D79">
        <v>75</v>
      </c>
      <c r="E79">
        <v>74.099999999999994</v>
      </c>
      <c r="H79" s="73">
        <f t="shared" si="1"/>
        <v>39912</v>
      </c>
    </row>
    <row r="80" spans="1:8" x14ac:dyDescent="0.25">
      <c r="A80">
        <v>76</v>
      </c>
      <c r="B80">
        <v>0.6</v>
      </c>
      <c r="D80">
        <v>76</v>
      </c>
      <c r="E80">
        <v>93.2</v>
      </c>
      <c r="H80" s="73">
        <f t="shared" si="1"/>
        <v>39913</v>
      </c>
    </row>
    <row r="81" spans="1:8" x14ac:dyDescent="0.25">
      <c r="A81">
        <v>77</v>
      </c>
      <c r="B81">
        <v>1.6</v>
      </c>
      <c r="D81">
        <v>77</v>
      </c>
      <c r="E81">
        <v>93.9</v>
      </c>
      <c r="H81" s="73">
        <f t="shared" si="1"/>
        <v>39914</v>
      </c>
    </row>
    <row r="82" spans="1:8" x14ac:dyDescent="0.25">
      <c r="A82">
        <v>78</v>
      </c>
      <c r="B82">
        <v>1</v>
      </c>
      <c r="D82">
        <v>78</v>
      </c>
      <c r="E82">
        <v>89.8</v>
      </c>
      <c r="H82" s="73">
        <f t="shared" si="1"/>
        <v>39915</v>
      </c>
    </row>
    <row r="83" spans="1:8" x14ac:dyDescent="0.25">
      <c r="A83">
        <v>79</v>
      </c>
      <c r="B83">
        <v>0.6</v>
      </c>
      <c r="D83">
        <v>79</v>
      </c>
      <c r="E83">
        <v>79</v>
      </c>
      <c r="H83" s="73">
        <f t="shared" si="1"/>
        <v>39916</v>
      </c>
    </row>
    <row r="84" spans="1:8" x14ac:dyDescent="0.25">
      <c r="A84">
        <v>80</v>
      </c>
      <c r="B84">
        <v>0.5</v>
      </c>
      <c r="D84">
        <v>80</v>
      </c>
      <c r="E84">
        <v>79.5</v>
      </c>
      <c r="H84" s="73">
        <f t="shared" si="1"/>
        <v>39917</v>
      </c>
    </row>
    <row r="85" spans="1:8" x14ac:dyDescent="0.25">
      <c r="A85">
        <v>81</v>
      </c>
      <c r="B85">
        <v>0.7</v>
      </c>
      <c r="D85">
        <v>81</v>
      </c>
      <c r="E85">
        <v>94</v>
      </c>
      <c r="H85" s="73">
        <f t="shared" si="1"/>
        <v>39918</v>
      </c>
    </row>
    <row r="86" spans="1:8" x14ac:dyDescent="0.25">
      <c r="A86">
        <v>82</v>
      </c>
      <c r="B86">
        <v>0.5</v>
      </c>
      <c r="D86">
        <v>82</v>
      </c>
      <c r="E86">
        <v>89.6</v>
      </c>
      <c r="H86" s="73">
        <f t="shared" si="1"/>
        <v>39919</v>
      </c>
    </row>
    <row r="87" spans="1:8" x14ac:dyDescent="0.25">
      <c r="A87">
        <v>83</v>
      </c>
      <c r="B87">
        <v>1.1000000000000001</v>
      </c>
      <c r="D87">
        <v>83</v>
      </c>
      <c r="E87">
        <v>82.8</v>
      </c>
      <c r="H87" s="73">
        <f t="shared" si="1"/>
        <v>39920</v>
      </c>
    </row>
    <row r="88" spans="1:8" x14ac:dyDescent="0.25">
      <c r="A88">
        <v>84</v>
      </c>
      <c r="B88">
        <v>0.9</v>
      </c>
      <c r="D88">
        <v>84</v>
      </c>
      <c r="E88">
        <v>80.5</v>
      </c>
      <c r="H88" s="73">
        <f t="shared" si="1"/>
        <v>39921</v>
      </c>
    </row>
    <row r="89" spans="1:8" x14ac:dyDescent="0.25">
      <c r="A89">
        <v>85</v>
      </c>
      <c r="B89">
        <v>0.8</v>
      </c>
      <c r="D89">
        <v>85</v>
      </c>
      <c r="E89">
        <v>93.6</v>
      </c>
      <c r="H89" s="73">
        <f t="shared" si="1"/>
        <v>39922</v>
      </c>
    </row>
    <row r="90" spans="1:8" x14ac:dyDescent="0.25">
      <c r="A90">
        <v>86</v>
      </c>
      <c r="B90">
        <v>1.1000000000000001</v>
      </c>
      <c r="D90">
        <v>86</v>
      </c>
      <c r="E90">
        <v>84</v>
      </c>
      <c r="H90" s="73">
        <f t="shared" si="1"/>
        <v>39923</v>
      </c>
    </row>
    <row r="91" spans="1:8" x14ac:dyDescent="0.25">
      <c r="A91">
        <v>87</v>
      </c>
      <c r="B91">
        <v>1.6</v>
      </c>
      <c r="D91">
        <v>87</v>
      </c>
      <c r="E91">
        <v>75.3</v>
      </c>
      <c r="H91" s="73">
        <f t="shared" si="1"/>
        <v>39924</v>
      </c>
    </row>
    <row r="92" spans="1:8" x14ac:dyDescent="0.25">
      <c r="A92">
        <v>88</v>
      </c>
      <c r="B92">
        <v>0.8</v>
      </c>
      <c r="D92">
        <v>88</v>
      </c>
      <c r="E92">
        <v>78.900000000000006</v>
      </c>
      <c r="H92" s="73">
        <f t="shared" si="1"/>
        <v>39925</v>
      </c>
    </row>
    <row r="93" spans="1:8" x14ac:dyDescent="0.25">
      <c r="A93">
        <v>89</v>
      </c>
      <c r="B93">
        <v>0.4</v>
      </c>
      <c r="D93">
        <v>89</v>
      </c>
      <c r="E93">
        <v>71.7</v>
      </c>
      <c r="H93" s="73">
        <f t="shared" si="1"/>
        <v>39926</v>
      </c>
    </row>
    <row r="94" spans="1:8" x14ac:dyDescent="0.25">
      <c r="A94">
        <v>90</v>
      </c>
      <c r="B94">
        <v>0.9</v>
      </c>
      <c r="D94">
        <v>90</v>
      </c>
      <c r="E94">
        <v>62.5</v>
      </c>
      <c r="H94" s="73">
        <f t="shared" si="1"/>
        <v>39927</v>
      </c>
    </row>
    <row r="95" spans="1:8" x14ac:dyDescent="0.25">
      <c r="A95">
        <v>91</v>
      </c>
      <c r="B95">
        <v>1.4</v>
      </c>
      <c r="D95">
        <v>91</v>
      </c>
      <c r="E95">
        <v>72.8</v>
      </c>
      <c r="H95" s="73">
        <f t="shared" si="1"/>
        <v>39928</v>
      </c>
    </row>
    <row r="96" spans="1:8" x14ac:dyDescent="0.25">
      <c r="A96">
        <v>92</v>
      </c>
      <c r="B96">
        <v>1.3</v>
      </c>
      <c r="D96">
        <v>92</v>
      </c>
      <c r="E96">
        <v>76.099999999999994</v>
      </c>
      <c r="H96" s="73">
        <f t="shared" si="1"/>
        <v>39929</v>
      </c>
    </row>
    <row r="97" spans="1:8" x14ac:dyDescent="0.25">
      <c r="A97">
        <v>93</v>
      </c>
      <c r="B97">
        <v>1.8</v>
      </c>
      <c r="D97">
        <v>93</v>
      </c>
      <c r="E97">
        <v>88.3</v>
      </c>
      <c r="H97" s="73">
        <f t="shared" si="1"/>
        <v>39930</v>
      </c>
    </row>
    <row r="98" spans="1:8" x14ac:dyDescent="0.25">
      <c r="A98">
        <v>94</v>
      </c>
      <c r="B98">
        <v>1.7</v>
      </c>
      <c r="D98">
        <v>94</v>
      </c>
      <c r="E98">
        <v>88.3</v>
      </c>
      <c r="H98" s="73">
        <f t="shared" si="1"/>
        <v>39931</v>
      </c>
    </row>
    <row r="99" spans="1:8" x14ac:dyDescent="0.25">
      <c r="A99">
        <v>95</v>
      </c>
      <c r="B99">
        <v>1</v>
      </c>
      <c r="D99">
        <v>95</v>
      </c>
      <c r="E99">
        <v>89.6</v>
      </c>
      <c r="H99" s="73">
        <f t="shared" si="1"/>
        <v>39932</v>
      </c>
    </row>
    <row r="100" spans="1:8" x14ac:dyDescent="0.25">
      <c r="A100">
        <v>96</v>
      </c>
      <c r="B100">
        <v>0.9</v>
      </c>
      <c r="D100">
        <v>96</v>
      </c>
      <c r="E100">
        <v>83.6</v>
      </c>
      <c r="H100" s="73">
        <f t="shared" si="1"/>
        <v>39933</v>
      </c>
    </row>
    <row r="101" spans="1:8" x14ac:dyDescent="0.25">
      <c r="A101">
        <v>97</v>
      </c>
      <c r="B101">
        <v>1.3</v>
      </c>
      <c r="D101">
        <v>97</v>
      </c>
      <c r="E101">
        <v>81.900000000000006</v>
      </c>
      <c r="H101" s="73">
        <f t="shared" si="1"/>
        <v>39934</v>
      </c>
    </row>
    <row r="102" spans="1:8" x14ac:dyDescent="0.25">
      <c r="A102">
        <v>98</v>
      </c>
      <c r="B102">
        <v>0.5</v>
      </c>
      <c r="D102">
        <v>98</v>
      </c>
      <c r="E102">
        <v>76.3</v>
      </c>
      <c r="H102" s="73">
        <f t="shared" si="1"/>
        <v>39935</v>
      </c>
    </row>
    <row r="103" spans="1:8" x14ac:dyDescent="0.25">
      <c r="A103">
        <v>99</v>
      </c>
      <c r="B103">
        <v>1</v>
      </c>
      <c r="D103">
        <v>99</v>
      </c>
      <c r="E103">
        <v>83.7</v>
      </c>
      <c r="H103" s="73">
        <f t="shared" si="1"/>
        <v>39936</v>
      </c>
    </row>
    <row r="104" spans="1:8" x14ac:dyDescent="0.25">
      <c r="A104">
        <v>100</v>
      </c>
      <c r="B104">
        <v>1.3</v>
      </c>
      <c r="D104">
        <v>100</v>
      </c>
      <c r="E104">
        <v>66.900000000000006</v>
      </c>
      <c r="H104" s="73">
        <f t="shared" si="1"/>
        <v>39937</v>
      </c>
    </row>
    <row r="105" spans="1:8" x14ac:dyDescent="0.25">
      <c r="A105">
        <v>101</v>
      </c>
      <c r="B105">
        <v>1.1000000000000001</v>
      </c>
      <c r="D105">
        <v>101</v>
      </c>
      <c r="E105">
        <v>81.5</v>
      </c>
      <c r="H105" s="73">
        <f t="shared" si="1"/>
        <v>39938</v>
      </c>
    </row>
    <row r="106" spans="1:8" x14ac:dyDescent="0.25">
      <c r="A106">
        <v>102</v>
      </c>
      <c r="B106">
        <v>0.7</v>
      </c>
      <c r="D106">
        <v>102</v>
      </c>
      <c r="E106">
        <v>73.5</v>
      </c>
      <c r="H106" s="73">
        <f t="shared" si="1"/>
        <v>39939</v>
      </c>
    </row>
    <row r="107" spans="1:8" x14ac:dyDescent="0.25">
      <c r="A107">
        <v>103</v>
      </c>
      <c r="B107">
        <v>1.2</v>
      </c>
      <c r="D107">
        <v>103</v>
      </c>
      <c r="E107">
        <v>77.599999999999994</v>
      </c>
      <c r="H107" s="73">
        <f t="shared" si="1"/>
        <v>39940</v>
      </c>
    </row>
    <row r="108" spans="1:8" x14ac:dyDescent="0.25">
      <c r="A108">
        <v>104</v>
      </c>
      <c r="B108">
        <v>1.3</v>
      </c>
      <c r="D108">
        <v>104</v>
      </c>
      <c r="E108">
        <v>76.400000000000006</v>
      </c>
      <c r="H108" s="73">
        <f t="shared" si="1"/>
        <v>39941</v>
      </c>
    </row>
    <row r="109" spans="1:8" x14ac:dyDescent="0.25">
      <c r="A109">
        <v>105</v>
      </c>
      <c r="B109">
        <v>0.3</v>
      </c>
      <c r="D109">
        <v>105</v>
      </c>
      <c r="E109">
        <v>84.1</v>
      </c>
      <c r="H109" s="73">
        <f t="shared" si="1"/>
        <v>39942</v>
      </c>
    </row>
    <row r="110" spans="1:8" x14ac:dyDescent="0.25">
      <c r="A110">
        <v>106</v>
      </c>
      <c r="B110">
        <v>0.6</v>
      </c>
      <c r="D110">
        <v>106</v>
      </c>
      <c r="E110">
        <v>86.3</v>
      </c>
      <c r="H110" s="73">
        <f t="shared" si="1"/>
        <v>39943</v>
      </c>
    </row>
    <row r="111" spans="1:8" x14ac:dyDescent="0.25">
      <c r="A111">
        <v>107</v>
      </c>
      <c r="B111">
        <v>1.3</v>
      </c>
      <c r="D111">
        <v>107</v>
      </c>
      <c r="E111">
        <v>87.8</v>
      </c>
      <c r="H111" s="73">
        <f t="shared" si="1"/>
        <v>39944</v>
      </c>
    </row>
    <row r="112" spans="1:8" x14ac:dyDescent="0.25">
      <c r="A112">
        <v>108</v>
      </c>
      <c r="B112">
        <v>0.6</v>
      </c>
      <c r="D112">
        <v>108</v>
      </c>
      <c r="E112">
        <v>90.4</v>
      </c>
      <c r="H112" s="73">
        <f t="shared" si="1"/>
        <v>39945</v>
      </c>
    </row>
    <row r="113" spans="1:8" x14ac:dyDescent="0.25">
      <c r="A113">
        <v>109</v>
      </c>
      <c r="B113">
        <v>0.4</v>
      </c>
      <c r="D113">
        <v>109</v>
      </c>
      <c r="E113">
        <v>91.6</v>
      </c>
      <c r="H113" s="73">
        <f t="shared" si="1"/>
        <v>39946</v>
      </c>
    </row>
    <row r="114" spans="1:8" x14ac:dyDescent="0.25">
      <c r="A114">
        <v>110</v>
      </c>
      <c r="B114">
        <v>0.9</v>
      </c>
      <c r="D114">
        <v>110</v>
      </c>
      <c r="E114">
        <v>90</v>
      </c>
      <c r="H114" s="73">
        <f t="shared" si="1"/>
        <v>39947</v>
      </c>
    </row>
    <row r="115" spans="1:8" x14ac:dyDescent="0.25">
      <c r="A115">
        <v>111</v>
      </c>
      <c r="B115">
        <v>2.5</v>
      </c>
      <c r="D115">
        <v>111</v>
      </c>
      <c r="E115">
        <v>77.7</v>
      </c>
      <c r="H115" s="73">
        <f t="shared" si="1"/>
        <v>39948</v>
      </c>
    </row>
    <row r="116" spans="1:8" x14ac:dyDescent="0.25">
      <c r="A116">
        <v>112</v>
      </c>
      <c r="B116">
        <v>1.6</v>
      </c>
      <c r="D116">
        <v>112</v>
      </c>
      <c r="E116">
        <v>79.599999999999994</v>
      </c>
      <c r="H116" s="73">
        <f t="shared" si="1"/>
        <v>39949</v>
      </c>
    </row>
    <row r="117" spans="1:8" x14ac:dyDescent="0.25">
      <c r="A117">
        <v>113</v>
      </c>
      <c r="B117">
        <v>1.6</v>
      </c>
      <c r="D117">
        <v>113</v>
      </c>
      <c r="E117">
        <v>77.599999999999994</v>
      </c>
      <c r="H117" s="73">
        <f t="shared" si="1"/>
        <v>39950</v>
      </c>
    </row>
    <row r="118" spans="1:8" x14ac:dyDescent="0.25">
      <c r="A118">
        <v>114</v>
      </c>
      <c r="B118">
        <v>1.8</v>
      </c>
      <c r="D118">
        <v>114</v>
      </c>
      <c r="E118">
        <v>74</v>
      </c>
      <c r="H118" s="73">
        <f t="shared" si="1"/>
        <v>39951</v>
      </c>
    </row>
    <row r="119" spans="1:8" x14ac:dyDescent="0.25">
      <c r="A119">
        <v>115</v>
      </c>
      <c r="B119">
        <v>0.7</v>
      </c>
      <c r="D119">
        <v>115</v>
      </c>
      <c r="E119">
        <v>77.7</v>
      </c>
      <c r="H119" s="73">
        <f t="shared" si="1"/>
        <v>39952</v>
      </c>
    </row>
    <row r="120" spans="1:8" x14ac:dyDescent="0.25">
      <c r="A120">
        <v>116</v>
      </c>
      <c r="B120">
        <v>0.6</v>
      </c>
      <c r="D120">
        <v>116</v>
      </c>
      <c r="E120">
        <v>73.7</v>
      </c>
      <c r="H120" s="73">
        <f t="shared" si="1"/>
        <v>39953</v>
      </c>
    </row>
    <row r="121" spans="1:8" x14ac:dyDescent="0.25">
      <c r="A121">
        <v>117</v>
      </c>
      <c r="B121">
        <v>1.2</v>
      </c>
      <c r="D121">
        <v>117</v>
      </c>
      <c r="E121">
        <v>73.7</v>
      </c>
      <c r="H121" s="73">
        <f t="shared" si="1"/>
        <v>39954</v>
      </c>
    </row>
    <row r="122" spans="1:8" x14ac:dyDescent="0.25">
      <c r="A122">
        <v>118</v>
      </c>
      <c r="B122">
        <v>1</v>
      </c>
      <c r="D122">
        <v>118</v>
      </c>
      <c r="E122">
        <v>58.1</v>
      </c>
      <c r="H122" s="73">
        <f t="shared" si="1"/>
        <v>39955</v>
      </c>
    </row>
    <row r="123" spans="1:8" x14ac:dyDescent="0.25">
      <c r="A123">
        <v>119</v>
      </c>
      <c r="B123">
        <v>0.7</v>
      </c>
      <c r="D123">
        <v>119</v>
      </c>
      <c r="E123">
        <v>75.599999999999994</v>
      </c>
      <c r="H123" s="73">
        <f t="shared" si="1"/>
        <v>39956</v>
      </c>
    </row>
    <row r="124" spans="1:8" x14ac:dyDescent="0.25">
      <c r="A124">
        <v>120</v>
      </c>
      <c r="B124">
        <v>0.7</v>
      </c>
      <c r="D124">
        <v>120</v>
      </c>
      <c r="E124">
        <v>76.900000000000006</v>
      </c>
      <c r="H124" s="73">
        <f t="shared" si="1"/>
        <v>39957</v>
      </c>
    </row>
    <row r="125" spans="1:8" x14ac:dyDescent="0.25">
      <c r="A125">
        <v>121</v>
      </c>
      <c r="B125">
        <v>1.5</v>
      </c>
      <c r="D125">
        <v>121</v>
      </c>
      <c r="E125">
        <v>80.3</v>
      </c>
      <c r="H125" s="73">
        <f t="shared" si="1"/>
        <v>39958</v>
      </c>
    </row>
    <row r="126" spans="1:8" x14ac:dyDescent="0.25">
      <c r="A126">
        <v>122</v>
      </c>
      <c r="B126">
        <v>1.9</v>
      </c>
      <c r="D126">
        <v>122</v>
      </c>
      <c r="E126">
        <v>77.5</v>
      </c>
      <c r="H126" s="73">
        <f t="shared" si="1"/>
        <v>39959</v>
      </c>
    </row>
    <row r="127" spans="1:8" x14ac:dyDescent="0.25">
      <c r="A127">
        <v>123</v>
      </c>
      <c r="B127">
        <v>1.7</v>
      </c>
      <c r="D127">
        <v>123</v>
      </c>
      <c r="E127">
        <v>72.900000000000006</v>
      </c>
      <c r="H127" s="73">
        <f t="shared" si="1"/>
        <v>39960</v>
      </c>
    </row>
    <row r="128" spans="1:8" x14ac:dyDescent="0.25">
      <c r="A128">
        <v>124</v>
      </c>
      <c r="B128">
        <v>1.2</v>
      </c>
      <c r="D128">
        <v>124</v>
      </c>
      <c r="E128">
        <v>78</v>
      </c>
      <c r="H128" s="73">
        <f t="shared" si="1"/>
        <v>39961</v>
      </c>
    </row>
    <row r="129" spans="1:8" x14ac:dyDescent="0.25">
      <c r="A129">
        <v>125</v>
      </c>
      <c r="B129">
        <v>1.8</v>
      </c>
      <c r="D129">
        <v>125</v>
      </c>
      <c r="E129">
        <v>67.900000000000006</v>
      </c>
      <c r="H129" s="73">
        <f t="shared" si="1"/>
        <v>39962</v>
      </c>
    </row>
    <row r="130" spans="1:8" x14ac:dyDescent="0.25">
      <c r="A130">
        <v>126</v>
      </c>
      <c r="B130">
        <v>1.7</v>
      </c>
      <c r="D130">
        <v>126</v>
      </c>
      <c r="E130">
        <v>49.2</v>
      </c>
      <c r="H130" s="73">
        <f t="shared" si="1"/>
        <v>39963</v>
      </c>
    </row>
    <row r="131" spans="1:8" x14ac:dyDescent="0.25">
      <c r="A131">
        <v>127</v>
      </c>
      <c r="B131">
        <v>1.5</v>
      </c>
      <c r="D131">
        <v>127</v>
      </c>
      <c r="E131">
        <v>57</v>
      </c>
      <c r="H131" s="73">
        <f t="shared" si="1"/>
        <v>39964</v>
      </c>
    </row>
    <row r="132" spans="1:8" x14ac:dyDescent="0.25">
      <c r="A132">
        <v>128</v>
      </c>
      <c r="B132">
        <v>2.7</v>
      </c>
      <c r="D132">
        <v>128</v>
      </c>
      <c r="E132">
        <v>63.1</v>
      </c>
      <c r="H132" s="73">
        <f t="shared" si="1"/>
        <v>39965</v>
      </c>
    </row>
    <row r="133" spans="1:8" x14ac:dyDescent="0.25">
      <c r="A133">
        <v>129</v>
      </c>
      <c r="B133">
        <v>2.9</v>
      </c>
      <c r="D133">
        <v>129</v>
      </c>
      <c r="E133">
        <v>61.4</v>
      </c>
      <c r="H133" s="73">
        <f t="shared" si="1"/>
        <v>39966</v>
      </c>
    </row>
    <row r="134" spans="1:8" x14ac:dyDescent="0.25">
      <c r="A134">
        <v>130</v>
      </c>
      <c r="B134">
        <v>2.7</v>
      </c>
      <c r="D134">
        <v>130</v>
      </c>
      <c r="E134">
        <v>59.8</v>
      </c>
      <c r="H134" s="73">
        <f t="shared" si="1"/>
        <v>39967</v>
      </c>
    </row>
    <row r="135" spans="1:8" x14ac:dyDescent="0.25">
      <c r="A135">
        <v>131</v>
      </c>
      <c r="B135">
        <v>2.8</v>
      </c>
      <c r="D135">
        <v>131</v>
      </c>
      <c r="E135">
        <v>62.1</v>
      </c>
      <c r="H135" s="73">
        <f t="shared" ref="H135:H198" si="2">H134+1</f>
        <v>39968</v>
      </c>
    </row>
    <row r="136" spans="1:8" x14ac:dyDescent="0.25">
      <c r="A136">
        <v>132</v>
      </c>
      <c r="B136">
        <v>2.8</v>
      </c>
      <c r="D136">
        <v>132</v>
      </c>
      <c r="E136">
        <v>58</v>
      </c>
      <c r="H136" s="73">
        <f t="shared" si="2"/>
        <v>39969</v>
      </c>
    </row>
    <row r="137" spans="1:8" x14ac:dyDescent="0.25">
      <c r="A137">
        <v>133</v>
      </c>
      <c r="B137">
        <v>1.5</v>
      </c>
      <c r="D137">
        <v>133</v>
      </c>
      <c r="E137">
        <v>71.8</v>
      </c>
      <c r="H137" s="73">
        <f t="shared" si="2"/>
        <v>39970</v>
      </c>
    </row>
    <row r="138" spans="1:8" x14ac:dyDescent="0.25">
      <c r="A138">
        <v>134</v>
      </c>
      <c r="B138">
        <v>3.4</v>
      </c>
      <c r="D138">
        <v>134</v>
      </c>
      <c r="E138">
        <v>77.8</v>
      </c>
      <c r="H138" s="73">
        <f t="shared" si="2"/>
        <v>39971</v>
      </c>
    </row>
    <row r="139" spans="1:8" x14ac:dyDescent="0.25">
      <c r="A139">
        <v>135</v>
      </c>
      <c r="B139">
        <v>1.6</v>
      </c>
      <c r="D139">
        <v>135</v>
      </c>
      <c r="E139">
        <v>92</v>
      </c>
      <c r="H139" s="73">
        <f t="shared" si="2"/>
        <v>39972</v>
      </c>
    </row>
    <row r="140" spans="1:8" x14ac:dyDescent="0.25">
      <c r="A140">
        <v>136</v>
      </c>
      <c r="B140">
        <v>4.2</v>
      </c>
      <c r="D140">
        <v>136</v>
      </c>
      <c r="E140">
        <v>82.2</v>
      </c>
      <c r="H140" s="73">
        <f t="shared" si="2"/>
        <v>39973</v>
      </c>
    </row>
    <row r="141" spans="1:8" x14ac:dyDescent="0.25">
      <c r="A141">
        <v>137</v>
      </c>
      <c r="B141">
        <v>3.6</v>
      </c>
      <c r="D141">
        <v>137</v>
      </c>
      <c r="E141">
        <v>92.5</v>
      </c>
      <c r="H141" s="73">
        <f t="shared" si="2"/>
        <v>39974</v>
      </c>
    </row>
    <row r="142" spans="1:8" x14ac:dyDescent="0.25">
      <c r="A142">
        <v>138</v>
      </c>
      <c r="B142">
        <v>2.2000000000000002</v>
      </c>
      <c r="D142">
        <v>138</v>
      </c>
      <c r="E142">
        <v>72.400000000000006</v>
      </c>
      <c r="H142" s="73">
        <f t="shared" si="2"/>
        <v>39975</v>
      </c>
    </row>
    <row r="143" spans="1:8" x14ac:dyDescent="0.25">
      <c r="A143">
        <v>139</v>
      </c>
      <c r="B143">
        <v>0.9</v>
      </c>
      <c r="D143">
        <v>139</v>
      </c>
      <c r="E143">
        <v>76</v>
      </c>
      <c r="H143" s="73">
        <f t="shared" si="2"/>
        <v>39976</v>
      </c>
    </row>
    <row r="144" spans="1:8" x14ac:dyDescent="0.25">
      <c r="A144">
        <v>140</v>
      </c>
      <c r="B144">
        <v>1.8</v>
      </c>
      <c r="D144">
        <v>140</v>
      </c>
      <c r="E144">
        <v>70.3</v>
      </c>
      <c r="H144" s="73">
        <f t="shared" si="2"/>
        <v>39977</v>
      </c>
    </row>
    <row r="145" spans="1:8" x14ac:dyDescent="0.25">
      <c r="A145">
        <v>141</v>
      </c>
      <c r="B145">
        <v>1.3</v>
      </c>
      <c r="D145">
        <v>141</v>
      </c>
      <c r="E145">
        <v>78.8</v>
      </c>
      <c r="H145" s="73">
        <f t="shared" si="2"/>
        <v>39978</v>
      </c>
    </row>
    <row r="146" spans="1:8" x14ac:dyDescent="0.25">
      <c r="A146">
        <v>142</v>
      </c>
      <c r="B146">
        <v>1.5</v>
      </c>
      <c r="D146">
        <v>142</v>
      </c>
      <c r="E146">
        <v>83.9</v>
      </c>
      <c r="H146" s="73">
        <f t="shared" si="2"/>
        <v>39979</v>
      </c>
    </row>
    <row r="147" spans="1:8" x14ac:dyDescent="0.25">
      <c r="A147">
        <v>143</v>
      </c>
      <c r="B147">
        <v>1.1000000000000001</v>
      </c>
      <c r="D147">
        <v>143</v>
      </c>
      <c r="E147">
        <v>70.099999999999994</v>
      </c>
      <c r="H147" s="73">
        <f t="shared" si="2"/>
        <v>39980</v>
      </c>
    </row>
    <row r="148" spans="1:8" x14ac:dyDescent="0.25">
      <c r="A148">
        <v>144</v>
      </c>
      <c r="B148">
        <v>1.5</v>
      </c>
      <c r="D148">
        <v>144</v>
      </c>
      <c r="E148">
        <v>61.7</v>
      </c>
      <c r="H148" s="73">
        <f t="shared" si="2"/>
        <v>39981</v>
      </c>
    </row>
    <row r="149" spans="1:8" x14ac:dyDescent="0.25">
      <c r="A149">
        <v>145</v>
      </c>
      <c r="B149">
        <v>1.3</v>
      </c>
      <c r="D149">
        <v>145</v>
      </c>
      <c r="E149">
        <v>82.2</v>
      </c>
      <c r="H149" s="73">
        <f t="shared" si="2"/>
        <v>39982</v>
      </c>
    </row>
    <row r="150" spans="1:8" x14ac:dyDescent="0.25">
      <c r="A150">
        <v>146</v>
      </c>
      <c r="B150">
        <v>2.1</v>
      </c>
      <c r="D150">
        <v>146</v>
      </c>
      <c r="E150">
        <v>70.8</v>
      </c>
      <c r="H150" s="73">
        <f t="shared" si="2"/>
        <v>39983</v>
      </c>
    </row>
    <row r="151" spans="1:8" x14ac:dyDescent="0.25">
      <c r="A151">
        <v>147</v>
      </c>
      <c r="B151">
        <v>2</v>
      </c>
      <c r="D151">
        <v>147</v>
      </c>
      <c r="E151">
        <v>69.8</v>
      </c>
      <c r="H151" s="73">
        <f t="shared" si="2"/>
        <v>39984</v>
      </c>
    </row>
    <row r="152" spans="1:8" x14ac:dyDescent="0.25">
      <c r="A152">
        <v>148</v>
      </c>
      <c r="B152">
        <v>1.6</v>
      </c>
      <c r="D152">
        <v>148</v>
      </c>
      <c r="E152">
        <v>71.8</v>
      </c>
      <c r="H152" s="73">
        <f t="shared" si="2"/>
        <v>39985</v>
      </c>
    </row>
    <row r="153" spans="1:8" x14ac:dyDescent="0.25">
      <c r="A153">
        <v>149</v>
      </c>
      <c r="B153">
        <v>2.5</v>
      </c>
      <c r="D153">
        <v>149</v>
      </c>
      <c r="E153">
        <v>63.7</v>
      </c>
      <c r="H153" s="73">
        <f t="shared" si="2"/>
        <v>39986</v>
      </c>
    </row>
    <row r="154" spans="1:8" x14ac:dyDescent="0.25">
      <c r="A154">
        <v>150</v>
      </c>
      <c r="B154">
        <v>3.4</v>
      </c>
      <c r="D154">
        <v>150</v>
      </c>
      <c r="E154">
        <v>55.1</v>
      </c>
      <c r="H154" s="73">
        <f t="shared" si="2"/>
        <v>39987</v>
      </c>
    </row>
    <row r="155" spans="1:8" x14ac:dyDescent="0.25">
      <c r="A155">
        <v>151</v>
      </c>
      <c r="B155">
        <v>3.3</v>
      </c>
      <c r="D155">
        <v>151</v>
      </c>
      <c r="E155">
        <v>57.4</v>
      </c>
      <c r="H155" s="73">
        <f t="shared" si="2"/>
        <v>39988</v>
      </c>
    </row>
    <row r="156" spans="1:8" x14ac:dyDescent="0.25">
      <c r="A156">
        <v>152</v>
      </c>
      <c r="B156">
        <v>1.7</v>
      </c>
      <c r="D156">
        <v>152</v>
      </c>
      <c r="E156">
        <v>60.8</v>
      </c>
      <c r="H156" s="73">
        <f t="shared" si="2"/>
        <v>39989</v>
      </c>
    </row>
    <row r="157" spans="1:8" x14ac:dyDescent="0.25">
      <c r="A157">
        <v>153</v>
      </c>
      <c r="B157">
        <v>1.9</v>
      </c>
      <c r="D157">
        <v>153</v>
      </c>
      <c r="E157">
        <v>70.099999999999994</v>
      </c>
      <c r="H157" s="73">
        <f t="shared" si="2"/>
        <v>39990</v>
      </c>
    </row>
    <row r="158" spans="1:8" x14ac:dyDescent="0.25">
      <c r="A158">
        <v>154</v>
      </c>
      <c r="B158">
        <v>1</v>
      </c>
      <c r="D158">
        <v>154</v>
      </c>
      <c r="E158">
        <v>67.400000000000006</v>
      </c>
      <c r="H158" s="73">
        <f t="shared" si="2"/>
        <v>39991</v>
      </c>
    </row>
    <row r="159" spans="1:8" x14ac:dyDescent="0.25">
      <c r="A159">
        <v>155</v>
      </c>
      <c r="B159">
        <v>2</v>
      </c>
      <c r="D159">
        <v>155</v>
      </c>
      <c r="E159">
        <v>53.8</v>
      </c>
      <c r="H159" s="73">
        <f t="shared" si="2"/>
        <v>39992</v>
      </c>
    </row>
    <row r="160" spans="1:8" x14ac:dyDescent="0.25">
      <c r="A160">
        <v>156</v>
      </c>
      <c r="B160">
        <v>1.8</v>
      </c>
      <c r="D160">
        <v>156</v>
      </c>
      <c r="E160">
        <v>56.6</v>
      </c>
      <c r="H160" s="73">
        <f t="shared" si="2"/>
        <v>39993</v>
      </c>
    </row>
    <row r="161" spans="1:8" x14ac:dyDescent="0.25">
      <c r="A161">
        <v>157</v>
      </c>
      <c r="B161">
        <v>2</v>
      </c>
      <c r="D161">
        <v>157</v>
      </c>
      <c r="E161">
        <v>62.2</v>
      </c>
      <c r="H161" s="73">
        <f t="shared" si="2"/>
        <v>39994</v>
      </c>
    </row>
    <row r="162" spans="1:8" x14ac:dyDescent="0.25">
      <c r="A162">
        <v>158</v>
      </c>
      <c r="B162">
        <v>1.5</v>
      </c>
      <c r="D162">
        <v>158</v>
      </c>
      <c r="E162">
        <v>62.5</v>
      </c>
      <c r="H162" s="73">
        <f t="shared" si="2"/>
        <v>39995</v>
      </c>
    </row>
    <row r="163" spans="1:8" x14ac:dyDescent="0.25">
      <c r="A163">
        <v>159</v>
      </c>
      <c r="B163">
        <v>2.1</v>
      </c>
      <c r="D163">
        <v>159</v>
      </c>
      <c r="E163">
        <v>67.2</v>
      </c>
      <c r="H163" s="73">
        <f t="shared" si="2"/>
        <v>39996</v>
      </c>
    </row>
    <row r="164" spans="1:8" x14ac:dyDescent="0.25">
      <c r="A164">
        <v>160</v>
      </c>
      <c r="B164">
        <v>1.4</v>
      </c>
      <c r="D164">
        <v>160</v>
      </c>
      <c r="E164">
        <v>66.099999999999994</v>
      </c>
      <c r="H164" s="73">
        <f t="shared" si="2"/>
        <v>39997</v>
      </c>
    </row>
    <row r="165" spans="1:8" x14ac:dyDescent="0.25">
      <c r="A165">
        <v>161</v>
      </c>
      <c r="B165">
        <v>1.5</v>
      </c>
      <c r="D165">
        <v>161</v>
      </c>
      <c r="E165">
        <v>62.7</v>
      </c>
      <c r="H165" s="73">
        <f t="shared" si="2"/>
        <v>39998</v>
      </c>
    </row>
    <row r="166" spans="1:8" x14ac:dyDescent="0.25">
      <c r="A166">
        <v>162</v>
      </c>
      <c r="B166">
        <v>1.8</v>
      </c>
      <c r="D166">
        <v>162</v>
      </c>
      <c r="E166">
        <v>68.8</v>
      </c>
      <c r="H166" s="73">
        <f t="shared" si="2"/>
        <v>39999</v>
      </c>
    </row>
    <row r="167" spans="1:8" x14ac:dyDescent="0.25">
      <c r="A167">
        <v>163</v>
      </c>
      <c r="B167">
        <v>2.5</v>
      </c>
      <c r="D167">
        <v>163</v>
      </c>
      <c r="E167">
        <v>73</v>
      </c>
      <c r="H167" s="73">
        <f t="shared" si="2"/>
        <v>40000</v>
      </c>
    </row>
    <row r="168" spans="1:8" x14ac:dyDescent="0.25">
      <c r="A168">
        <v>164</v>
      </c>
      <c r="B168">
        <v>2.6</v>
      </c>
      <c r="D168">
        <v>164</v>
      </c>
      <c r="E168">
        <v>72.5</v>
      </c>
      <c r="H168" s="73">
        <f t="shared" si="2"/>
        <v>40001</v>
      </c>
    </row>
    <row r="169" spans="1:8" x14ac:dyDescent="0.25">
      <c r="A169">
        <v>165</v>
      </c>
      <c r="B169">
        <v>2.1</v>
      </c>
      <c r="D169">
        <v>165</v>
      </c>
      <c r="E169">
        <v>70.2</v>
      </c>
      <c r="H169" s="73">
        <f t="shared" si="2"/>
        <v>40002</v>
      </c>
    </row>
    <row r="170" spans="1:8" x14ac:dyDescent="0.25">
      <c r="A170">
        <v>166</v>
      </c>
      <c r="B170">
        <v>1.8</v>
      </c>
      <c r="D170">
        <v>166</v>
      </c>
      <c r="E170">
        <v>62.7</v>
      </c>
      <c r="H170" s="73">
        <f t="shared" si="2"/>
        <v>40003</v>
      </c>
    </row>
    <row r="171" spans="1:8" x14ac:dyDescent="0.25">
      <c r="A171">
        <v>167</v>
      </c>
      <c r="B171">
        <v>1.6</v>
      </c>
      <c r="D171">
        <v>167</v>
      </c>
      <c r="E171">
        <v>67</v>
      </c>
      <c r="H171" s="73">
        <f t="shared" si="2"/>
        <v>40004</v>
      </c>
    </row>
    <row r="172" spans="1:8" x14ac:dyDescent="0.25">
      <c r="A172">
        <v>168</v>
      </c>
      <c r="B172">
        <v>1.3</v>
      </c>
      <c r="D172">
        <v>168</v>
      </c>
      <c r="E172">
        <v>67.7</v>
      </c>
      <c r="H172" s="73">
        <f t="shared" si="2"/>
        <v>40005</v>
      </c>
    </row>
    <row r="173" spans="1:8" x14ac:dyDescent="0.25">
      <c r="A173">
        <v>169</v>
      </c>
      <c r="B173">
        <v>2.6</v>
      </c>
      <c r="D173">
        <v>169</v>
      </c>
      <c r="E173">
        <v>74.3</v>
      </c>
      <c r="H173" s="73">
        <f t="shared" si="2"/>
        <v>40006</v>
      </c>
    </row>
    <row r="174" spans="1:8" x14ac:dyDescent="0.25">
      <c r="A174">
        <v>170</v>
      </c>
      <c r="B174">
        <v>1.5</v>
      </c>
      <c r="D174">
        <v>170</v>
      </c>
      <c r="E174">
        <v>77.2</v>
      </c>
      <c r="H174" s="73">
        <f t="shared" si="2"/>
        <v>40007</v>
      </c>
    </row>
    <row r="175" spans="1:8" x14ac:dyDescent="0.25">
      <c r="A175">
        <v>171</v>
      </c>
      <c r="B175">
        <v>3.1</v>
      </c>
      <c r="D175">
        <v>171</v>
      </c>
      <c r="E175">
        <v>69</v>
      </c>
      <c r="H175" s="73">
        <f t="shared" si="2"/>
        <v>40008</v>
      </c>
    </row>
    <row r="176" spans="1:8" x14ac:dyDescent="0.25">
      <c r="A176">
        <v>172</v>
      </c>
      <c r="B176">
        <v>3</v>
      </c>
      <c r="D176">
        <v>172</v>
      </c>
      <c r="E176">
        <v>63</v>
      </c>
      <c r="H176" s="73">
        <f t="shared" si="2"/>
        <v>40009</v>
      </c>
    </row>
    <row r="177" spans="1:8" x14ac:dyDescent="0.25">
      <c r="A177">
        <v>173</v>
      </c>
      <c r="B177">
        <v>2</v>
      </c>
      <c r="D177">
        <v>173</v>
      </c>
      <c r="E177">
        <v>61.5</v>
      </c>
      <c r="H177" s="73">
        <f t="shared" si="2"/>
        <v>40010</v>
      </c>
    </row>
    <row r="178" spans="1:8" x14ac:dyDescent="0.25">
      <c r="A178">
        <v>174</v>
      </c>
      <c r="B178">
        <v>3.2</v>
      </c>
      <c r="D178">
        <v>174</v>
      </c>
      <c r="E178">
        <v>75.8</v>
      </c>
      <c r="H178" s="73">
        <f t="shared" si="2"/>
        <v>40011</v>
      </c>
    </row>
    <row r="179" spans="1:8" x14ac:dyDescent="0.25">
      <c r="A179">
        <v>175</v>
      </c>
      <c r="B179">
        <v>3.4</v>
      </c>
      <c r="D179">
        <v>175</v>
      </c>
      <c r="E179">
        <v>76</v>
      </c>
      <c r="H179" s="73">
        <f t="shared" si="2"/>
        <v>40012</v>
      </c>
    </row>
    <row r="180" spans="1:8" x14ac:dyDescent="0.25">
      <c r="A180">
        <v>176</v>
      </c>
      <c r="B180">
        <v>2.7</v>
      </c>
      <c r="D180">
        <v>176</v>
      </c>
      <c r="E180">
        <v>71.599999999999994</v>
      </c>
      <c r="H180" s="73">
        <f t="shared" si="2"/>
        <v>40013</v>
      </c>
    </row>
    <row r="181" spans="1:8" x14ac:dyDescent="0.25">
      <c r="A181">
        <v>177</v>
      </c>
      <c r="B181">
        <v>1.3</v>
      </c>
      <c r="D181">
        <v>177</v>
      </c>
      <c r="E181">
        <v>67</v>
      </c>
      <c r="H181" s="73">
        <f t="shared" si="2"/>
        <v>40014</v>
      </c>
    </row>
    <row r="182" spans="1:8" x14ac:dyDescent="0.25">
      <c r="A182">
        <v>178</v>
      </c>
      <c r="B182">
        <v>2.2999999999999998</v>
      </c>
      <c r="D182">
        <v>178</v>
      </c>
      <c r="E182">
        <v>60.3</v>
      </c>
      <c r="H182" s="73">
        <f t="shared" si="2"/>
        <v>40015</v>
      </c>
    </row>
    <row r="183" spans="1:8" x14ac:dyDescent="0.25">
      <c r="A183">
        <v>179</v>
      </c>
      <c r="B183">
        <v>1.8</v>
      </c>
      <c r="D183">
        <v>179</v>
      </c>
      <c r="E183">
        <v>78.900000000000006</v>
      </c>
      <c r="H183" s="73">
        <f t="shared" si="2"/>
        <v>40016</v>
      </c>
    </row>
    <row r="184" spans="1:8" x14ac:dyDescent="0.25">
      <c r="A184">
        <v>180</v>
      </c>
      <c r="B184">
        <v>2.1</v>
      </c>
      <c r="D184">
        <v>180</v>
      </c>
      <c r="E184">
        <v>82.2</v>
      </c>
      <c r="H184" s="73">
        <f t="shared" si="2"/>
        <v>40017</v>
      </c>
    </row>
    <row r="185" spans="1:8" x14ac:dyDescent="0.25">
      <c r="A185">
        <v>181</v>
      </c>
      <c r="B185">
        <v>3.2</v>
      </c>
      <c r="D185">
        <v>181</v>
      </c>
      <c r="E185">
        <v>76.5</v>
      </c>
      <c r="H185" s="73">
        <f t="shared" si="2"/>
        <v>40018</v>
      </c>
    </row>
    <row r="186" spans="1:8" x14ac:dyDescent="0.25">
      <c r="A186">
        <v>182</v>
      </c>
      <c r="B186">
        <v>1</v>
      </c>
      <c r="D186">
        <v>182</v>
      </c>
      <c r="E186">
        <v>69.2</v>
      </c>
      <c r="H186" s="73">
        <f t="shared" si="2"/>
        <v>40019</v>
      </c>
    </row>
    <row r="187" spans="1:8" x14ac:dyDescent="0.25">
      <c r="A187">
        <v>183</v>
      </c>
      <c r="B187">
        <v>1.3</v>
      </c>
      <c r="D187">
        <v>183</v>
      </c>
      <c r="E187">
        <v>61.3</v>
      </c>
      <c r="H187" s="73">
        <f t="shared" si="2"/>
        <v>40020</v>
      </c>
    </row>
    <row r="188" spans="1:8" x14ac:dyDescent="0.25">
      <c r="A188">
        <v>184</v>
      </c>
      <c r="B188">
        <v>1.7</v>
      </c>
      <c r="D188">
        <v>184</v>
      </c>
      <c r="E188">
        <v>73.2</v>
      </c>
      <c r="H188" s="73">
        <f t="shared" si="2"/>
        <v>40021</v>
      </c>
    </row>
    <row r="189" spans="1:8" x14ac:dyDescent="0.25">
      <c r="A189">
        <v>185</v>
      </c>
      <c r="B189">
        <v>1.2</v>
      </c>
      <c r="D189">
        <v>185</v>
      </c>
      <c r="E189">
        <v>65.099999999999994</v>
      </c>
      <c r="H189" s="73">
        <f t="shared" si="2"/>
        <v>40022</v>
      </c>
    </row>
    <row r="190" spans="1:8" x14ac:dyDescent="0.25">
      <c r="A190">
        <v>186</v>
      </c>
      <c r="B190">
        <v>2.2000000000000002</v>
      </c>
      <c r="D190">
        <v>186</v>
      </c>
      <c r="E190">
        <v>68.5</v>
      </c>
      <c r="H190" s="73">
        <f t="shared" si="2"/>
        <v>40023</v>
      </c>
    </row>
    <row r="191" spans="1:8" x14ac:dyDescent="0.25">
      <c r="A191">
        <v>187</v>
      </c>
      <c r="B191">
        <v>2</v>
      </c>
      <c r="D191">
        <v>187</v>
      </c>
      <c r="E191">
        <v>62</v>
      </c>
      <c r="H191" s="73">
        <f t="shared" si="2"/>
        <v>40024</v>
      </c>
    </row>
    <row r="192" spans="1:8" x14ac:dyDescent="0.25">
      <c r="A192">
        <v>188</v>
      </c>
      <c r="B192">
        <v>1.4</v>
      </c>
      <c r="D192">
        <v>188</v>
      </c>
      <c r="E192">
        <v>57.8</v>
      </c>
      <c r="H192" s="73">
        <f t="shared" si="2"/>
        <v>40025</v>
      </c>
    </row>
    <row r="193" spans="1:8" x14ac:dyDescent="0.25">
      <c r="A193">
        <v>189</v>
      </c>
      <c r="B193">
        <v>1.6</v>
      </c>
      <c r="D193">
        <v>189</v>
      </c>
      <c r="E193">
        <v>78.900000000000006</v>
      </c>
      <c r="H193" s="73">
        <f t="shared" si="2"/>
        <v>40026</v>
      </c>
    </row>
    <row r="194" spans="1:8" x14ac:dyDescent="0.25">
      <c r="A194">
        <v>190</v>
      </c>
      <c r="B194">
        <v>2.2999999999999998</v>
      </c>
      <c r="D194">
        <v>190</v>
      </c>
      <c r="E194">
        <v>68.3</v>
      </c>
      <c r="H194" s="73">
        <f t="shared" si="2"/>
        <v>40027</v>
      </c>
    </row>
    <row r="195" spans="1:8" x14ac:dyDescent="0.25">
      <c r="A195">
        <v>191</v>
      </c>
      <c r="B195">
        <v>1.3</v>
      </c>
      <c r="D195">
        <v>191</v>
      </c>
      <c r="E195">
        <v>65</v>
      </c>
      <c r="H195" s="73">
        <f t="shared" si="2"/>
        <v>40028</v>
      </c>
    </row>
    <row r="196" spans="1:8" x14ac:dyDescent="0.25">
      <c r="A196">
        <v>192</v>
      </c>
      <c r="B196">
        <v>1.4</v>
      </c>
      <c r="D196">
        <v>192</v>
      </c>
      <c r="E196">
        <v>62.3</v>
      </c>
      <c r="H196" s="73">
        <f t="shared" si="2"/>
        <v>40029</v>
      </c>
    </row>
    <row r="197" spans="1:8" x14ac:dyDescent="0.25">
      <c r="A197">
        <v>193</v>
      </c>
      <c r="B197">
        <v>1.2</v>
      </c>
      <c r="D197">
        <v>193</v>
      </c>
      <c r="E197">
        <v>56.2</v>
      </c>
      <c r="H197" s="73">
        <f t="shared" si="2"/>
        <v>40030</v>
      </c>
    </row>
    <row r="198" spans="1:8" x14ac:dyDescent="0.25">
      <c r="A198">
        <v>194</v>
      </c>
      <c r="B198">
        <v>1.8</v>
      </c>
      <c r="D198">
        <v>194</v>
      </c>
      <c r="E198">
        <v>75.2</v>
      </c>
      <c r="H198" s="73">
        <f t="shared" si="2"/>
        <v>40031</v>
      </c>
    </row>
    <row r="199" spans="1:8" x14ac:dyDescent="0.25">
      <c r="A199">
        <v>195</v>
      </c>
      <c r="B199">
        <v>2.2999999999999998</v>
      </c>
      <c r="D199">
        <v>195</v>
      </c>
      <c r="E199">
        <v>75.900000000000006</v>
      </c>
      <c r="H199" s="73">
        <f t="shared" ref="H199:H262" si="3">H198+1</f>
        <v>40032</v>
      </c>
    </row>
    <row r="200" spans="1:8" x14ac:dyDescent="0.25">
      <c r="A200">
        <v>196</v>
      </c>
      <c r="B200">
        <v>1.6</v>
      </c>
      <c r="D200">
        <v>196</v>
      </c>
      <c r="E200">
        <v>64.7</v>
      </c>
      <c r="H200" s="73">
        <f t="shared" si="3"/>
        <v>40033</v>
      </c>
    </row>
    <row r="201" spans="1:8" x14ac:dyDescent="0.25">
      <c r="A201">
        <v>197</v>
      </c>
      <c r="B201">
        <v>1.9</v>
      </c>
      <c r="D201">
        <v>197</v>
      </c>
      <c r="E201">
        <v>66.5</v>
      </c>
      <c r="H201" s="73">
        <f t="shared" si="3"/>
        <v>40034</v>
      </c>
    </row>
    <row r="202" spans="1:8" x14ac:dyDescent="0.25">
      <c r="A202">
        <v>198</v>
      </c>
      <c r="B202">
        <v>2.1</v>
      </c>
      <c r="D202">
        <v>198</v>
      </c>
      <c r="E202">
        <v>69.3</v>
      </c>
      <c r="H202" s="73">
        <f t="shared" si="3"/>
        <v>40035</v>
      </c>
    </row>
    <row r="203" spans="1:8" x14ac:dyDescent="0.25">
      <c r="A203">
        <v>199</v>
      </c>
      <c r="B203">
        <v>1.8</v>
      </c>
      <c r="D203">
        <v>199</v>
      </c>
      <c r="E203">
        <v>76.400000000000006</v>
      </c>
      <c r="H203" s="73">
        <f t="shared" si="3"/>
        <v>40036</v>
      </c>
    </row>
    <row r="204" spans="1:8" x14ac:dyDescent="0.25">
      <c r="A204">
        <v>200</v>
      </c>
      <c r="B204">
        <v>1.3</v>
      </c>
      <c r="D204">
        <v>200</v>
      </c>
      <c r="E204">
        <v>66.900000000000006</v>
      </c>
      <c r="H204" s="73">
        <f t="shared" si="3"/>
        <v>40037</v>
      </c>
    </row>
    <row r="205" spans="1:8" x14ac:dyDescent="0.25">
      <c r="A205">
        <v>201</v>
      </c>
      <c r="B205">
        <v>1.6</v>
      </c>
      <c r="D205">
        <v>201</v>
      </c>
      <c r="E205">
        <v>74.2</v>
      </c>
      <c r="H205" s="73">
        <f t="shared" si="3"/>
        <v>40038</v>
      </c>
    </row>
    <row r="206" spans="1:8" x14ac:dyDescent="0.25">
      <c r="A206">
        <v>202</v>
      </c>
      <c r="B206">
        <v>1.1000000000000001</v>
      </c>
      <c r="D206">
        <v>202</v>
      </c>
      <c r="E206">
        <v>70.900000000000006</v>
      </c>
      <c r="H206" s="73">
        <f t="shared" si="3"/>
        <v>40039</v>
      </c>
    </row>
    <row r="207" spans="1:8" x14ac:dyDescent="0.25">
      <c r="A207">
        <v>203</v>
      </c>
      <c r="B207">
        <v>1.4</v>
      </c>
      <c r="D207">
        <v>203</v>
      </c>
      <c r="E207">
        <v>52.5</v>
      </c>
      <c r="H207" s="73">
        <f t="shared" si="3"/>
        <v>40040</v>
      </c>
    </row>
    <row r="208" spans="1:8" x14ac:dyDescent="0.25">
      <c r="A208">
        <v>204</v>
      </c>
      <c r="B208">
        <v>1.5</v>
      </c>
      <c r="D208">
        <v>204</v>
      </c>
      <c r="E208">
        <v>63.5</v>
      </c>
      <c r="H208" s="73">
        <f t="shared" si="3"/>
        <v>40041</v>
      </c>
    </row>
    <row r="209" spans="1:8" x14ac:dyDescent="0.25">
      <c r="A209">
        <v>205</v>
      </c>
      <c r="B209">
        <v>1.7</v>
      </c>
      <c r="D209">
        <v>205</v>
      </c>
      <c r="E209">
        <v>68.2</v>
      </c>
      <c r="H209" s="73">
        <f t="shared" si="3"/>
        <v>40042</v>
      </c>
    </row>
    <row r="210" spans="1:8" x14ac:dyDescent="0.25">
      <c r="A210">
        <v>206</v>
      </c>
      <c r="B210">
        <v>1.7</v>
      </c>
      <c r="D210">
        <v>206</v>
      </c>
      <c r="E210">
        <v>58.2</v>
      </c>
      <c r="H210" s="73">
        <f t="shared" si="3"/>
        <v>40043</v>
      </c>
    </row>
    <row r="211" spans="1:8" x14ac:dyDescent="0.25">
      <c r="A211">
        <v>207</v>
      </c>
      <c r="B211">
        <v>1.2</v>
      </c>
      <c r="D211">
        <v>207</v>
      </c>
      <c r="E211">
        <v>58</v>
      </c>
      <c r="H211" s="73">
        <f t="shared" si="3"/>
        <v>40044</v>
      </c>
    </row>
    <row r="212" spans="1:8" x14ac:dyDescent="0.25">
      <c r="A212">
        <v>208</v>
      </c>
      <c r="B212">
        <v>2</v>
      </c>
      <c r="D212">
        <v>208</v>
      </c>
      <c r="E212">
        <v>67.599999999999994</v>
      </c>
      <c r="H212" s="73">
        <f t="shared" si="3"/>
        <v>40045</v>
      </c>
    </row>
    <row r="213" spans="1:8" x14ac:dyDescent="0.25">
      <c r="A213">
        <v>209</v>
      </c>
      <c r="B213">
        <v>1.6</v>
      </c>
      <c r="D213">
        <v>209</v>
      </c>
      <c r="E213">
        <v>57.3</v>
      </c>
      <c r="H213" s="73">
        <f t="shared" si="3"/>
        <v>40046</v>
      </c>
    </row>
    <row r="214" spans="1:8" x14ac:dyDescent="0.25">
      <c r="A214">
        <v>210</v>
      </c>
      <c r="B214">
        <v>0.9</v>
      </c>
      <c r="D214">
        <v>210</v>
      </c>
      <c r="E214">
        <v>53</v>
      </c>
      <c r="H214" s="73">
        <f t="shared" si="3"/>
        <v>40047</v>
      </c>
    </row>
    <row r="215" spans="1:8" x14ac:dyDescent="0.25">
      <c r="A215">
        <v>211</v>
      </c>
      <c r="B215">
        <v>1.7</v>
      </c>
      <c r="D215">
        <v>211</v>
      </c>
      <c r="E215">
        <v>53.6</v>
      </c>
      <c r="H215" s="73">
        <f t="shared" si="3"/>
        <v>40048</v>
      </c>
    </row>
    <row r="216" spans="1:8" x14ac:dyDescent="0.25">
      <c r="A216">
        <v>212</v>
      </c>
      <c r="B216">
        <v>1.2</v>
      </c>
      <c r="D216">
        <v>212</v>
      </c>
      <c r="E216">
        <v>73.099999999999994</v>
      </c>
      <c r="H216" s="73">
        <f t="shared" si="3"/>
        <v>40049</v>
      </c>
    </row>
    <row r="217" spans="1:8" x14ac:dyDescent="0.25">
      <c r="A217">
        <v>213</v>
      </c>
      <c r="B217">
        <v>1.4</v>
      </c>
      <c r="D217">
        <v>213</v>
      </c>
      <c r="E217">
        <v>68.099999999999994</v>
      </c>
      <c r="H217" s="73">
        <f t="shared" si="3"/>
        <v>40050</v>
      </c>
    </row>
    <row r="218" spans="1:8" x14ac:dyDescent="0.25">
      <c r="A218">
        <v>214</v>
      </c>
      <c r="B218">
        <v>2.2000000000000002</v>
      </c>
      <c r="D218">
        <v>214</v>
      </c>
      <c r="E218">
        <v>67.7</v>
      </c>
      <c r="H218" s="73">
        <f t="shared" si="3"/>
        <v>40051</v>
      </c>
    </row>
    <row r="219" spans="1:8" x14ac:dyDescent="0.25">
      <c r="A219">
        <v>215</v>
      </c>
      <c r="B219">
        <v>2.5</v>
      </c>
      <c r="D219">
        <v>215</v>
      </c>
      <c r="E219">
        <v>77.8</v>
      </c>
      <c r="H219" s="73">
        <f t="shared" si="3"/>
        <v>40052</v>
      </c>
    </row>
    <row r="220" spans="1:8" x14ac:dyDescent="0.25">
      <c r="A220">
        <v>216</v>
      </c>
      <c r="B220">
        <v>2.6</v>
      </c>
      <c r="D220">
        <v>216</v>
      </c>
      <c r="E220">
        <v>61.1</v>
      </c>
      <c r="H220" s="73">
        <f t="shared" si="3"/>
        <v>40053</v>
      </c>
    </row>
    <row r="221" spans="1:8" x14ac:dyDescent="0.25">
      <c r="A221">
        <v>217</v>
      </c>
      <c r="B221">
        <v>1.2</v>
      </c>
      <c r="D221">
        <v>217</v>
      </c>
      <c r="E221">
        <v>58.9</v>
      </c>
      <c r="H221" s="73">
        <f t="shared" si="3"/>
        <v>40054</v>
      </c>
    </row>
    <row r="222" spans="1:8" x14ac:dyDescent="0.25">
      <c r="A222">
        <v>218</v>
      </c>
      <c r="B222">
        <v>1.1000000000000001</v>
      </c>
      <c r="D222">
        <v>218</v>
      </c>
      <c r="E222">
        <v>54.5</v>
      </c>
      <c r="H222" s="73">
        <f t="shared" si="3"/>
        <v>40055</v>
      </c>
    </row>
    <row r="223" spans="1:8" x14ac:dyDescent="0.25">
      <c r="A223">
        <v>219</v>
      </c>
      <c r="B223">
        <v>2.2000000000000002</v>
      </c>
      <c r="D223">
        <v>219</v>
      </c>
      <c r="E223">
        <v>49.9</v>
      </c>
      <c r="H223" s="73">
        <f t="shared" si="3"/>
        <v>40056</v>
      </c>
    </row>
    <row r="224" spans="1:8" x14ac:dyDescent="0.25">
      <c r="A224">
        <v>220</v>
      </c>
      <c r="B224">
        <v>2.7</v>
      </c>
      <c r="D224">
        <v>220</v>
      </c>
      <c r="E224">
        <v>74.099999999999994</v>
      </c>
      <c r="H224" s="73">
        <f t="shared" si="3"/>
        <v>40057</v>
      </c>
    </row>
    <row r="225" spans="1:8" x14ac:dyDescent="0.25">
      <c r="A225">
        <v>221</v>
      </c>
      <c r="B225">
        <v>3.1</v>
      </c>
      <c r="D225">
        <v>221</v>
      </c>
      <c r="E225">
        <v>77.2</v>
      </c>
      <c r="H225" s="73">
        <f t="shared" si="3"/>
        <v>40058</v>
      </c>
    </row>
    <row r="226" spans="1:8" x14ac:dyDescent="0.25">
      <c r="A226">
        <v>222</v>
      </c>
      <c r="B226">
        <v>3.4</v>
      </c>
      <c r="D226">
        <v>222</v>
      </c>
      <c r="E226">
        <v>77.8</v>
      </c>
      <c r="H226" s="73">
        <f t="shared" si="3"/>
        <v>40059</v>
      </c>
    </row>
    <row r="227" spans="1:8" x14ac:dyDescent="0.25">
      <c r="A227">
        <v>223</v>
      </c>
      <c r="B227">
        <v>3</v>
      </c>
      <c r="D227">
        <v>223</v>
      </c>
      <c r="E227">
        <v>71.900000000000006</v>
      </c>
      <c r="H227" s="73">
        <f t="shared" si="3"/>
        <v>40060</v>
      </c>
    </row>
    <row r="228" spans="1:8" x14ac:dyDescent="0.25">
      <c r="A228">
        <v>224</v>
      </c>
      <c r="B228">
        <v>1.1000000000000001</v>
      </c>
      <c r="D228">
        <v>224</v>
      </c>
      <c r="E228">
        <v>70.400000000000006</v>
      </c>
      <c r="H228" s="73">
        <f t="shared" si="3"/>
        <v>40061</v>
      </c>
    </row>
    <row r="229" spans="1:8" x14ac:dyDescent="0.25">
      <c r="A229">
        <v>225</v>
      </c>
      <c r="B229">
        <v>1.9</v>
      </c>
      <c r="D229">
        <v>225</v>
      </c>
      <c r="E229">
        <v>64.5</v>
      </c>
      <c r="H229" s="73">
        <f t="shared" si="3"/>
        <v>40062</v>
      </c>
    </row>
    <row r="230" spans="1:8" x14ac:dyDescent="0.25">
      <c r="A230">
        <v>226</v>
      </c>
      <c r="B230">
        <v>1</v>
      </c>
      <c r="D230">
        <v>226</v>
      </c>
      <c r="E230">
        <v>59.4</v>
      </c>
      <c r="H230" s="73">
        <f t="shared" si="3"/>
        <v>40063</v>
      </c>
    </row>
    <row r="231" spans="1:8" x14ac:dyDescent="0.25">
      <c r="A231">
        <v>227</v>
      </c>
      <c r="B231">
        <v>1.4</v>
      </c>
      <c r="D231">
        <v>227</v>
      </c>
      <c r="E231">
        <v>50</v>
      </c>
      <c r="H231" s="73">
        <f t="shared" si="3"/>
        <v>40064</v>
      </c>
    </row>
    <row r="232" spans="1:8" x14ac:dyDescent="0.25">
      <c r="A232">
        <v>228</v>
      </c>
      <c r="B232">
        <v>1.9</v>
      </c>
      <c r="D232">
        <v>228</v>
      </c>
      <c r="E232">
        <v>58.6</v>
      </c>
      <c r="H232" s="73">
        <f t="shared" si="3"/>
        <v>40065</v>
      </c>
    </row>
    <row r="233" spans="1:8" x14ac:dyDescent="0.25">
      <c r="A233">
        <v>229</v>
      </c>
      <c r="B233">
        <v>2.7</v>
      </c>
      <c r="D233">
        <v>229</v>
      </c>
      <c r="E233">
        <v>69.5</v>
      </c>
      <c r="H233" s="73">
        <f t="shared" si="3"/>
        <v>40066</v>
      </c>
    </row>
    <row r="234" spans="1:8" x14ac:dyDescent="0.25">
      <c r="A234">
        <v>230</v>
      </c>
      <c r="B234">
        <v>3.7</v>
      </c>
      <c r="D234">
        <v>230</v>
      </c>
      <c r="E234">
        <v>63.1</v>
      </c>
      <c r="H234" s="73">
        <f t="shared" si="3"/>
        <v>40067</v>
      </c>
    </row>
    <row r="235" spans="1:8" x14ac:dyDescent="0.25">
      <c r="A235">
        <v>231</v>
      </c>
      <c r="B235">
        <v>3.7</v>
      </c>
      <c r="D235">
        <v>231</v>
      </c>
      <c r="E235">
        <v>57.4</v>
      </c>
      <c r="H235" s="73">
        <f t="shared" si="3"/>
        <v>40068</v>
      </c>
    </row>
    <row r="236" spans="1:8" x14ac:dyDescent="0.25">
      <c r="A236">
        <v>232</v>
      </c>
      <c r="B236">
        <v>3.6</v>
      </c>
      <c r="D236">
        <v>232</v>
      </c>
      <c r="E236">
        <v>58.9</v>
      </c>
      <c r="H236" s="73">
        <f t="shared" si="3"/>
        <v>40069</v>
      </c>
    </row>
    <row r="237" spans="1:8" x14ac:dyDescent="0.25">
      <c r="A237">
        <v>233</v>
      </c>
      <c r="B237">
        <v>3.4</v>
      </c>
      <c r="D237">
        <v>233</v>
      </c>
      <c r="E237">
        <v>62.4</v>
      </c>
      <c r="H237" s="73">
        <f t="shared" si="3"/>
        <v>40070</v>
      </c>
    </row>
    <row r="238" spans="1:8" x14ac:dyDescent="0.25">
      <c r="A238">
        <v>234</v>
      </c>
      <c r="B238">
        <v>2.1</v>
      </c>
      <c r="D238">
        <v>234</v>
      </c>
      <c r="E238">
        <v>83.6</v>
      </c>
      <c r="H238" s="73">
        <f t="shared" si="3"/>
        <v>40071</v>
      </c>
    </row>
    <row r="239" spans="1:8" x14ac:dyDescent="0.25">
      <c r="A239">
        <v>235</v>
      </c>
      <c r="B239">
        <v>2.2000000000000002</v>
      </c>
      <c r="D239">
        <v>235</v>
      </c>
      <c r="E239">
        <v>88.8</v>
      </c>
      <c r="H239" s="73">
        <f t="shared" si="3"/>
        <v>40072</v>
      </c>
    </row>
    <row r="240" spans="1:8" x14ac:dyDescent="0.25">
      <c r="A240">
        <v>236</v>
      </c>
      <c r="B240">
        <v>2.9</v>
      </c>
      <c r="D240">
        <v>236</v>
      </c>
      <c r="E240">
        <v>96.7</v>
      </c>
      <c r="H240" s="73">
        <f t="shared" si="3"/>
        <v>40073</v>
      </c>
    </row>
    <row r="241" spans="1:11" x14ac:dyDescent="0.25">
      <c r="A241">
        <v>237</v>
      </c>
      <c r="B241">
        <v>2.2999999999999998</v>
      </c>
      <c r="D241">
        <v>237</v>
      </c>
      <c r="E241">
        <v>87.3</v>
      </c>
      <c r="H241" s="73">
        <f t="shared" si="3"/>
        <v>40074</v>
      </c>
    </row>
    <row r="242" spans="1:11" x14ac:dyDescent="0.25">
      <c r="A242">
        <v>238</v>
      </c>
      <c r="B242">
        <v>1.2</v>
      </c>
      <c r="D242">
        <v>238</v>
      </c>
      <c r="E242">
        <v>86.7</v>
      </c>
      <c r="H242" s="73">
        <f t="shared" si="3"/>
        <v>40075</v>
      </c>
    </row>
    <row r="243" spans="1:11" x14ac:dyDescent="0.25">
      <c r="A243">
        <v>239</v>
      </c>
      <c r="B243">
        <v>1.5</v>
      </c>
      <c r="D243">
        <v>239</v>
      </c>
      <c r="E243">
        <v>88.8</v>
      </c>
      <c r="H243" s="73">
        <f t="shared" si="3"/>
        <v>40076</v>
      </c>
    </row>
    <row r="244" spans="1:11" x14ac:dyDescent="0.25">
      <c r="A244">
        <v>240</v>
      </c>
      <c r="B244">
        <v>1</v>
      </c>
      <c r="D244">
        <v>240</v>
      </c>
      <c r="E244">
        <v>87.7</v>
      </c>
      <c r="H244" s="73">
        <f t="shared" si="3"/>
        <v>40077</v>
      </c>
    </row>
    <row r="245" spans="1:11" x14ac:dyDescent="0.25">
      <c r="A245">
        <v>241</v>
      </c>
      <c r="B245">
        <v>0.8</v>
      </c>
      <c r="D245">
        <v>241</v>
      </c>
      <c r="E245">
        <v>78.400000000000006</v>
      </c>
      <c r="H245" s="73">
        <f t="shared" si="3"/>
        <v>40078</v>
      </c>
    </row>
    <row r="246" spans="1:11" x14ac:dyDescent="0.25">
      <c r="A246">
        <v>242</v>
      </c>
      <c r="B246">
        <v>1.2</v>
      </c>
      <c r="D246">
        <v>242</v>
      </c>
      <c r="E246">
        <v>67.5</v>
      </c>
      <c r="H246" s="73">
        <f t="shared" si="3"/>
        <v>40079</v>
      </c>
    </row>
    <row r="247" spans="1:11" x14ac:dyDescent="0.25">
      <c r="A247">
        <v>243</v>
      </c>
      <c r="B247">
        <v>1.7</v>
      </c>
      <c r="D247">
        <v>243</v>
      </c>
      <c r="E247">
        <v>77.099999999999994</v>
      </c>
      <c r="H247" s="73">
        <f t="shared" si="3"/>
        <v>40080</v>
      </c>
    </row>
    <row r="248" spans="1:11" x14ac:dyDescent="0.25">
      <c r="A248">
        <v>244</v>
      </c>
      <c r="B248">
        <v>1.8</v>
      </c>
      <c r="D248">
        <v>244</v>
      </c>
      <c r="E248">
        <v>70.5</v>
      </c>
      <c r="H248" s="73">
        <f t="shared" si="3"/>
        <v>40081</v>
      </c>
    </row>
    <row r="249" spans="1:11" x14ac:dyDescent="0.25">
      <c r="A249">
        <v>245</v>
      </c>
      <c r="B249">
        <v>2.7</v>
      </c>
      <c r="D249">
        <v>245</v>
      </c>
      <c r="E249">
        <v>67.599999999999994</v>
      </c>
      <c r="H249" s="73">
        <f t="shared" si="3"/>
        <v>40082</v>
      </c>
    </row>
    <row r="250" spans="1:11" x14ac:dyDescent="0.25">
      <c r="A250">
        <v>246</v>
      </c>
      <c r="B250">
        <v>2.5</v>
      </c>
      <c r="D250">
        <v>246</v>
      </c>
      <c r="E250">
        <v>63.9</v>
      </c>
      <c r="H250" s="73">
        <f t="shared" si="3"/>
        <v>40083</v>
      </c>
    </row>
    <row r="251" spans="1:11" x14ac:dyDescent="0.25">
      <c r="A251">
        <v>247</v>
      </c>
      <c r="B251">
        <v>1.7</v>
      </c>
      <c r="D251">
        <v>247</v>
      </c>
      <c r="E251">
        <v>68.599999999999994</v>
      </c>
      <c r="H251" s="73">
        <f t="shared" si="3"/>
        <v>40084</v>
      </c>
    </row>
    <row r="252" spans="1:11" x14ac:dyDescent="0.25">
      <c r="A252">
        <v>248</v>
      </c>
      <c r="B252">
        <v>1.7</v>
      </c>
      <c r="D252">
        <v>248</v>
      </c>
      <c r="E252">
        <v>76.5</v>
      </c>
      <c r="H252" s="73">
        <f t="shared" si="3"/>
        <v>40085</v>
      </c>
    </row>
    <row r="253" spans="1:11" x14ac:dyDescent="0.25">
      <c r="A253">
        <v>249</v>
      </c>
      <c r="B253">
        <v>2.2000000000000002</v>
      </c>
      <c r="D253">
        <v>249</v>
      </c>
      <c r="E253">
        <v>74.400000000000006</v>
      </c>
      <c r="H253" s="73">
        <f t="shared" si="3"/>
        <v>40086</v>
      </c>
      <c r="I253" t="s">
        <v>267</v>
      </c>
      <c r="J253" t="s">
        <v>265</v>
      </c>
      <c r="K253" t="s">
        <v>266</v>
      </c>
    </row>
    <row r="254" spans="1:11" x14ac:dyDescent="0.25">
      <c r="A254">
        <v>250</v>
      </c>
      <c r="B254">
        <v>1.8</v>
      </c>
      <c r="D254">
        <v>250</v>
      </c>
      <c r="E254">
        <v>70</v>
      </c>
      <c r="H254" s="73">
        <f t="shared" si="3"/>
        <v>40087</v>
      </c>
      <c r="I254">
        <v>1</v>
      </c>
      <c r="J254">
        <f>B254</f>
        <v>1.8</v>
      </c>
      <c r="K254">
        <f>E254</f>
        <v>70</v>
      </c>
    </row>
    <row r="255" spans="1:11" x14ac:dyDescent="0.25">
      <c r="A255">
        <v>251</v>
      </c>
      <c r="B255">
        <v>1.2</v>
      </c>
      <c r="D255">
        <v>251</v>
      </c>
      <c r="E255">
        <v>72</v>
      </c>
      <c r="H255" s="73">
        <f t="shared" si="3"/>
        <v>40088</v>
      </c>
      <c r="I255">
        <v>2</v>
      </c>
      <c r="J255" s="22">
        <f>B255</f>
        <v>1.2</v>
      </c>
      <c r="K255" s="22">
        <f t="shared" ref="K255:K318" si="4">E255</f>
        <v>72</v>
      </c>
    </row>
    <row r="256" spans="1:11" x14ac:dyDescent="0.25">
      <c r="A256">
        <v>252</v>
      </c>
      <c r="B256">
        <v>1.3</v>
      </c>
      <c r="D256">
        <v>252</v>
      </c>
      <c r="E256">
        <v>77.599999999999994</v>
      </c>
      <c r="H256" s="73">
        <f t="shared" si="3"/>
        <v>40089</v>
      </c>
      <c r="I256" s="22">
        <v>3</v>
      </c>
      <c r="J256" s="22">
        <f>B256</f>
        <v>1.3</v>
      </c>
      <c r="K256" s="22">
        <f t="shared" si="4"/>
        <v>77.599999999999994</v>
      </c>
    </row>
    <row r="257" spans="1:11" x14ac:dyDescent="0.25">
      <c r="A257">
        <v>253</v>
      </c>
      <c r="B257">
        <v>1.3</v>
      </c>
      <c r="D257">
        <v>253</v>
      </c>
      <c r="E257">
        <v>73</v>
      </c>
      <c r="H257" s="73">
        <f t="shared" si="3"/>
        <v>40090</v>
      </c>
      <c r="I257" s="22">
        <v>4</v>
      </c>
      <c r="J257" s="22">
        <f>B257</f>
        <v>1.3</v>
      </c>
      <c r="K257" s="22">
        <f t="shared" si="4"/>
        <v>73</v>
      </c>
    </row>
    <row r="258" spans="1:11" x14ac:dyDescent="0.25">
      <c r="A258">
        <v>254</v>
      </c>
      <c r="B258">
        <v>3</v>
      </c>
      <c r="D258">
        <v>254</v>
      </c>
      <c r="E258">
        <v>88.7</v>
      </c>
      <c r="H258" s="73">
        <f t="shared" si="3"/>
        <v>40091</v>
      </c>
      <c r="I258" s="22">
        <v>5</v>
      </c>
      <c r="J258" s="22">
        <f>B258</f>
        <v>3</v>
      </c>
      <c r="K258" s="22">
        <f t="shared" si="4"/>
        <v>88.7</v>
      </c>
    </row>
    <row r="259" spans="1:11" x14ac:dyDescent="0.25">
      <c r="A259">
        <v>255</v>
      </c>
      <c r="B259">
        <v>1.8</v>
      </c>
      <c r="D259">
        <v>255</v>
      </c>
      <c r="E259">
        <v>86.3</v>
      </c>
      <c r="H259" s="73">
        <f t="shared" si="3"/>
        <v>40092</v>
      </c>
      <c r="I259" s="22">
        <v>6</v>
      </c>
      <c r="J259" s="22">
        <f>B259</f>
        <v>1.8</v>
      </c>
      <c r="K259" s="22">
        <f t="shared" si="4"/>
        <v>86.3</v>
      </c>
    </row>
    <row r="260" spans="1:11" x14ac:dyDescent="0.25">
      <c r="A260">
        <v>256</v>
      </c>
      <c r="B260">
        <v>2</v>
      </c>
      <c r="D260">
        <v>256</v>
      </c>
      <c r="E260">
        <v>84.9</v>
      </c>
      <c r="H260" s="73">
        <f t="shared" si="3"/>
        <v>40093</v>
      </c>
      <c r="I260" s="22">
        <v>7</v>
      </c>
      <c r="J260" s="22">
        <f>B260</f>
        <v>2</v>
      </c>
      <c r="K260" s="22">
        <f t="shared" si="4"/>
        <v>84.9</v>
      </c>
    </row>
    <row r="261" spans="1:11" x14ac:dyDescent="0.25">
      <c r="A261">
        <v>257</v>
      </c>
      <c r="B261">
        <v>1.2</v>
      </c>
      <c r="D261">
        <v>257</v>
      </c>
      <c r="E261">
        <v>90.4</v>
      </c>
      <c r="H261" s="73">
        <f t="shared" si="3"/>
        <v>40094</v>
      </c>
      <c r="I261" s="22">
        <v>8</v>
      </c>
      <c r="J261" s="22">
        <f>B261</f>
        <v>1.2</v>
      </c>
      <c r="K261" s="22">
        <f t="shared" si="4"/>
        <v>90.4</v>
      </c>
    </row>
    <row r="262" spans="1:11" x14ac:dyDescent="0.25">
      <c r="A262">
        <v>258</v>
      </c>
      <c r="B262">
        <v>1.4</v>
      </c>
      <c r="D262">
        <v>258</v>
      </c>
      <c r="E262">
        <v>93.1</v>
      </c>
      <c r="H262" s="73">
        <f t="shared" si="3"/>
        <v>40095</v>
      </c>
      <c r="I262" s="22">
        <v>9</v>
      </c>
      <c r="J262" s="22">
        <f>B262</f>
        <v>1.4</v>
      </c>
      <c r="K262" s="22">
        <f t="shared" si="4"/>
        <v>93.1</v>
      </c>
    </row>
    <row r="263" spans="1:11" x14ac:dyDescent="0.25">
      <c r="A263">
        <v>259</v>
      </c>
      <c r="B263">
        <v>1.4</v>
      </c>
      <c r="D263">
        <v>259</v>
      </c>
      <c r="E263">
        <v>85.1</v>
      </c>
      <c r="H263" s="73">
        <f t="shared" ref="H263:H326" si="5">H262+1</f>
        <v>40096</v>
      </c>
      <c r="I263" s="22">
        <v>10</v>
      </c>
      <c r="J263" s="22">
        <f>B263</f>
        <v>1.4</v>
      </c>
      <c r="K263" s="22">
        <f t="shared" si="4"/>
        <v>85.1</v>
      </c>
    </row>
    <row r="264" spans="1:11" x14ac:dyDescent="0.25">
      <c r="A264">
        <v>260</v>
      </c>
      <c r="B264">
        <v>1.3</v>
      </c>
      <c r="D264">
        <v>260</v>
      </c>
      <c r="E264">
        <v>90.6</v>
      </c>
      <c r="H264" s="73">
        <f t="shared" si="5"/>
        <v>40097</v>
      </c>
      <c r="I264" s="22">
        <v>11</v>
      </c>
      <c r="J264" s="22">
        <f>B264</f>
        <v>1.3</v>
      </c>
      <c r="K264" s="22">
        <f t="shared" si="4"/>
        <v>90.6</v>
      </c>
    </row>
    <row r="265" spans="1:11" x14ac:dyDescent="0.25">
      <c r="A265">
        <v>261</v>
      </c>
      <c r="B265">
        <v>2.2999999999999998</v>
      </c>
      <c r="D265">
        <v>261</v>
      </c>
      <c r="E265">
        <v>76</v>
      </c>
      <c r="H265" s="73">
        <f t="shared" si="5"/>
        <v>40098</v>
      </c>
      <c r="I265" s="22">
        <v>12</v>
      </c>
      <c r="J265" s="22">
        <f>B265</f>
        <v>2.2999999999999998</v>
      </c>
      <c r="K265" s="22">
        <f t="shared" si="4"/>
        <v>76</v>
      </c>
    </row>
    <row r="266" spans="1:11" x14ac:dyDescent="0.25">
      <c r="A266">
        <v>262</v>
      </c>
      <c r="B266">
        <v>1.5</v>
      </c>
      <c r="D266">
        <v>262</v>
      </c>
      <c r="E266">
        <v>79.099999999999994</v>
      </c>
      <c r="H266" s="73">
        <f t="shared" si="5"/>
        <v>40099</v>
      </c>
      <c r="I266" s="22">
        <v>13</v>
      </c>
      <c r="J266" s="22">
        <f>B266</f>
        <v>1.5</v>
      </c>
      <c r="K266" s="22">
        <f t="shared" si="4"/>
        <v>79.099999999999994</v>
      </c>
    </row>
    <row r="267" spans="1:11" x14ac:dyDescent="0.25">
      <c r="A267">
        <v>263</v>
      </c>
      <c r="B267">
        <v>2.4</v>
      </c>
      <c r="D267">
        <v>263</v>
      </c>
      <c r="E267">
        <v>75.7</v>
      </c>
      <c r="H267" s="73">
        <f t="shared" si="5"/>
        <v>40100</v>
      </c>
      <c r="I267" s="22">
        <v>14</v>
      </c>
      <c r="J267" s="22">
        <f>B267</f>
        <v>2.4</v>
      </c>
      <c r="K267" s="22">
        <f t="shared" si="4"/>
        <v>75.7</v>
      </c>
    </row>
    <row r="268" spans="1:11" x14ac:dyDescent="0.25">
      <c r="A268">
        <v>264</v>
      </c>
      <c r="B268">
        <v>2.5</v>
      </c>
      <c r="D268">
        <v>264</v>
      </c>
      <c r="E268">
        <v>63.6</v>
      </c>
      <c r="H268" s="73">
        <f t="shared" si="5"/>
        <v>40101</v>
      </c>
      <c r="I268" s="22">
        <v>15</v>
      </c>
      <c r="J268" s="22">
        <f>B268</f>
        <v>2.5</v>
      </c>
      <c r="K268" s="22">
        <f t="shared" si="4"/>
        <v>63.6</v>
      </c>
    </row>
    <row r="269" spans="1:11" x14ac:dyDescent="0.25">
      <c r="A269">
        <v>265</v>
      </c>
      <c r="B269">
        <v>1.7</v>
      </c>
      <c r="D269">
        <v>265</v>
      </c>
      <c r="E269">
        <v>81.2</v>
      </c>
      <c r="H269" s="73">
        <f t="shared" si="5"/>
        <v>40102</v>
      </c>
      <c r="I269" s="22">
        <v>16</v>
      </c>
      <c r="J269" s="22">
        <f>B269</f>
        <v>1.7</v>
      </c>
      <c r="K269" s="22">
        <f t="shared" si="4"/>
        <v>81.2</v>
      </c>
    </row>
    <row r="270" spans="1:11" x14ac:dyDescent="0.25">
      <c r="A270">
        <v>266</v>
      </c>
      <c r="B270">
        <v>1.9</v>
      </c>
      <c r="D270">
        <v>266</v>
      </c>
      <c r="E270">
        <v>77.2</v>
      </c>
      <c r="H270" s="73">
        <f t="shared" si="5"/>
        <v>40103</v>
      </c>
      <c r="I270" s="22">
        <v>17</v>
      </c>
      <c r="J270" s="22">
        <f>B270</f>
        <v>1.9</v>
      </c>
      <c r="K270" s="22">
        <f t="shared" si="4"/>
        <v>77.2</v>
      </c>
    </row>
    <row r="271" spans="1:11" x14ac:dyDescent="0.25">
      <c r="A271">
        <v>267</v>
      </c>
      <c r="B271">
        <v>1.2</v>
      </c>
      <c r="D271">
        <v>267</v>
      </c>
      <c r="E271">
        <v>74.5</v>
      </c>
      <c r="H271" s="73">
        <f t="shared" si="5"/>
        <v>40104</v>
      </c>
      <c r="I271" s="22">
        <v>18</v>
      </c>
      <c r="J271" s="22">
        <f>B271</f>
        <v>1.2</v>
      </c>
      <c r="K271" s="22">
        <f t="shared" si="4"/>
        <v>74.5</v>
      </c>
    </row>
    <row r="272" spans="1:11" x14ac:dyDescent="0.25">
      <c r="A272">
        <v>268</v>
      </c>
      <c r="B272">
        <v>2.4</v>
      </c>
      <c r="D272">
        <v>268</v>
      </c>
      <c r="E272">
        <v>68.2</v>
      </c>
      <c r="H272" s="73">
        <f t="shared" si="5"/>
        <v>40105</v>
      </c>
      <c r="I272" s="22">
        <v>19</v>
      </c>
      <c r="J272" s="22">
        <f>B272</f>
        <v>2.4</v>
      </c>
      <c r="K272" s="22">
        <f t="shared" si="4"/>
        <v>68.2</v>
      </c>
    </row>
    <row r="273" spans="1:11" x14ac:dyDescent="0.25">
      <c r="A273">
        <v>269</v>
      </c>
      <c r="B273">
        <v>3</v>
      </c>
      <c r="D273">
        <v>269</v>
      </c>
      <c r="E273">
        <v>72.099999999999994</v>
      </c>
      <c r="H273" s="73">
        <f t="shared" si="5"/>
        <v>40106</v>
      </c>
      <c r="I273" s="22">
        <v>20</v>
      </c>
      <c r="J273" s="22">
        <f>B273</f>
        <v>3</v>
      </c>
      <c r="K273" s="22">
        <f t="shared" si="4"/>
        <v>72.099999999999994</v>
      </c>
    </row>
    <row r="274" spans="1:11" x14ac:dyDescent="0.25">
      <c r="A274">
        <v>270</v>
      </c>
      <c r="B274">
        <v>2.5</v>
      </c>
      <c r="D274">
        <v>270</v>
      </c>
      <c r="E274">
        <v>91.8</v>
      </c>
      <c r="H274" s="73">
        <f t="shared" si="5"/>
        <v>40107</v>
      </c>
      <c r="I274" s="22">
        <v>21</v>
      </c>
      <c r="J274" s="22">
        <f>B274</f>
        <v>2.5</v>
      </c>
      <c r="K274" s="22">
        <f t="shared" si="4"/>
        <v>91.8</v>
      </c>
    </row>
    <row r="275" spans="1:11" x14ac:dyDescent="0.25">
      <c r="A275">
        <v>271</v>
      </c>
      <c r="B275">
        <v>2.1</v>
      </c>
      <c r="D275">
        <v>271</v>
      </c>
      <c r="E275">
        <v>95.5</v>
      </c>
      <c r="H275" s="73">
        <f t="shared" si="5"/>
        <v>40108</v>
      </c>
      <c r="I275" s="22">
        <v>22</v>
      </c>
      <c r="J275" s="22">
        <f>B275</f>
        <v>2.1</v>
      </c>
      <c r="K275" s="22">
        <f t="shared" si="4"/>
        <v>95.5</v>
      </c>
    </row>
    <row r="276" spans="1:11" x14ac:dyDescent="0.25">
      <c r="A276">
        <v>272</v>
      </c>
      <c r="B276">
        <v>1.6</v>
      </c>
      <c r="D276">
        <v>272</v>
      </c>
      <c r="E276">
        <v>93.8</v>
      </c>
      <c r="H276" s="73">
        <f t="shared" si="5"/>
        <v>40109</v>
      </c>
      <c r="I276" s="22">
        <v>23</v>
      </c>
      <c r="J276" s="22">
        <f>B276</f>
        <v>1.6</v>
      </c>
      <c r="K276" s="22">
        <f t="shared" si="4"/>
        <v>93.8</v>
      </c>
    </row>
    <row r="277" spans="1:11" x14ac:dyDescent="0.25">
      <c r="A277">
        <v>273</v>
      </c>
      <c r="B277">
        <v>2.2999999999999998</v>
      </c>
      <c r="D277">
        <v>273</v>
      </c>
      <c r="E277">
        <v>98.6</v>
      </c>
      <c r="H277" s="73">
        <f t="shared" si="5"/>
        <v>40110</v>
      </c>
      <c r="I277" s="22">
        <v>24</v>
      </c>
      <c r="J277" s="22">
        <f>B277</f>
        <v>2.2999999999999998</v>
      </c>
      <c r="K277" s="22">
        <f t="shared" si="4"/>
        <v>98.6</v>
      </c>
    </row>
    <row r="278" spans="1:11" x14ac:dyDescent="0.25">
      <c r="A278">
        <v>274</v>
      </c>
      <c r="B278">
        <v>0.9</v>
      </c>
      <c r="D278">
        <v>274</v>
      </c>
      <c r="E278">
        <v>89</v>
      </c>
      <c r="H278" s="73">
        <f t="shared" si="5"/>
        <v>40111</v>
      </c>
      <c r="I278" s="22">
        <v>25</v>
      </c>
      <c r="J278" s="22">
        <f>B278</f>
        <v>0.9</v>
      </c>
      <c r="K278" s="22">
        <f t="shared" si="4"/>
        <v>89</v>
      </c>
    </row>
    <row r="279" spans="1:11" x14ac:dyDescent="0.25">
      <c r="A279">
        <v>275</v>
      </c>
      <c r="B279">
        <v>0.6</v>
      </c>
      <c r="D279">
        <v>275</v>
      </c>
      <c r="E279">
        <v>89.9</v>
      </c>
      <c r="H279" s="73">
        <f t="shared" si="5"/>
        <v>40112</v>
      </c>
      <c r="I279" s="22">
        <v>26</v>
      </c>
      <c r="J279" s="22">
        <f>B279</f>
        <v>0.6</v>
      </c>
      <c r="K279" s="22">
        <f t="shared" si="4"/>
        <v>89.9</v>
      </c>
    </row>
    <row r="280" spans="1:11" x14ac:dyDescent="0.25">
      <c r="A280">
        <v>276</v>
      </c>
      <c r="B280">
        <v>2.5</v>
      </c>
      <c r="D280">
        <v>276</v>
      </c>
      <c r="E280">
        <v>78.099999999999994</v>
      </c>
      <c r="H280" s="73">
        <f t="shared" si="5"/>
        <v>40113</v>
      </c>
      <c r="I280" s="22">
        <v>27</v>
      </c>
      <c r="J280" s="22">
        <f>B280</f>
        <v>2.5</v>
      </c>
      <c r="K280" s="22">
        <f t="shared" si="4"/>
        <v>78.099999999999994</v>
      </c>
    </row>
    <row r="281" spans="1:11" x14ac:dyDescent="0.25">
      <c r="A281">
        <v>277</v>
      </c>
      <c r="B281">
        <v>0.7</v>
      </c>
      <c r="D281">
        <v>277</v>
      </c>
      <c r="E281">
        <v>84.2</v>
      </c>
      <c r="H281" s="73">
        <f t="shared" si="5"/>
        <v>40114</v>
      </c>
      <c r="I281" s="22">
        <v>28</v>
      </c>
      <c r="J281" s="22">
        <f>B281</f>
        <v>0.7</v>
      </c>
      <c r="K281" s="22">
        <f t="shared" si="4"/>
        <v>84.2</v>
      </c>
    </row>
    <row r="282" spans="1:11" x14ac:dyDescent="0.25">
      <c r="A282">
        <v>278</v>
      </c>
      <c r="B282">
        <v>1</v>
      </c>
      <c r="D282">
        <v>278</v>
      </c>
      <c r="E282">
        <v>83.1</v>
      </c>
      <c r="H282" s="73">
        <f t="shared" si="5"/>
        <v>40115</v>
      </c>
      <c r="I282" s="22">
        <v>29</v>
      </c>
      <c r="J282" s="22">
        <f>B282</f>
        <v>1</v>
      </c>
      <c r="K282" s="22">
        <f t="shared" si="4"/>
        <v>83.1</v>
      </c>
    </row>
    <row r="283" spans="1:11" x14ac:dyDescent="0.25">
      <c r="A283">
        <v>279</v>
      </c>
      <c r="B283">
        <v>1.1000000000000001</v>
      </c>
      <c r="D283">
        <v>279</v>
      </c>
      <c r="E283">
        <v>88.4</v>
      </c>
      <c r="H283" s="73">
        <f t="shared" si="5"/>
        <v>40116</v>
      </c>
      <c r="I283" s="22">
        <v>30</v>
      </c>
      <c r="J283" s="22">
        <f>B283</f>
        <v>1.1000000000000001</v>
      </c>
      <c r="K283" s="22">
        <f t="shared" si="4"/>
        <v>88.4</v>
      </c>
    </row>
    <row r="284" spans="1:11" x14ac:dyDescent="0.25">
      <c r="A284">
        <v>280</v>
      </c>
      <c r="B284">
        <v>1.1000000000000001</v>
      </c>
      <c r="D284">
        <v>280</v>
      </c>
      <c r="E284">
        <v>95.8</v>
      </c>
      <c r="H284" s="73">
        <f t="shared" si="5"/>
        <v>40117</v>
      </c>
      <c r="I284" s="22">
        <v>31</v>
      </c>
      <c r="J284" s="22">
        <f>B284</f>
        <v>1.1000000000000001</v>
      </c>
      <c r="K284" s="22">
        <f t="shared" si="4"/>
        <v>95.8</v>
      </c>
    </row>
    <row r="285" spans="1:11" x14ac:dyDescent="0.25">
      <c r="A285">
        <v>281</v>
      </c>
      <c r="B285">
        <v>3.3</v>
      </c>
      <c r="D285">
        <v>281</v>
      </c>
      <c r="E285">
        <v>95.5</v>
      </c>
      <c r="H285" s="73">
        <f t="shared" si="5"/>
        <v>40118</v>
      </c>
      <c r="I285" s="22">
        <v>32</v>
      </c>
      <c r="J285" s="22">
        <f>B285</f>
        <v>3.3</v>
      </c>
      <c r="K285" s="22">
        <f t="shared" si="4"/>
        <v>95.5</v>
      </c>
    </row>
    <row r="286" spans="1:11" x14ac:dyDescent="0.25">
      <c r="A286">
        <v>282</v>
      </c>
      <c r="B286">
        <v>3.1</v>
      </c>
      <c r="D286">
        <v>282</v>
      </c>
      <c r="E286">
        <v>85.9</v>
      </c>
      <c r="H286" s="73">
        <f t="shared" si="5"/>
        <v>40119</v>
      </c>
      <c r="I286" s="22">
        <v>33</v>
      </c>
      <c r="J286" s="22">
        <f>B286</f>
        <v>3.1</v>
      </c>
      <c r="K286" s="22">
        <f t="shared" si="4"/>
        <v>85.9</v>
      </c>
    </row>
    <row r="287" spans="1:11" x14ac:dyDescent="0.25">
      <c r="A287">
        <v>283</v>
      </c>
      <c r="B287">
        <v>3.1</v>
      </c>
      <c r="D287">
        <v>283</v>
      </c>
      <c r="E287">
        <v>95.9</v>
      </c>
      <c r="H287" s="73">
        <f t="shared" si="5"/>
        <v>40120</v>
      </c>
      <c r="I287" s="22">
        <v>34</v>
      </c>
      <c r="J287" s="22">
        <f>B287</f>
        <v>3.1</v>
      </c>
      <c r="K287" s="22">
        <f t="shared" si="4"/>
        <v>95.9</v>
      </c>
    </row>
    <row r="288" spans="1:11" x14ac:dyDescent="0.25">
      <c r="A288">
        <v>284</v>
      </c>
      <c r="B288">
        <v>3</v>
      </c>
      <c r="D288">
        <v>284</v>
      </c>
      <c r="E288">
        <v>91.1</v>
      </c>
      <c r="H288" s="73">
        <f t="shared" si="5"/>
        <v>40121</v>
      </c>
      <c r="I288" s="22">
        <v>35</v>
      </c>
      <c r="J288" s="22">
        <f>B288</f>
        <v>3</v>
      </c>
      <c r="K288" s="22">
        <f t="shared" si="4"/>
        <v>91.1</v>
      </c>
    </row>
    <row r="289" spans="1:11" x14ac:dyDescent="0.25">
      <c r="A289">
        <v>285</v>
      </c>
      <c r="B289">
        <v>2.8</v>
      </c>
      <c r="D289">
        <v>285</v>
      </c>
      <c r="E289">
        <v>91.7</v>
      </c>
      <c r="H289" s="73">
        <f t="shared" si="5"/>
        <v>40122</v>
      </c>
      <c r="I289" s="22">
        <v>36</v>
      </c>
      <c r="J289" s="22">
        <f>B289</f>
        <v>2.8</v>
      </c>
      <c r="K289" s="22">
        <f t="shared" si="4"/>
        <v>91.7</v>
      </c>
    </row>
    <row r="290" spans="1:11" x14ac:dyDescent="0.25">
      <c r="A290">
        <v>286</v>
      </c>
      <c r="B290">
        <v>3.4</v>
      </c>
      <c r="D290">
        <v>286</v>
      </c>
      <c r="E290">
        <v>94.7</v>
      </c>
      <c r="H290" s="73">
        <f t="shared" si="5"/>
        <v>40123</v>
      </c>
      <c r="I290" s="22">
        <v>37</v>
      </c>
      <c r="J290" s="22">
        <f>B290</f>
        <v>3.4</v>
      </c>
      <c r="K290" s="22">
        <f t="shared" si="4"/>
        <v>94.7</v>
      </c>
    </row>
    <row r="291" spans="1:11" x14ac:dyDescent="0.25">
      <c r="A291">
        <v>287</v>
      </c>
      <c r="B291">
        <v>3.1</v>
      </c>
      <c r="D291">
        <v>287</v>
      </c>
      <c r="E291">
        <v>86.5</v>
      </c>
      <c r="H291" s="73">
        <f t="shared" si="5"/>
        <v>40124</v>
      </c>
      <c r="I291" s="22">
        <v>38</v>
      </c>
      <c r="J291" s="22">
        <f>B291</f>
        <v>3.1</v>
      </c>
      <c r="K291" s="22">
        <f t="shared" si="4"/>
        <v>86.5</v>
      </c>
    </row>
    <row r="292" spans="1:11" x14ac:dyDescent="0.25">
      <c r="A292">
        <v>288</v>
      </c>
      <c r="B292">
        <v>3.5</v>
      </c>
      <c r="D292">
        <v>288</v>
      </c>
      <c r="E292">
        <v>95.9</v>
      </c>
      <c r="H292" s="73">
        <f t="shared" si="5"/>
        <v>40125</v>
      </c>
      <c r="I292" s="22">
        <v>39</v>
      </c>
      <c r="J292" s="22">
        <f>B292</f>
        <v>3.5</v>
      </c>
      <c r="K292" s="22">
        <f t="shared" si="4"/>
        <v>95.9</v>
      </c>
    </row>
    <row r="293" spans="1:11" x14ac:dyDescent="0.25">
      <c r="A293">
        <v>289</v>
      </c>
      <c r="B293">
        <v>2.9</v>
      </c>
      <c r="D293">
        <v>289</v>
      </c>
      <c r="E293">
        <v>85.5</v>
      </c>
      <c r="H293" s="73">
        <f t="shared" si="5"/>
        <v>40126</v>
      </c>
      <c r="I293" s="22">
        <v>40</v>
      </c>
      <c r="J293" s="22">
        <f>B293</f>
        <v>2.9</v>
      </c>
      <c r="K293" s="22">
        <f t="shared" si="4"/>
        <v>85.5</v>
      </c>
    </row>
    <row r="294" spans="1:11" x14ac:dyDescent="0.25">
      <c r="A294">
        <v>290</v>
      </c>
      <c r="B294">
        <v>2.6</v>
      </c>
      <c r="D294">
        <v>290</v>
      </c>
      <c r="E294">
        <v>97.4</v>
      </c>
      <c r="H294" s="73">
        <f t="shared" si="5"/>
        <v>40127</v>
      </c>
      <c r="I294" s="22">
        <v>41</v>
      </c>
      <c r="J294" s="22">
        <f>B294</f>
        <v>2.6</v>
      </c>
      <c r="K294" s="22">
        <f t="shared" si="4"/>
        <v>97.4</v>
      </c>
    </row>
    <row r="295" spans="1:11" x14ac:dyDescent="0.25">
      <c r="A295">
        <v>291</v>
      </c>
      <c r="B295">
        <v>3.3</v>
      </c>
      <c r="D295">
        <v>291</v>
      </c>
      <c r="E295">
        <v>94.1</v>
      </c>
      <c r="H295" s="73">
        <f t="shared" si="5"/>
        <v>40128</v>
      </c>
      <c r="I295" s="22">
        <v>42</v>
      </c>
      <c r="J295" s="22">
        <f>B295</f>
        <v>3.3</v>
      </c>
      <c r="K295" s="22">
        <f t="shared" si="4"/>
        <v>94.1</v>
      </c>
    </row>
    <row r="296" spans="1:11" x14ac:dyDescent="0.25">
      <c r="A296">
        <v>292</v>
      </c>
      <c r="B296">
        <v>3.2</v>
      </c>
      <c r="D296">
        <v>292</v>
      </c>
      <c r="E296">
        <v>86.7</v>
      </c>
      <c r="H296" s="73">
        <f t="shared" si="5"/>
        <v>40129</v>
      </c>
      <c r="I296" s="22">
        <v>43</v>
      </c>
      <c r="J296" s="22">
        <f>B296</f>
        <v>3.2</v>
      </c>
      <c r="K296" s="22">
        <f t="shared" si="4"/>
        <v>86.7</v>
      </c>
    </row>
    <row r="297" spans="1:11" x14ac:dyDescent="0.25">
      <c r="A297">
        <v>293</v>
      </c>
      <c r="B297">
        <v>3.4</v>
      </c>
      <c r="D297">
        <v>293</v>
      </c>
      <c r="E297">
        <v>95.8</v>
      </c>
      <c r="H297" s="73">
        <f t="shared" si="5"/>
        <v>40130</v>
      </c>
      <c r="I297" s="22">
        <v>44</v>
      </c>
      <c r="J297" s="22">
        <f>B297</f>
        <v>3.4</v>
      </c>
      <c r="K297" s="22">
        <f t="shared" si="4"/>
        <v>95.8</v>
      </c>
    </row>
    <row r="298" spans="1:11" x14ac:dyDescent="0.25">
      <c r="A298">
        <v>294</v>
      </c>
      <c r="B298">
        <v>2.9</v>
      </c>
      <c r="D298">
        <v>294</v>
      </c>
      <c r="E298">
        <v>85.4</v>
      </c>
      <c r="H298" s="73">
        <f t="shared" si="5"/>
        <v>40131</v>
      </c>
      <c r="I298" s="22">
        <v>45</v>
      </c>
      <c r="J298" s="22">
        <f>B298</f>
        <v>2.9</v>
      </c>
      <c r="K298" s="22">
        <f t="shared" si="4"/>
        <v>85.4</v>
      </c>
    </row>
    <row r="299" spans="1:11" x14ac:dyDescent="0.25">
      <c r="A299">
        <v>295</v>
      </c>
      <c r="B299">
        <v>2.8</v>
      </c>
      <c r="D299">
        <v>295</v>
      </c>
      <c r="E299">
        <v>96.9</v>
      </c>
      <c r="H299" s="73">
        <f t="shared" si="5"/>
        <v>40132</v>
      </c>
      <c r="I299" s="22">
        <v>46</v>
      </c>
      <c r="J299" s="22">
        <f>B299</f>
        <v>2.8</v>
      </c>
      <c r="K299" s="22">
        <f t="shared" si="4"/>
        <v>96.9</v>
      </c>
    </row>
    <row r="300" spans="1:11" x14ac:dyDescent="0.25">
      <c r="A300">
        <v>296</v>
      </c>
      <c r="B300">
        <v>3.1</v>
      </c>
      <c r="D300">
        <v>296</v>
      </c>
      <c r="E300">
        <v>92.9</v>
      </c>
      <c r="H300" s="73">
        <f t="shared" si="5"/>
        <v>40133</v>
      </c>
      <c r="I300" s="22">
        <v>47</v>
      </c>
      <c r="J300" s="22">
        <f>B300</f>
        <v>3.1</v>
      </c>
      <c r="K300" s="22">
        <f t="shared" si="4"/>
        <v>92.9</v>
      </c>
    </row>
    <row r="301" spans="1:11" x14ac:dyDescent="0.25">
      <c r="A301">
        <v>297</v>
      </c>
      <c r="B301">
        <v>3.1</v>
      </c>
      <c r="D301">
        <v>297</v>
      </c>
      <c r="E301">
        <v>89</v>
      </c>
      <c r="H301" s="73">
        <f t="shared" si="5"/>
        <v>40134</v>
      </c>
      <c r="I301" s="22">
        <v>48</v>
      </c>
      <c r="J301" s="22">
        <f>B301</f>
        <v>3.1</v>
      </c>
      <c r="K301" s="22">
        <f t="shared" si="4"/>
        <v>89</v>
      </c>
    </row>
    <row r="302" spans="1:11" x14ac:dyDescent="0.25">
      <c r="A302">
        <v>298</v>
      </c>
      <c r="B302">
        <v>3.3</v>
      </c>
      <c r="D302">
        <v>298</v>
      </c>
      <c r="E302">
        <v>95.1</v>
      </c>
      <c r="H302" s="73">
        <f t="shared" si="5"/>
        <v>40135</v>
      </c>
      <c r="I302" s="22">
        <v>49</v>
      </c>
      <c r="J302" s="22">
        <f>B302</f>
        <v>3.3</v>
      </c>
      <c r="K302" s="22">
        <f t="shared" si="4"/>
        <v>95.1</v>
      </c>
    </row>
    <row r="303" spans="1:11" x14ac:dyDescent="0.25">
      <c r="A303">
        <v>299</v>
      </c>
      <c r="B303">
        <v>3</v>
      </c>
      <c r="D303">
        <v>299</v>
      </c>
      <c r="E303">
        <v>86.4</v>
      </c>
      <c r="H303" s="73">
        <f t="shared" si="5"/>
        <v>40136</v>
      </c>
      <c r="I303" s="22">
        <v>50</v>
      </c>
      <c r="J303" s="22">
        <f>B303</f>
        <v>3</v>
      </c>
      <c r="K303" s="22">
        <f t="shared" si="4"/>
        <v>86.4</v>
      </c>
    </row>
    <row r="304" spans="1:11" x14ac:dyDescent="0.25">
      <c r="A304">
        <v>300</v>
      </c>
      <c r="B304">
        <v>3.4</v>
      </c>
      <c r="D304">
        <v>300</v>
      </c>
      <c r="E304">
        <v>95.8</v>
      </c>
      <c r="H304" s="73">
        <f t="shared" si="5"/>
        <v>40137</v>
      </c>
      <c r="I304" s="22">
        <v>51</v>
      </c>
      <c r="J304" s="22">
        <f>B304</f>
        <v>3.4</v>
      </c>
      <c r="K304" s="22">
        <f t="shared" si="4"/>
        <v>95.8</v>
      </c>
    </row>
    <row r="305" spans="1:11" x14ac:dyDescent="0.25">
      <c r="A305">
        <v>301</v>
      </c>
      <c r="B305">
        <v>2.9</v>
      </c>
      <c r="D305">
        <v>301</v>
      </c>
      <c r="E305">
        <v>88</v>
      </c>
      <c r="H305" s="73">
        <f t="shared" si="5"/>
        <v>40138</v>
      </c>
      <c r="I305" s="22">
        <v>52</v>
      </c>
      <c r="J305" s="22">
        <f>B305</f>
        <v>2.9</v>
      </c>
      <c r="K305" s="22">
        <f t="shared" si="4"/>
        <v>88</v>
      </c>
    </row>
    <row r="306" spans="1:11" x14ac:dyDescent="0.25">
      <c r="A306">
        <v>302</v>
      </c>
      <c r="B306">
        <v>2.6</v>
      </c>
      <c r="D306">
        <v>302</v>
      </c>
      <c r="E306">
        <v>94.9</v>
      </c>
      <c r="H306" s="73">
        <f t="shared" si="5"/>
        <v>40139</v>
      </c>
      <c r="I306" s="22">
        <v>53</v>
      </c>
      <c r="J306" s="22">
        <f>B306</f>
        <v>2.6</v>
      </c>
      <c r="K306" s="22">
        <f t="shared" si="4"/>
        <v>94.9</v>
      </c>
    </row>
    <row r="307" spans="1:11" x14ac:dyDescent="0.25">
      <c r="A307">
        <v>303</v>
      </c>
      <c r="B307">
        <v>3.3</v>
      </c>
      <c r="D307">
        <v>303</v>
      </c>
      <c r="E307">
        <v>94.4</v>
      </c>
      <c r="H307" s="73">
        <f t="shared" si="5"/>
        <v>40140</v>
      </c>
      <c r="I307" s="22">
        <v>54</v>
      </c>
      <c r="J307" s="22">
        <f>B307</f>
        <v>3.3</v>
      </c>
      <c r="K307" s="22">
        <f t="shared" si="4"/>
        <v>94.4</v>
      </c>
    </row>
    <row r="308" spans="1:11" x14ac:dyDescent="0.25">
      <c r="A308">
        <v>304</v>
      </c>
      <c r="B308">
        <v>3.1</v>
      </c>
      <c r="D308">
        <v>304</v>
      </c>
      <c r="E308">
        <v>86.6</v>
      </c>
      <c r="H308" s="73">
        <f t="shared" si="5"/>
        <v>40141</v>
      </c>
      <c r="I308" s="22">
        <v>55</v>
      </c>
      <c r="J308" s="22">
        <f>B308</f>
        <v>3.1</v>
      </c>
      <c r="K308" s="22">
        <f t="shared" si="4"/>
        <v>86.6</v>
      </c>
    </row>
    <row r="309" spans="1:11" x14ac:dyDescent="0.25">
      <c r="A309">
        <v>305</v>
      </c>
      <c r="B309">
        <v>3.4</v>
      </c>
      <c r="D309">
        <v>305</v>
      </c>
      <c r="E309">
        <v>95.8</v>
      </c>
      <c r="H309" s="73">
        <f t="shared" si="5"/>
        <v>40142</v>
      </c>
      <c r="I309" s="22">
        <v>56</v>
      </c>
      <c r="J309" s="22">
        <f>B309</f>
        <v>3.4</v>
      </c>
      <c r="K309" s="22">
        <f t="shared" si="4"/>
        <v>95.8</v>
      </c>
    </row>
    <row r="310" spans="1:11" x14ac:dyDescent="0.25">
      <c r="A310">
        <v>306</v>
      </c>
      <c r="B310">
        <v>2.9</v>
      </c>
      <c r="D310">
        <v>306</v>
      </c>
      <c r="E310">
        <v>85</v>
      </c>
      <c r="H310" s="73">
        <f t="shared" si="5"/>
        <v>40143</v>
      </c>
      <c r="I310" s="22">
        <v>57</v>
      </c>
      <c r="J310" s="22">
        <f>B310</f>
        <v>2.9</v>
      </c>
      <c r="K310" s="22">
        <f t="shared" si="4"/>
        <v>85</v>
      </c>
    </row>
    <row r="311" spans="1:11" x14ac:dyDescent="0.25">
      <c r="A311">
        <v>307</v>
      </c>
      <c r="B311">
        <v>2.6</v>
      </c>
      <c r="D311">
        <v>307</v>
      </c>
      <c r="E311">
        <v>97.7</v>
      </c>
      <c r="H311" s="73">
        <f t="shared" si="5"/>
        <v>40144</v>
      </c>
      <c r="I311" s="22">
        <v>58</v>
      </c>
      <c r="J311" s="22">
        <f>B311</f>
        <v>2.6</v>
      </c>
      <c r="K311" s="22">
        <f t="shared" si="4"/>
        <v>97.7</v>
      </c>
    </row>
    <row r="312" spans="1:11" x14ac:dyDescent="0.25">
      <c r="A312">
        <v>308</v>
      </c>
      <c r="B312">
        <v>3.2</v>
      </c>
      <c r="D312">
        <v>308</v>
      </c>
      <c r="E312">
        <v>93.7</v>
      </c>
      <c r="H312" s="73">
        <f t="shared" si="5"/>
        <v>40145</v>
      </c>
      <c r="I312" s="22">
        <v>59</v>
      </c>
      <c r="J312" s="22">
        <f>B312</f>
        <v>3.2</v>
      </c>
      <c r="K312" s="22">
        <f t="shared" si="4"/>
        <v>93.7</v>
      </c>
    </row>
    <row r="313" spans="1:11" x14ac:dyDescent="0.25">
      <c r="A313">
        <v>309</v>
      </c>
      <c r="B313">
        <v>3.2</v>
      </c>
      <c r="D313">
        <v>309</v>
      </c>
      <c r="E313">
        <v>87.3</v>
      </c>
      <c r="H313" s="73">
        <f t="shared" si="5"/>
        <v>40146</v>
      </c>
      <c r="I313" s="22">
        <v>60</v>
      </c>
      <c r="J313" s="22">
        <f>B313</f>
        <v>3.2</v>
      </c>
      <c r="K313" s="22">
        <f t="shared" si="4"/>
        <v>87.3</v>
      </c>
    </row>
    <row r="314" spans="1:11" x14ac:dyDescent="0.25">
      <c r="A314">
        <v>310</v>
      </c>
      <c r="B314">
        <v>3.3</v>
      </c>
      <c r="D314">
        <v>310</v>
      </c>
      <c r="E314">
        <v>95.5</v>
      </c>
      <c r="H314" s="73">
        <f t="shared" si="5"/>
        <v>40147</v>
      </c>
      <c r="I314" s="22">
        <v>61</v>
      </c>
      <c r="J314" s="22">
        <f>B314</f>
        <v>3.3</v>
      </c>
      <c r="K314" s="22">
        <f t="shared" si="4"/>
        <v>95.5</v>
      </c>
    </row>
    <row r="315" spans="1:11" x14ac:dyDescent="0.25">
      <c r="A315">
        <v>311</v>
      </c>
      <c r="B315">
        <v>2.4</v>
      </c>
      <c r="D315">
        <v>311</v>
      </c>
      <c r="E315">
        <v>83.3</v>
      </c>
      <c r="H315" s="73">
        <f t="shared" si="5"/>
        <v>40148</v>
      </c>
      <c r="I315" s="22">
        <v>62</v>
      </c>
      <c r="J315" s="22">
        <f>B315</f>
        <v>2.4</v>
      </c>
      <c r="K315" s="22">
        <f t="shared" si="4"/>
        <v>83.3</v>
      </c>
    </row>
    <row r="316" spans="1:11" x14ac:dyDescent="0.25">
      <c r="A316">
        <v>312</v>
      </c>
      <c r="B316">
        <v>4.5</v>
      </c>
      <c r="D316">
        <v>312</v>
      </c>
      <c r="E316">
        <v>94.1</v>
      </c>
      <c r="H316" s="73">
        <f t="shared" si="5"/>
        <v>40149</v>
      </c>
      <c r="I316" s="22">
        <v>63</v>
      </c>
      <c r="J316" s="22">
        <f>B316</f>
        <v>4.5</v>
      </c>
      <c r="K316" s="22">
        <f t="shared" si="4"/>
        <v>94.1</v>
      </c>
    </row>
    <row r="317" spans="1:11" x14ac:dyDescent="0.25">
      <c r="A317">
        <v>313</v>
      </c>
      <c r="B317">
        <v>3.3</v>
      </c>
      <c r="D317">
        <v>313</v>
      </c>
      <c r="E317">
        <v>87.4</v>
      </c>
      <c r="H317" s="73">
        <f t="shared" si="5"/>
        <v>40150</v>
      </c>
      <c r="I317" s="22">
        <v>64</v>
      </c>
      <c r="J317" s="22">
        <f>B317</f>
        <v>3.3</v>
      </c>
      <c r="K317" s="22">
        <f t="shared" si="4"/>
        <v>87.4</v>
      </c>
    </row>
    <row r="318" spans="1:11" x14ac:dyDescent="0.25">
      <c r="A318">
        <v>314</v>
      </c>
      <c r="B318">
        <v>1.9</v>
      </c>
      <c r="D318">
        <v>314</v>
      </c>
      <c r="E318">
        <v>97.6</v>
      </c>
      <c r="H318" s="73">
        <f t="shared" si="5"/>
        <v>40151</v>
      </c>
      <c r="I318" s="22">
        <v>65</v>
      </c>
      <c r="J318" s="22">
        <f>B318</f>
        <v>1.9</v>
      </c>
      <c r="K318" s="22">
        <f t="shared" si="4"/>
        <v>97.6</v>
      </c>
    </row>
    <row r="319" spans="1:11" x14ac:dyDescent="0.25">
      <c r="A319">
        <v>315</v>
      </c>
      <c r="B319">
        <v>4.8</v>
      </c>
      <c r="D319">
        <v>315</v>
      </c>
      <c r="E319">
        <v>92</v>
      </c>
      <c r="H319" s="73">
        <f t="shared" si="5"/>
        <v>40152</v>
      </c>
      <c r="I319" s="22">
        <v>66</v>
      </c>
      <c r="J319" s="22">
        <f>B319</f>
        <v>4.8</v>
      </c>
      <c r="K319" s="22">
        <f t="shared" ref="K319:K382" si="6">E319</f>
        <v>92</v>
      </c>
    </row>
    <row r="320" spans="1:11" x14ac:dyDescent="0.25">
      <c r="A320">
        <v>316</v>
      </c>
      <c r="B320">
        <v>4.5999999999999996</v>
      </c>
      <c r="D320">
        <v>316</v>
      </c>
      <c r="E320">
        <v>87.1</v>
      </c>
      <c r="H320" s="73">
        <f t="shared" si="5"/>
        <v>40153</v>
      </c>
      <c r="I320" s="22">
        <v>67</v>
      </c>
      <c r="J320" s="22">
        <f>B320</f>
        <v>4.5999999999999996</v>
      </c>
      <c r="K320" s="22">
        <f t="shared" si="6"/>
        <v>87.1</v>
      </c>
    </row>
    <row r="321" spans="1:11" x14ac:dyDescent="0.25">
      <c r="A321">
        <v>317</v>
      </c>
      <c r="B321">
        <v>3.4</v>
      </c>
      <c r="D321">
        <v>317</v>
      </c>
      <c r="E321">
        <v>92.6</v>
      </c>
      <c r="H321" s="73">
        <f t="shared" si="5"/>
        <v>40154</v>
      </c>
      <c r="I321" s="22">
        <v>68</v>
      </c>
      <c r="J321" s="22">
        <f>B321</f>
        <v>3.4</v>
      </c>
      <c r="K321" s="22">
        <f t="shared" si="6"/>
        <v>92.6</v>
      </c>
    </row>
    <row r="322" spans="1:11" x14ac:dyDescent="0.25">
      <c r="A322">
        <v>318</v>
      </c>
      <c r="B322">
        <v>1.9</v>
      </c>
      <c r="D322">
        <v>318</v>
      </c>
      <c r="E322">
        <v>92.8</v>
      </c>
      <c r="H322" s="73">
        <f t="shared" si="5"/>
        <v>40155</v>
      </c>
      <c r="I322" s="22">
        <v>69</v>
      </c>
      <c r="J322" s="22">
        <f>B322</f>
        <v>1.9</v>
      </c>
      <c r="K322" s="22">
        <f t="shared" si="6"/>
        <v>92.8</v>
      </c>
    </row>
    <row r="323" spans="1:11" x14ac:dyDescent="0.25">
      <c r="A323">
        <v>319</v>
      </c>
      <c r="B323">
        <v>3.2</v>
      </c>
      <c r="D323">
        <v>319</v>
      </c>
      <c r="E323">
        <v>94.8</v>
      </c>
      <c r="H323" s="73">
        <f t="shared" si="5"/>
        <v>40156</v>
      </c>
      <c r="I323" s="22">
        <v>70</v>
      </c>
      <c r="J323" s="22">
        <f>B323</f>
        <v>3.2</v>
      </c>
      <c r="K323" s="22">
        <f t="shared" si="6"/>
        <v>94.8</v>
      </c>
    </row>
    <row r="324" spans="1:11" x14ac:dyDescent="0.25">
      <c r="A324">
        <v>320</v>
      </c>
      <c r="B324">
        <v>1.6</v>
      </c>
      <c r="D324">
        <v>320</v>
      </c>
      <c r="E324">
        <v>97.4</v>
      </c>
      <c r="H324" s="73">
        <f t="shared" si="5"/>
        <v>40157</v>
      </c>
      <c r="I324" s="22">
        <v>71</v>
      </c>
      <c r="J324" s="22">
        <f>B324</f>
        <v>1.6</v>
      </c>
      <c r="K324" s="22">
        <f t="shared" si="6"/>
        <v>97.4</v>
      </c>
    </row>
    <row r="325" spans="1:11" x14ac:dyDescent="0.25">
      <c r="A325">
        <v>321</v>
      </c>
      <c r="B325">
        <v>3.5</v>
      </c>
      <c r="D325">
        <v>321</v>
      </c>
      <c r="E325">
        <v>96.5</v>
      </c>
      <c r="H325" s="73">
        <f t="shared" si="5"/>
        <v>40158</v>
      </c>
      <c r="I325" s="22">
        <v>72</v>
      </c>
      <c r="J325" s="22">
        <f>B325</f>
        <v>3.5</v>
      </c>
      <c r="K325" s="22">
        <f t="shared" si="6"/>
        <v>96.5</v>
      </c>
    </row>
    <row r="326" spans="1:11" x14ac:dyDescent="0.25">
      <c r="A326">
        <v>322</v>
      </c>
      <c r="B326">
        <v>3.5</v>
      </c>
      <c r="D326">
        <v>322</v>
      </c>
      <c r="E326">
        <v>88.1</v>
      </c>
      <c r="H326" s="73">
        <f t="shared" si="5"/>
        <v>40159</v>
      </c>
      <c r="I326" s="22">
        <v>73</v>
      </c>
      <c r="J326" s="22">
        <f>B326</f>
        <v>3.5</v>
      </c>
      <c r="K326" s="22">
        <f t="shared" si="6"/>
        <v>88.1</v>
      </c>
    </row>
    <row r="327" spans="1:11" x14ac:dyDescent="0.25">
      <c r="A327">
        <v>323</v>
      </c>
      <c r="B327">
        <v>3.6</v>
      </c>
      <c r="D327">
        <v>323</v>
      </c>
      <c r="E327">
        <v>86.3</v>
      </c>
      <c r="H327" s="73">
        <f t="shared" ref="H327:H390" si="7">H326+1</f>
        <v>40160</v>
      </c>
      <c r="I327" s="22">
        <v>74</v>
      </c>
      <c r="J327" s="22">
        <f>B327</f>
        <v>3.6</v>
      </c>
      <c r="K327" s="22">
        <f t="shared" si="6"/>
        <v>86.3</v>
      </c>
    </row>
    <row r="328" spans="1:11" x14ac:dyDescent="0.25">
      <c r="A328">
        <v>324</v>
      </c>
      <c r="B328">
        <v>3.7</v>
      </c>
      <c r="D328">
        <v>324</v>
      </c>
      <c r="E328">
        <v>83.2</v>
      </c>
      <c r="H328" s="73">
        <f t="shared" si="7"/>
        <v>40161</v>
      </c>
      <c r="I328" s="22">
        <v>75</v>
      </c>
      <c r="J328" s="22">
        <f>B328</f>
        <v>3.7</v>
      </c>
      <c r="K328" s="22">
        <f t="shared" si="6"/>
        <v>83.2</v>
      </c>
    </row>
    <row r="329" spans="1:11" x14ac:dyDescent="0.25">
      <c r="A329">
        <v>325</v>
      </c>
      <c r="B329">
        <v>2.2000000000000002</v>
      </c>
      <c r="D329">
        <v>325</v>
      </c>
      <c r="E329">
        <v>81.7</v>
      </c>
      <c r="H329" s="73">
        <f t="shared" si="7"/>
        <v>40162</v>
      </c>
      <c r="I329" s="22">
        <v>76</v>
      </c>
      <c r="J329" s="22">
        <f>B329</f>
        <v>2.2000000000000002</v>
      </c>
      <c r="K329" s="22">
        <f t="shared" si="6"/>
        <v>81.7</v>
      </c>
    </row>
    <row r="330" spans="1:11" x14ac:dyDescent="0.25">
      <c r="A330">
        <v>326</v>
      </c>
      <c r="B330">
        <v>2.1</v>
      </c>
      <c r="D330">
        <v>326</v>
      </c>
      <c r="E330">
        <v>83.5</v>
      </c>
      <c r="H330" s="73">
        <f t="shared" si="7"/>
        <v>40163</v>
      </c>
      <c r="I330" s="22">
        <v>77</v>
      </c>
      <c r="J330" s="22">
        <f>B330</f>
        <v>2.1</v>
      </c>
      <c r="K330" s="22">
        <f t="shared" si="6"/>
        <v>83.5</v>
      </c>
    </row>
    <row r="331" spans="1:11" x14ac:dyDescent="0.25">
      <c r="A331">
        <v>327</v>
      </c>
      <c r="B331">
        <v>1.6</v>
      </c>
      <c r="D331">
        <v>327</v>
      </c>
      <c r="E331">
        <v>94.7</v>
      </c>
      <c r="H331" s="73">
        <f t="shared" si="7"/>
        <v>40164</v>
      </c>
      <c r="I331" s="22">
        <v>78</v>
      </c>
      <c r="J331" s="22">
        <f>B331</f>
        <v>1.6</v>
      </c>
      <c r="K331" s="22">
        <f t="shared" si="6"/>
        <v>94.7</v>
      </c>
    </row>
    <row r="332" spans="1:11" x14ac:dyDescent="0.25">
      <c r="A332">
        <v>328</v>
      </c>
      <c r="B332">
        <v>2.1</v>
      </c>
      <c r="D332">
        <v>328</v>
      </c>
      <c r="E332">
        <v>91.8</v>
      </c>
      <c r="H332" s="73">
        <f t="shared" si="7"/>
        <v>40165</v>
      </c>
      <c r="I332" s="22">
        <v>79</v>
      </c>
      <c r="J332" s="22">
        <f>B332</f>
        <v>2.1</v>
      </c>
      <c r="K332" s="22">
        <f t="shared" si="6"/>
        <v>91.8</v>
      </c>
    </row>
    <row r="333" spans="1:11" x14ac:dyDescent="0.25">
      <c r="A333">
        <v>329</v>
      </c>
      <c r="B333">
        <v>2</v>
      </c>
      <c r="D333">
        <v>329</v>
      </c>
      <c r="E333">
        <v>87.6</v>
      </c>
      <c r="H333" s="73">
        <f t="shared" si="7"/>
        <v>40166</v>
      </c>
      <c r="I333" s="22">
        <v>80</v>
      </c>
      <c r="J333" s="22">
        <f>B333</f>
        <v>2</v>
      </c>
      <c r="K333" s="22">
        <f t="shared" si="6"/>
        <v>87.6</v>
      </c>
    </row>
    <row r="334" spans="1:11" x14ac:dyDescent="0.25">
      <c r="A334">
        <v>330</v>
      </c>
      <c r="B334">
        <v>2.7</v>
      </c>
      <c r="D334">
        <v>330</v>
      </c>
      <c r="E334">
        <v>95.7</v>
      </c>
      <c r="H334" s="73">
        <f t="shared" si="7"/>
        <v>40167</v>
      </c>
      <c r="I334" s="22">
        <v>81</v>
      </c>
      <c r="J334" s="22">
        <f>B334</f>
        <v>2.7</v>
      </c>
      <c r="K334" s="22">
        <f t="shared" si="6"/>
        <v>95.7</v>
      </c>
    </row>
    <row r="335" spans="1:11" x14ac:dyDescent="0.25">
      <c r="A335">
        <v>331</v>
      </c>
      <c r="B335">
        <v>2.6</v>
      </c>
      <c r="D335">
        <v>331</v>
      </c>
      <c r="E335">
        <v>96.6</v>
      </c>
      <c r="H335" s="73">
        <f t="shared" si="7"/>
        <v>40168</v>
      </c>
      <c r="I335" s="22">
        <v>82</v>
      </c>
      <c r="J335" s="22">
        <f>B335</f>
        <v>2.6</v>
      </c>
      <c r="K335" s="22">
        <f t="shared" si="6"/>
        <v>96.6</v>
      </c>
    </row>
    <row r="336" spans="1:11" x14ac:dyDescent="0.25">
      <c r="A336">
        <v>332</v>
      </c>
      <c r="B336">
        <v>1.5</v>
      </c>
      <c r="D336">
        <v>332</v>
      </c>
      <c r="E336">
        <v>100</v>
      </c>
      <c r="H336" s="73">
        <f t="shared" si="7"/>
        <v>40169</v>
      </c>
      <c r="I336" s="22">
        <v>83</v>
      </c>
      <c r="J336" s="22">
        <f>B336</f>
        <v>1.5</v>
      </c>
      <c r="K336" s="22">
        <f t="shared" si="6"/>
        <v>100</v>
      </c>
    </row>
    <row r="337" spans="1:11" x14ac:dyDescent="0.25">
      <c r="A337">
        <v>333</v>
      </c>
      <c r="B337">
        <v>2</v>
      </c>
      <c r="D337">
        <v>333</v>
      </c>
      <c r="E337">
        <v>99.8</v>
      </c>
      <c r="H337" s="73">
        <f t="shared" si="7"/>
        <v>40170</v>
      </c>
      <c r="I337" s="22">
        <v>84</v>
      </c>
      <c r="J337" s="22">
        <f>B337</f>
        <v>2</v>
      </c>
      <c r="K337" s="22">
        <f t="shared" si="6"/>
        <v>99.8</v>
      </c>
    </row>
    <row r="338" spans="1:11" x14ac:dyDescent="0.25">
      <c r="A338">
        <v>334</v>
      </c>
      <c r="B338">
        <v>3.5</v>
      </c>
      <c r="D338">
        <v>334</v>
      </c>
      <c r="E338">
        <v>99.3</v>
      </c>
      <c r="H338" s="73">
        <f t="shared" si="7"/>
        <v>40171</v>
      </c>
      <c r="I338" s="22">
        <v>85</v>
      </c>
      <c r="J338" s="22">
        <f>B338</f>
        <v>3.5</v>
      </c>
      <c r="K338" s="22">
        <f t="shared" si="6"/>
        <v>99.3</v>
      </c>
    </row>
    <row r="339" spans="1:11" x14ac:dyDescent="0.25">
      <c r="A339">
        <v>335</v>
      </c>
      <c r="B339">
        <v>2.5</v>
      </c>
      <c r="D339">
        <v>335</v>
      </c>
      <c r="E339">
        <v>87.1</v>
      </c>
      <c r="H339" s="73">
        <f t="shared" si="7"/>
        <v>40172</v>
      </c>
      <c r="I339" s="22">
        <v>86</v>
      </c>
      <c r="J339" s="22">
        <f>B339</f>
        <v>2.5</v>
      </c>
      <c r="K339" s="22">
        <f t="shared" si="6"/>
        <v>87.1</v>
      </c>
    </row>
    <row r="340" spans="1:11" x14ac:dyDescent="0.25">
      <c r="A340">
        <v>336</v>
      </c>
      <c r="B340">
        <v>1.4</v>
      </c>
      <c r="D340">
        <v>336</v>
      </c>
      <c r="E340">
        <v>95</v>
      </c>
      <c r="H340" s="73">
        <f t="shared" si="7"/>
        <v>40173</v>
      </c>
      <c r="I340" s="22">
        <v>87</v>
      </c>
      <c r="J340" s="22">
        <f>B340</f>
        <v>1.4</v>
      </c>
      <c r="K340" s="22">
        <f t="shared" si="6"/>
        <v>95</v>
      </c>
    </row>
    <row r="341" spans="1:11" x14ac:dyDescent="0.25">
      <c r="A341">
        <v>337</v>
      </c>
      <c r="B341">
        <v>3.1</v>
      </c>
      <c r="D341">
        <v>337</v>
      </c>
      <c r="E341">
        <v>87.8</v>
      </c>
      <c r="H341" s="73">
        <f t="shared" si="7"/>
        <v>40174</v>
      </c>
      <c r="I341" s="22">
        <v>88</v>
      </c>
      <c r="J341" s="22">
        <f>B341</f>
        <v>3.1</v>
      </c>
      <c r="K341" s="22">
        <f t="shared" si="6"/>
        <v>87.8</v>
      </c>
    </row>
    <row r="342" spans="1:11" x14ac:dyDescent="0.25">
      <c r="A342">
        <v>338</v>
      </c>
      <c r="B342">
        <v>3.5</v>
      </c>
      <c r="D342">
        <v>338</v>
      </c>
      <c r="E342">
        <v>98.4</v>
      </c>
      <c r="H342" s="73">
        <f t="shared" si="7"/>
        <v>40175</v>
      </c>
      <c r="I342" s="22">
        <v>89</v>
      </c>
      <c r="J342" s="22">
        <f>B342</f>
        <v>3.5</v>
      </c>
      <c r="K342" s="22">
        <f t="shared" si="6"/>
        <v>98.4</v>
      </c>
    </row>
    <row r="343" spans="1:11" x14ac:dyDescent="0.25">
      <c r="A343">
        <v>339</v>
      </c>
      <c r="B343">
        <v>4.2</v>
      </c>
      <c r="D343">
        <v>339</v>
      </c>
      <c r="E343">
        <v>94.6</v>
      </c>
      <c r="H343" s="73">
        <f t="shared" si="7"/>
        <v>40176</v>
      </c>
      <c r="I343" s="22">
        <v>90</v>
      </c>
      <c r="J343" s="22">
        <f>B343</f>
        <v>4.2</v>
      </c>
      <c r="K343" s="22">
        <f t="shared" si="6"/>
        <v>94.6</v>
      </c>
    </row>
    <row r="344" spans="1:11" x14ac:dyDescent="0.25">
      <c r="A344">
        <v>340</v>
      </c>
      <c r="B344">
        <v>3.1</v>
      </c>
      <c r="D344">
        <v>340</v>
      </c>
      <c r="E344">
        <v>93.1</v>
      </c>
      <c r="H344" s="73">
        <f t="shared" si="7"/>
        <v>40177</v>
      </c>
      <c r="I344" s="22">
        <v>91</v>
      </c>
      <c r="J344" s="22">
        <f>B344</f>
        <v>3.1</v>
      </c>
      <c r="K344" s="22">
        <f t="shared" si="6"/>
        <v>93.1</v>
      </c>
    </row>
    <row r="345" spans="1:11" x14ac:dyDescent="0.25">
      <c r="A345">
        <v>341</v>
      </c>
      <c r="B345">
        <v>2.8</v>
      </c>
      <c r="D345">
        <v>341</v>
      </c>
      <c r="E345">
        <v>93.5</v>
      </c>
      <c r="H345" s="73">
        <f t="shared" si="7"/>
        <v>40178</v>
      </c>
      <c r="I345" s="22">
        <v>92</v>
      </c>
      <c r="J345" s="22">
        <f>B345</f>
        <v>2.8</v>
      </c>
      <c r="K345" s="22">
        <f t="shared" si="6"/>
        <v>93.5</v>
      </c>
    </row>
    <row r="346" spans="1:11" x14ac:dyDescent="0.25">
      <c r="A346">
        <v>342</v>
      </c>
      <c r="B346">
        <v>3.8</v>
      </c>
      <c r="D346">
        <v>342</v>
      </c>
      <c r="E346">
        <v>83.3</v>
      </c>
      <c r="H346" s="73">
        <f t="shared" si="7"/>
        <v>40179</v>
      </c>
      <c r="I346" s="22">
        <v>93</v>
      </c>
      <c r="J346" s="22">
        <f>B346</f>
        <v>3.8</v>
      </c>
      <c r="K346" s="22">
        <f t="shared" si="6"/>
        <v>83.3</v>
      </c>
    </row>
    <row r="347" spans="1:11" x14ac:dyDescent="0.25">
      <c r="A347">
        <v>343</v>
      </c>
      <c r="B347">
        <v>0.7</v>
      </c>
      <c r="D347">
        <v>343</v>
      </c>
      <c r="E347">
        <v>89.5</v>
      </c>
      <c r="H347" s="73">
        <f t="shared" si="7"/>
        <v>40180</v>
      </c>
      <c r="I347" s="22">
        <v>94</v>
      </c>
      <c r="J347" s="22">
        <f>B347</f>
        <v>0.7</v>
      </c>
      <c r="K347" s="22">
        <f t="shared" si="6"/>
        <v>89.5</v>
      </c>
    </row>
    <row r="348" spans="1:11" x14ac:dyDescent="0.25">
      <c r="A348">
        <v>344</v>
      </c>
      <c r="B348">
        <v>3.1</v>
      </c>
      <c r="D348">
        <v>344</v>
      </c>
      <c r="E348">
        <v>74.3</v>
      </c>
      <c r="H348" s="73">
        <f t="shared" si="7"/>
        <v>40181</v>
      </c>
      <c r="I348" s="22">
        <v>95</v>
      </c>
      <c r="J348" s="22">
        <f>B348</f>
        <v>3.1</v>
      </c>
      <c r="K348" s="22">
        <f t="shared" si="6"/>
        <v>74.3</v>
      </c>
    </row>
    <row r="349" spans="1:11" x14ac:dyDescent="0.25">
      <c r="A349">
        <v>345</v>
      </c>
      <c r="B349">
        <v>4.0999999999999996</v>
      </c>
      <c r="D349">
        <v>345</v>
      </c>
      <c r="E349">
        <v>83.7</v>
      </c>
      <c r="H349" s="73">
        <f t="shared" si="7"/>
        <v>40182</v>
      </c>
      <c r="I349" s="22">
        <v>96</v>
      </c>
      <c r="J349" s="22">
        <f>B349</f>
        <v>4.0999999999999996</v>
      </c>
      <c r="K349" s="22">
        <f t="shared" si="6"/>
        <v>83.7</v>
      </c>
    </row>
    <row r="350" spans="1:11" x14ac:dyDescent="0.25">
      <c r="A350">
        <v>346</v>
      </c>
      <c r="B350">
        <v>2.4</v>
      </c>
      <c r="D350">
        <v>346</v>
      </c>
      <c r="E350">
        <v>83.9</v>
      </c>
      <c r="H350" s="73">
        <f t="shared" si="7"/>
        <v>40183</v>
      </c>
      <c r="I350" s="22">
        <v>97</v>
      </c>
      <c r="J350" s="22">
        <f>B350</f>
        <v>2.4</v>
      </c>
      <c r="K350" s="22">
        <f t="shared" si="6"/>
        <v>83.9</v>
      </c>
    </row>
    <row r="351" spans="1:11" x14ac:dyDescent="0.25">
      <c r="A351">
        <v>347</v>
      </c>
      <c r="B351">
        <v>2.4</v>
      </c>
      <c r="D351">
        <v>347</v>
      </c>
      <c r="E351">
        <v>89.4</v>
      </c>
      <c r="H351" s="73">
        <f t="shared" si="7"/>
        <v>40184</v>
      </c>
      <c r="I351" s="22">
        <v>98</v>
      </c>
      <c r="J351" s="22">
        <f>B351</f>
        <v>2.4</v>
      </c>
      <c r="K351" s="22">
        <f t="shared" si="6"/>
        <v>89.4</v>
      </c>
    </row>
    <row r="352" spans="1:11" x14ac:dyDescent="0.25">
      <c r="A352">
        <v>348</v>
      </c>
      <c r="B352">
        <v>2.7</v>
      </c>
      <c r="D352">
        <v>348</v>
      </c>
      <c r="E352">
        <v>89.2</v>
      </c>
      <c r="H352" s="73">
        <f t="shared" si="7"/>
        <v>40185</v>
      </c>
      <c r="I352" s="22">
        <v>99</v>
      </c>
      <c r="J352" s="22">
        <f>B352</f>
        <v>2.7</v>
      </c>
      <c r="K352" s="22">
        <f t="shared" si="6"/>
        <v>89.2</v>
      </c>
    </row>
    <row r="353" spans="1:11" x14ac:dyDescent="0.25">
      <c r="A353">
        <v>349</v>
      </c>
      <c r="B353">
        <v>3</v>
      </c>
      <c r="D353">
        <v>349</v>
      </c>
      <c r="E353">
        <v>88.1</v>
      </c>
      <c r="H353" s="73">
        <f t="shared" si="7"/>
        <v>40186</v>
      </c>
      <c r="I353" s="22">
        <v>100</v>
      </c>
      <c r="J353" s="22">
        <f>B353</f>
        <v>3</v>
      </c>
      <c r="K353" s="22">
        <f t="shared" si="6"/>
        <v>88.1</v>
      </c>
    </row>
    <row r="354" spans="1:11" x14ac:dyDescent="0.25">
      <c r="A354">
        <v>350</v>
      </c>
      <c r="B354">
        <v>3.8</v>
      </c>
      <c r="D354">
        <v>350</v>
      </c>
      <c r="E354">
        <v>79.900000000000006</v>
      </c>
      <c r="H354" s="73">
        <f t="shared" si="7"/>
        <v>40187</v>
      </c>
      <c r="I354" s="22">
        <v>101</v>
      </c>
      <c r="J354" s="22">
        <f>B354</f>
        <v>3.8</v>
      </c>
      <c r="K354" s="22">
        <f t="shared" si="6"/>
        <v>79.900000000000006</v>
      </c>
    </row>
    <row r="355" spans="1:11" x14ac:dyDescent="0.25">
      <c r="A355">
        <v>351</v>
      </c>
      <c r="B355">
        <v>1</v>
      </c>
      <c r="D355">
        <v>351</v>
      </c>
      <c r="E355">
        <v>88.8</v>
      </c>
      <c r="H355" s="73">
        <f t="shared" si="7"/>
        <v>40188</v>
      </c>
      <c r="I355" s="22">
        <v>102</v>
      </c>
      <c r="J355" s="22">
        <f>B355</f>
        <v>1</v>
      </c>
      <c r="K355" s="22">
        <f t="shared" si="6"/>
        <v>88.8</v>
      </c>
    </row>
    <row r="356" spans="1:11" x14ac:dyDescent="0.25">
      <c r="A356">
        <v>352</v>
      </c>
      <c r="B356">
        <v>0.8</v>
      </c>
      <c r="D356">
        <v>352</v>
      </c>
      <c r="E356">
        <v>93.1</v>
      </c>
      <c r="H356" s="73">
        <f t="shared" si="7"/>
        <v>40189</v>
      </c>
      <c r="I356" s="22">
        <v>103</v>
      </c>
      <c r="J356" s="22">
        <f>B356</f>
        <v>0.8</v>
      </c>
      <c r="K356" s="22">
        <f t="shared" si="6"/>
        <v>93.1</v>
      </c>
    </row>
    <row r="357" spans="1:11" x14ac:dyDescent="0.25">
      <c r="A357">
        <v>353</v>
      </c>
      <c r="B357">
        <v>2.8</v>
      </c>
      <c r="D357">
        <v>353</v>
      </c>
      <c r="E357">
        <v>94.7</v>
      </c>
      <c r="H357" s="73">
        <f t="shared" si="7"/>
        <v>40190</v>
      </c>
      <c r="I357" s="22">
        <v>104</v>
      </c>
      <c r="J357" s="22">
        <f>B357</f>
        <v>2.8</v>
      </c>
      <c r="K357" s="22">
        <f t="shared" si="6"/>
        <v>94.7</v>
      </c>
    </row>
    <row r="358" spans="1:11" x14ac:dyDescent="0.25">
      <c r="A358">
        <v>354</v>
      </c>
      <c r="B358">
        <v>1.6</v>
      </c>
      <c r="D358">
        <v>354</v>
      </c>
      <c r="E358">
        <v>95.2</v>
      </c>
      <c r="H358" s="73">
        <f t="shared" si="7"/>
        <v>40191</v>
      </c>
      <c r="I358" s="22">
        <v>105</v>
      </c>
      <c r="J358" s="22">
        <f>B358</f>
        <v>1.6</v>
      </c>
      <c r="K358" s="22">
        <f t="shared" si="6"/>
        <v>95.2</v>
      </c>
    </row>
    <row r="359" spans="1:11" x14ac:dyDescent="0.25">
      <c r="A359">
        <v>355</v>
      </c>
      <c r="B359">
        <v>3.1</v>
      </c>
      <c r="D359">
        <v>355</v>
      </c>
      <c r="E359">
        <v>95.8</v>
      </c>
      <c r="H359" s="73">
        <f t="shared" si="7"/>
        <v>40192</v>
      </c>
      <c r="I359" s="22">
        <v>106</v>
      </c>
      <c r="J359" s="22">
        <f>B359</f>
        <v>3.1</v>
      </c>
      <c r="K359" s="22">
        <f t="shared" si="6"/>
        <v>95.8</v>
      </c>
    </row>
    <row r="360" spans="1:11" x14ac:dyDescent="0.25">
      <c r="A360">
        <v>356</v>
      </c>
      <c r="B360">
        <v>2.4</v>
      </c>
      <c r="D360">
        <v>356</v>
      </c>
      <c r="E360">
        <v>93.9</v>
      </c>
      <c r="H360" s="73">
        <f t="shared" si="7"/>
        <v>40193</v>
      </c>
      <c r="I360" s="22">
        <v>107</v>
      </c>
      <c r="J360" s="22">
        <f>B360</f>
        <v>2.4</v>
      </c>
      <c r="K360" s="22">
        <f t="shared" si="6"/>
        <v>93.9</v>
      </c>
    </row>
    <row r="361" spans="1:11" x14ac:dyDescent="0.25">
      <c r="A361">
        <v>357</v>
      </c>
      <c r="B361">
        <v>4.7</v>
      </c>
      <c r="D361">
        <v>357</v>
      </c>
      <c r="E361">
        <v>97</v>
      </c>
      <c r="H361" s="73">
        <f t="shared" si="7"/>
        <v>40194</v>
      </c>
      <c r="I361" s="22">
        <v>108</v>
      </c>
      <c r="J361" s="22">
        <f>B361</f>
        <v>4.7</v>
      </c>
      <c r="K361" s="22">
        <f t="shared" si="6"/>
        <v>97</v>
      </c>
    </row>
    <row r="362" spans="1:11" x14ac:dyDescent="0.25">
      <c r="A362">
        <v>358</v>
      </c>
      <c r="B362">
        <v>2.2000000000000002</v>
      </c>
      <c r="D362">
        <v>358</v>
      </c>
      <c r="E362">
        <v>89.4</v>
      </c>
      <c r="H362" s="73">
        <f t="shared" si="7"/>
        <v>40195</v>
      </c>
      <c r="I362" s="22">
        <v>109</v>
      </c>
      <c r="J362" s="22">
        <f>B362</f>
        <v>2.2000000000000002</v>
      </c>
      <c r="K362" s="22">
        <f t="shared" si="6"/>
        <v>89.4</v>
      </c>
    </row>
    <row r="363" spans="1:11" x14ac:dyDescent="0.25">
      <c r="A363">
        <v>359</v>
      </c>
      <c r="B363">
        <v>1.2</v>
      </c>
      <c r="D363">
        <v>359</v>
      </c>
      <c r="E363">
        <v>99.7</v>
      </c>
      <c r="H363" s="73">
        <f t="shared" si="7"/>
        <v>40196</v>
      </c>
      <c r="I363" s="22">
        <v>110</v>
      </c>
      <c r="J363" s="22">
        <f>B363</f>
        <v>1.2</v>
      </c>
      <c r="K363" s="22">
        <f t="shared" si="6"/>
        <v>99.7</v>
      </c>
    </row>
    <row r="364" spans="1:11" x14ac:dyDescent="0.25">
      <c r="A364">
        <v>360</v>
      </c>
      <c r="B364">
        <v>3.5</v>
      </c>
      <c r="D364">
        <v>360</v>
      </c>
      <c r="E364">
        <v>92.1</v>
      </c>
      <c r="H364" s="73">
        <f t="shared" si="7"/>
        <v>40197</v>
      </c>
      <c r="I364" s="22">
        <v>111</v>
      </c>
      <c r="J364" s="22">
        <f>B364</f>
        <v>3.5</v>
      </c>
      <c r="K364" s="22">
        <f t="shared" si="6"/>
        <v>92.1</v>
      </c>
    </row>
    <row r="365" spans="1:11" x14ac:dyDescent="0.25">
      <c r="A365">
        <v>361</v>
      </c>
      <c r="B365">
        <v>2.8</v>
      </c>
      <c r="D365">
        <v>361</v>
      </c>
      <c r="E365">
        <v>89.4</v>
      </c>
      <c r="H365" s="73">
        <f t="shared" si="7"/>
        <v>40198</v>
      </c>
      <c r="I365" s="22">
        <v>112</v>
      </c>
      <c r="J365" s="22">
        <f>B365</f>
        <v>2.8</v>
      </c>
      <c r="K365" s="22">
        <f t="shared" si="6"/>
        <v>89.4</v>
      </c>
    </row>
    <row r="366" spans="1:11" x14ac:dyDescent="0.25">
      <c r="A366">
        <v>362</v>
      </c>
      <c r="B366">
        <v>0.9</v>
      </c>
      <c r="D366">
        <v>362</v>
      </c>
      <c r="E366">
        <v>98.4</v>
      </c>
      <c r="H366" s="73">
        <f t="shared" si="7"/>
        <v>40199</v>
      </c>
      <c r="I366" s="22">
        <v>113</v>
      </c>
      <c r="J366" s="22">
        <f>B366</f>
        <v>0.9</v>
      </c>
      <c r="K366" s="22">
        <f t="shared" si="6"/>
        <v>98.4</v>
      </c>
    </row>
    <row r="367" spans="1:11" x14ac:dyDescent="0.25">
      <c r="A367">
        <v>363</v>
      </c>
      <c r="B367">
        <v>3</v>
      </c>
      <c r="D367">
        <v>363</v>
      </c>
      <c r="E367">
        <v>91.7</v>
      </c>
      <c r="H367" s="73">
        <f t="shared" si="7"/>
        <v>40200</v>
      </c>
      <c r="I367" s="22">
        <v>114</v>
      </c>
      <c r="J367" s="22">
        <f>B367</f>
        <v>3</v>
      </c>
      <c r="K367" s="22">
        <f t="shared" si="6"/>
        <v>91.7</v>
      </c>
    </row>
    <row r="368" spans="1:11" x14ac:dyDescent="0.25">
      <c r="A368">
        <v>364</v>
      </c>
      <c r="B368">
        <v>1.2</v>
      </c>
      <c r="D368">
        <v>364</v>
      </c>
      <c r="E368">
        <v>97.2</v>
      </c>
      <c r="H368" s="73">
        <f t="shared" si="7"/>
        <v>40201</v>
      </c>
      <c r="I368" s="22">
        <v>115</v>
      </c>
      <c r="J368" s="22">
        <f>B368</f>
        <v>1.2</v>
      </c>
      <c r="K368" s="22">
        <f t="shared" si="6"/>
        <v>97.2</v>
      </c>
    </row>
    <row r="369" spans="1:11" x14ac:dyDescent="0.25">
      <c r="A369">
        <v>365</v>
      </c>
      <c r="B369">
        <v>2</v>
      </c>
      <c r="D369">
        <v>365</v>
      </c>
      <c r="E369">
        <v>89.9</v>
      </c>
      <c r="H369" s="73">
        <f t="shared" si="7"/>
        <v>40202</v>
      </c>
      <c r="I369" s="22">
        <v>116</v>
      </c>
      <c r="J369" s="22">
        <f>B369</f>
        <v>2</v>
      </c>
      <c r="K369" s="22">
        <f t="shared" si="6"/>
        <v>89.9</v>
      </c>
    </row>
    <row r="370" spans="1:11" x14ac:dyDescent="0.25">
      <c r="A370">
        <v>366</v>
      </c>
      <c r="B370">
        <v>0.8</v>
      </c>
      <c r="D370">
        <v>366</v>
      </c>
      <c r="E370">
        <v>93.6</v>
      </c>
      <c r="H370" s="73">
        <f t="shared" si="7"/>
        <v>40203</v>
      </c>
      <c r="I370" s="22">
        <v>117</v>
      </c>
      <c r="J370" s="22">
        <f>B370</f>
        <v>0.8</v>
      </c>
      <c r="K370" s="22">
        <f t="shared" si="6"/>
        <v>93.6</v>
      </c>
    </row>
    <row r="371" spans="1:11" x14ac:dyDescent="0.25">
      <c r="A371">
        <v>367</v>
      </c>
      <c r="B371">
        <v>3.4</v>
      </c>
      <c r="D371">
        <v>367</v>
      </c>
      <c r="E371">
        <v>91.8</v>
      </c>
      <c r="H371" s="73">
        <f t="shared" si="7"/>
        <v>40204</v>
      </c>
      <c r="I371" s="22">
        <v>118</v>
      </c>
      <c r="J371" s="22">
        <f>B371</f>
        <v>3.4</v>
      </c>
      <c r="K371" s="22">
        <f t="shared" si="6"/>
        <v>91.8</v>
      </c>
    </row>
    <row r="372" spans="1:11" x14ac:dyDescent="0.25">
      <c r="A372">
        <v>368</v>
      </c>
      <c r="B372">
        <v>3.4</v>
      </c>
      <c r="D372">
        <v>368</v>
      </c>
      <c r="E372">
        <v>81.3</v>
      </c>
      <c r="H372" s="73">
        <f t="shared" si="7"/>
        <v>40205</v>
      </c>
      <c r="I372" s="22">
        <v>119</v>
      </c>
      <c r="J372" s="22">
        <f>B372</f>
        <v>3.4</v>
      </c>
      <c r="K372" s="22">
        <f t="shared" si="6"/>
        <v>81.3</v>
      </c>
    </row>
    <row r="373" spans="1:11" x14ac:dyDescent="0.25">
      <c r="A373">
        <v>369</v>
      </c>
      <c r="B373">
        <v>2.6</v>
      </c>
      <c r="D373">
        <v>369</v>
      </c>
      <c r="E373">
        <v>88.5</v>
      </c>
      <c r="H373" s="73">
        <f t="shared" si="7"/>
        <v>40206</v>
      </c>
      <c r="I373" s="22">
        <v>120</v>
      </c>
      <c r="J373" s="22">
        <f>B373</f>
        <v>2.6</v>
      </c>
      <c r="K373" s="22">
        <f t="shared" si="6"/>
        <v>88.5</v>
      </c>
    </row>
    <row r="374" spans="1:11" x14ac:dyDescent="0.25">
      <c r="A374">
        <v>370</v>
      </c>
      <c r="B374">
        <v>3.9</v>
      </c>
      <c r="D374">
        <v>370</v>
      </c>
      <c r="E374">
        <v>91</v>
      </c>
      <c r="H374" s="73">
        <f t="shared" si="7"/>
        <v>40207</v>
      </c>
      <c r="I374" s="22">
        <v>121</v>
      </c>
      <c r="J374" s="22">
        <f>B374</f>
        <v>3.9</v>
      </c>
      <c r="K374" s="22">
        <f t="shared" si="6"/>
        <v>91</v>
      </c>
    </row>
    <row r="375" spans="1:11" x14ac:dyDescent="0.25">
      <c r="A375">
        <v>371</v>
      </c>
      <c r="B375">
        <v>2.5</v>
      </c>
      <c r="D375">
        <v>371</v>
      </c>
      <c r="E375">
        <v>84.9</v>
      </c>
      <c r="H375" s="73">
        <f t="shared" si="7"/>
        <v>40208</v>
      </c>
      <c r="I375" s="22">
        <v>122</v>
      </c>
      <c r="J375" s="22">
        <f>B375</f>
        <v>2.5</v>
      </c>
      <c r="K375" s="22">
        <f t="shared" si="6"/>
        <v>84.9</v>
      </c>
    </row>
    <row r="376" spans="1:11" x14ac:dyDescent="0.25">
      <c r="A376">
        <v>372</v>
      </c>
      <c r="B376">
        <v>0.9</v>
      </c>
      <c r="D376">
        <v>372</v>
      </c>
      <c r="E376">
        <v>81.8</v>
      </c>
      <c r="H376" s="73">
        <f t="shared" si="7"/>
        <v>40209</v>
      </c>
      <c r="I376" s="22">
        <v>123</v>
      </c>
      <c r="J376" s="22">
        <f>B376</f>
        <v>0.9</v>
      </c>
      <c r="K376" s="22">
        <f t="shared" si="6"/>
        <v>81.8</v>
      </c>
    </row>
    <row r="377" spans="1:11" x14ac:dyDescent="0.25">
      <c r="A377">
        <v>373</v>
      </c>
      <c r="B377">
        <v>1.7</v>
      </c>
      <c r="D377">
        <v>373</v>
      </c>
      <c r="E377">
        <v>84.5</v>
      </c>
      <c r="H377" s="73">
        <f t="shared" si="7"/>
        <v>40210</v>
      </c>
      <c r="I377" s="22">
        <v>124</v>
      </c>
      <c r="J377" s="22">
        <f>B377</f>
        <v>1.7</v>
      </c>
      <c r="K377" s="22">
        <f t="shared" si="6"/>
        <v>84.5</v>
      </c>
    </row>
    <row r="378" spans="1:11" x14ac:dyDescent="0.25">
      <c r="A378">
        <v>374</v>
      </c>
      <c r="B378">
        <v>3.2</v>
      </c>
      <c r="D378">
        <v>374</v>
      </c>
      <c r="E378">
        <v>91.5</v>
      </c>
      <c r="H378" s="73">
        <f t="shared" si="7"/>
        <v>40211</v>
      </c>
      <c r="I378" s="22">
        <v>125</v>
      </c>
      <c r="J378" s="22">
        <f>B378</f>
        <v>3.2</v>
      </c>
      <c r="K378" s="22">
        <f t="shared" si="6"/>
        <v>91.5</v>
      </c>
    </row>
    <row r="379" spans="1:11" x14ac:dyDescent="0.25">
      <c r="A379">
        <v>375</v>
      </c>
      <c r="B379">
        <v>3.2</v>
      </c>
      <c r="D379">
        <v>375</v>
      </c>
      <c r="E379">
        <v>89.1</v>
      </c>
      <c r="H379" s="73">
        <f t="shared" si="7"/>
        <v>40212</v>
      </c>
      <c r="I379" s="22">
        <v>126</v>
      </c>
      <c r="J379" s="22">
        <f>B379</f>
        <v>3.2</v>
      </c>
      <c r="K379" s="22">
        <f t="shared" si="6"/>
        <v>89.1</v>
      </c>
    </row>
    <row r="380" spans="1:11" x14ac:dyDescent="0.25">
      <c r="A380">
        <v>376</v>
      </c>
      <c r="B380">
        <v>3.1</v>
      </c>
      <c r="D380">
        <v>376</v>
      </c>
      <c r="E380">
        <v>83.4</v>
      </c>
      <c r="H380" s="73">
        <f t="shared" si="7"/>
        <v>40213</v>
      </c>
      <c r="I380" s="22">
        <v>127</v>
      </c>
      <c r="J380" s="22">
        <f>B380</f>
        <v>3.1</v>
      </c>
      <c r="K380" s="22">
        <f t="shared" si="6"/>
        <v>83.4</v>
      </c>
    </row>
    <row r="381" spans="1:11" x14ac:dyDescent="0.25">
      <c r="A381">
        <v>377</v>
      </c>
      <c r="B381">
        <v>3.9</v>
      </c>
      <c r="D381">
        <v>377</v>
      </c>
      <c r="E381">
        <v>87</v>
      </c>
      <c r="H381" s="73">
        <f t="shared" si="7"/>
        <v>40214</v>
      </c>
      <c r="I381" s="22">
        <v>128</v>
      </c>
      <c r="J381" s="22">
        <f>B381</f>
        <v>3.9</v>
      </c>
      <c r="K381" s="22">
        <f t="shared" si="6"/>
        <v>87</v>
      </c>
    </row>
    <row r="382" spans="1:11" x14ac:dyDescent="0.25">
      <c r="A382">
        <v>378</v>
      </c>
      <c r="B382">
        <v>4</v>
      </c>
      <c r="D382">
        <v>378</v>
      </c>
      <c r="E382">
        <v>89.6</v>
      </c>
      <c r="H382" s="73">
        <f t="shared" si="7"/>
        <v>40215</v>
      </c>
      <c r="I382" s="22">
        <v>129</v>
      </c>
      <c r="J382" s="22">
        <f>B382</f>
        <v>4</v>
      </c>
      <c r="K382" s="22">
        <f t="shared" si="6"/>
        <v>89.6</v>
      </c>
    </row>
    <row r="383" spans="1:11" x14ac:dyDescent="0.25">
      <c r="A383">
        <v>379</v>
      </c>
      <c r="B383">
        <v>3.1</v>
      </c>
      <c r="D383">
        <v>379</v>
      </c>
      <c r="E383">
        <v>88.9</v>
      </c>
      <c r="H383" s="73">
        <f t="shared" si="7"/>
        <v>40216</v>
      </c>
      <c r="I383" s="22">
        <v>130</v>
      </c>
      <c r="J383" s="22">
        <f>B383</f>
        <v>3.1</v>
      </c>
      <c r="K383" s="22">
        <f t="shared" ref="K383:K446" si="8">E383</f>
        <v>88.9</v>
      </c>
    </row>
    <row r="384" spans="1:11" x14ac:dyDescent="0.25">
      <c r="A384">
        <v>380</v>
      </c>
      <c r="B384">
        <v>2.7</v>
      </c>
      <c r="D384">
        <v>380</v>
      </c>
      <c r="E384">
        <v>85.4</v>
      </c>
      <c r="H384" s="73">
        <f t="shared" si="7"/>
        <v>40217</v>
      </c>
      <c r="I384" s="22">
        <v>131</v>
      </c>
      <c r="J384" s="22">
        <f>B384</f>
        <v>2.7</v>
      </c>
      <c r="K384" s="22">
        <f t="shared" si="8"/>
        <v>85.4</v>
      </c>
    </row>
    <row r="385" spans="1:11" x14ac:dyDescent="0.25">
      <c r="A385">
        <v>381</v>
      </c>
      <c r="B385">
        <v>3.6</v>
      </c>
      <c r="D385">
        <v>381</v>
      </c>
      <c r="E385">
        <v>86.4</v>
      </c>
      <c r="H385" s="73">
        <f t="shared" si="7"/>
        <v>40218</v>
      </c>
      <c r="I385" s="22">
        <v>132</v>
      </c>
      <c r="J385" s="22">
        <f>B385</f>
        <v>3.6</v>
      </c>
      <c r="K385" s="22">
        <f t="shared" si="8"/>
        <v>86.4</v>
      </c>
    </row>
    <row r="386" spans="1:11" x14ac:dyDescent="0.25">
      <c r="A386">
        <v>382</v>
      </c>
      <c r="B386">
        <v>2.7</v>
      </c>
      <c r="D386">
        <v>382</v>
      </c>
      <c r="E386">
        <v>83.6</v>
      </c>
      <c r="H386" s="73">
        <f t="shared" si="7"/>
        <v>40219</v>
      </c>
      <c r="I386" s="22">
        <v>133</v>
      </c>
      <c r="J386" s="22">
        <f>B386</f>
        <v>2.7</v>
      </c>
      <c r="K386" s="22">
        <f t="shared" si="8"/>
        <v>83.6</v>
      </c>
    </row>
    <row r="387" spans="1:11" x14ac:dyDescent="0.25">
      <c r="A387">
        <v>383</v>
      </c>
      <c r="B387">
        <v>4.5999999999999996</v>
      </c>
      <c r="D387">
        <v>383</v>
      </c>
      <c r="E387">
        <v>75.599999999999994</v>
      </c>
      <c r="H387" s="73">
        <f t="shared" si="7"/>
        <v>40220</v>
      </c>
      <c r="I387" s="22">
        <v>134</v>
      </c>
      <c r="J387" s="22">
        <f>B387</f>
        <v>4.5999999999999996</v>
      </c>
      <c r="K387" s="22">
        <f t="shared" si="8"/>
        <v>75.599999999999994</v>
      </c>
    </row>
    <row r="388" spans="1:11" x14ac:dyDescent="0.25">
      <c r="A388">
        <v>384</v>
      </c>
      <c r="B388">
        <v>3.4</v>
      </c>
      <c r="D388">
        <v>384</v>
      </c>
      <c r="E388">
        <v>66</v>
      </c>
      <c r="H388" s="73">
        <f t="shared" si="7"/>
        <v>40221</v>
      </c>
      <c r="I388" s="22">
        <v>135</v>
      </c>
      <c r="J388" s="22">
        <f>B388</f>
        <v>3.4</v>
      </c>
      <c r="K388" s="22">
        <f t="shared" si="8"/>
        <v>66</v>
      </c>
    </row>
    <row r="389" spans="1:11" x14ac:dyDescent="0.25">
      <c r="A389">
        <v>385</v>
      </c>
      <c r="B389">
        <v>2.5</v>
      </c>
      <c r="D389">
        <v>385</v>
      </c>
      <c r="E389">
        <v>81.099999999999994</v>
      </c>
      <c r="H389" s="73">
        <f t="shared" si="7"/>
        <v>40222</v>
      </c>
      <c r="I389" s="22">
        <v>136</v>
      </c>
      <c r="J389" s="22">
        <f>B389</f>
        <v>2.5</v>
      </c>
      <c r="K389" s="22">
        <f t="shared" si="8"/>
        <v>81.099999999999994</v>
      </c>
    </row>
    <row r="390" spans="1:11" x14ac:dyDescent="0.25">
      <c r="A390">
        <v>386</v>
      </c>
      <c r="B390">
        <v>1.8</v>
      </c>
      <c r="D390">
        <v>386</v>
      </c>
      <c r="E390">
        <v>73.900000000000006</v>
      </c>
      <c r="H390" s="73">
        <f t="shared" si="7"/>
        <v>40223</v>
      </c>
      <c r="I390" s="22">
        <v>137</v>
      </c>
      <c r="J390" s="22">
        <f>B390</f>
        <v>1.8</v>
      </c>
      <c r="K390" s="22">
        <f t="shared" si="8"/>
        <v>73.900000000000006</v>
      </c>
    </row>
    <row r="391" spans="1:11" x14ac:dyDescent="0.25">
      <c r="A391">
        <v>387</v>
      </c>
      <c r="B391">
        <v>0.8</v>
      </c>
      <c r="D391">
        <v>387</v>
      </c>
      <c r="E391">
        <v>79.2</v>
      </c>
      <c r="H391" s="73">
        <f t="shared" ref="H391:H454" si="9">H390+1</f>
        <v>40224</v>
      </c>
      <c r="I391" s="22">
        <v>138</v>
      </c>
      <c r="J391" s="22">
        <f>B391</f>
        <v>0.8</v>
      </c>
      <c r="K391" s="22">
        <f t="shared" si="8"/>
        <v>79.2</v>
      </c>
    </row>
    <row r="392" spans="1:11" x14ac:dyDescent="0.25">
      <c r="A392">
        <v>388</v>
      </c>
      <c r="B392">
        <v>1.7</v>
      </c>
      <c r="D392">
        <v>388</v>
      </c>
      <c r="E392">
        <v>76.900000000000006</v>
      </c>
      <c r="H392" s="73">
        <f t="shared" si="9"/>
        <v>40225</v>
      </c>
      <c r="I392" s="22">
        <v>139</v>
      </c>
      <c r="J392" s="22">
        <f>B392</f>
        <v>1.7</v>
      </c>
      <c r="K392" s="22">
        <f t="shared" si="8"/>
        <v>76.900000000000006</v>
      </c>
    </row>
    <row r="393" spans="1:11" x14ac:dyDescent="0.25">
      <c r="A393">
        <v>389</v>
      </c>
      <c r="B393">
        <v>1.4</v>
      </c>
      <c r="D393">
        <v>389</v>
      </c>
      <c r="E393">
        <v>90.1</v>
      </c>
      <c r="H393" s="73">
        <f t="shared" si="9"/>
        <v>40226</v>
      </c>
      <c r="I393" s="22">
        <v>140</v>
      </c>
      <c r="J393" s="22">
        <f>B393</f>
        <v>1.4</v>
      </c>
      <c r="K393" s="22">
        <f t="shared" si="8"/>
        <v>90.1</v>
      </c>
    </row>
    <row r="394" spans="1:11" x14ac:dyDescent="0.25">
      <c r="A394">
        <v>390</v>
      </c>
      <c r="B394">
        <v>4.3</v>
      </c>
      <c r="D394">
        <v>390</v>
      </c>
      <c r="E394">
        <v>83.3</v>
      </c>
      <c r="H394" s="73">
        <f t="shared" si="9"/>
        <v>40227</v>
      </c>
      <c r="I394" s="22">
        <v>141</v>
      </c>
      <c r="J394" s="22">
        <f>B394</f>
        <v>4.3</v>
      </c>
      <c r="K394" s="22">
        <f t="shared" si="8"/>
        <v>83.3</v>
      </c>
    </row>
    <row r="395" spans="1:11" x14ac:dyDescent="0.25">
      <c r="A395">
        <v>391</v>
      </c>
      <c r="B395">
        <v>2.1</v>
      </c>
      <c r="D395">
        <v>391</v>
      </c>
      <c r="E395">
        <v>80.400000000000006</v>
      </c>
      <c r="H395" s="73">
        <f t="shared" si="9"/>
        <v>40228</v>
      </c>
      <c r="I395" s="22">
        <v>142</v>
      </c>
      <c r="J395" s="22">
        <f>B395</f>
        <v>2.1</v>
      </c>
      <c r="K395" s="22">
        <f t="shared" si="8"/>
        <v>80.400000000000006</v>
      </c>
    </row>
    <row r="396" spans="1:11" x14ac:dyDescent="0.25">
      <c r="A396">
        <v>392</v>
      </c>
      <c r="B396">
        <v>2</v>
      </c>
      <c r="D396">
        <v>392</v>
      </c>
      <c r="E396">
        <v>83</v>
      </c>
      <c r="H396" s="73">
        <f t="shared" si="9"/>
        <v>40229</v>
      </c>
      <c r="I396" s="22">
        <v>143</v>
      </c>
      <c r="J396" s="22">
        <f>B396</f>
        <v>2</v>
      </c>
      <c r="K396" s="22">
        <f t="shared" si="8"/>
        <v>83</v>
      </c>
    </row>
    <row r="397" spans="1:11" x14ac:dyDescent="0.25">
      <c r="A397">
        <v>393</v>
      </c>
      <c r="B397">
        <v>3.2</v>
      </c>
      <c r="D397">
        <v>393</v>
      </c>
      <c r="E397">
        <v>87.9</v>
      </c>
      <c r="H397" s="73">
        <f t="shared" si="9"/>
        <v>40230</v>
      </c>
      <c r="I397" s="22">
        <v>144</v>
      </c>
      <c r="J397" s="22">
        <f>B397</f>
        <v>3.2</v>
      </c>
      <c r="K397" s="22">
        <f t="shared" si="8"/>
        <v>87.9</v>
      </c>
    </row>
    <row r="398" spans="1:11" x14ac:dyDescent="0.25">
      <c r="A398">
        <v>394</v>
      </c>
      <c r="B398">
        <v>5.7</v>
      </c>
      <c r="D398">
        <v>394</v>
      </c>
      <c r="E398">
        <v>85.2</v>
      </c>
      <c r="H398" s="73">
        <f t="shared" si="9"/>
        <v>40231</v>
      </c>
      <c r="I398" s="22">
        <v>145</v>
      </c>
      <c r="J398" s="22">
        <f>B398</f>
        <v>5.7</v>
      </c>
      <c r="K398" s="22">
        <f t="shared" si="8"/>
        <v>85.2</v>
      </c>
    </row>
    <row r="399" spans="1:11" x14ac:dyDescent="0.25">
      <c r="A399">
        <v>395</v>
      </c>
      <c r="B399">
        <v>5.3</v>
      </c>
      <c r="D399">
        <v>395</v>
      </c>
      <c r="E399">
        <v>86.2</v>
      </c>
      <c r="H399" s="73">
        <f t="shared" si="9"/>
        <v>40232</v>
      </c>
      <c r="I399" s="22">
        <v>146</v>
      </c>
      <c r="J399" s="22">
        <f>B399</f>
        <v>5.3</v>
      </c>
      <c r="K399" s="22">
        <f t="shared" si="8"/>
        <v>86.2</v>
      </c>
    </row>
    <row r="400" spans="1:11" x14ac:dyDescent="0.25">
      <c r="A400">
        <v>396</v>
      </c>
      <c r="B400">
        <v>6</v>
      </c>
      <c r="D400">
        <v>396</v>
      </c>
      <c r="E400">
        <v>89.7</v>
      </c>
      <c r="H400" s="73">
        <f t="shared" si="9"/>
        <v>40233</v>
      </c>
      <c r="I400" s="22">
        <v>147</v>
      </c>
      <c r="J400" s="22">
        <f>B400</f>
        <v>6</v>
      </c>
      <c r="K400" s="22">
        <f t="shared" si="8"/>
        <v>89.7</v>
      </c>
    </row>
    <row r="401" spans="1:11" x14ac:dyDescent="0.25">
      <c r="A401">
        <v>397</v>
      </c>
      <c r="B401">
        <v>5.6</v>
      </c>
      <c r="D401">
        <v>397</v>
      </c>
      <c r="E401">
        <v>87.3</v>
      </c>
      <c r="H401" s="73">
        <f t="shared" si="9"/>
        <v>40234</v>
      </c>
      <c r="I401" s="22">
        <v>148</v>
      </c>
      <c r="J401" s="22">
        <f>B401</f>
        <v>5.6</v>
      </c>
      <c r="K401" s="22">
        <f t="shared" si="8"/>
        <v>87.3</v>
      </c>
    </row>
    <row r="402" spans="1:11" x14ac:dyDescent="0.25">
      <c r="A402">
        <v>398</v>
      </c>
      <c r="B402">
        <v>6.5</v>
      </c>
      <c r="D402">
        <v>398</v>
      </c>
      <c r="E402">
        <v>76.3</v>
      </c>
      <c r="H402" s="73">
        <f t="shared" si="9"/>
        <v>40235</v>
      </c>
      <c r="I402" s="22">
        <v>149</v>
      </c>
      <c r="J402" s="22">
        <f>B402</f>
        <v>6.5</v>
      </c>
      <c r="K402" s="22">
        <f t="shared" si="8"/>
        <v>76.3</v>
      </c>
    </row>
    <row r="403" spans="1:11" x14ac:dyDescent="0.25">
      <c r="A403">
        <v>399</v>
      </c>
      <c r="B403">
        <v>4.5</v>
      </c>
      <c r="D403">
        <v>399</v>
      </c>
      <c r="E403">
        <v>85.9</v>
      </c>
      <c r="H403" s="73">
        <f t="shared" si="9"/>
        <v>40236</v>
      </c>
      <c r="I403" s="22">
        <v>150</v>
      </c>
      <c r="J403" s="22">
        <f>B403</f>
        <v>4.5</v>
      </c>
      <c r="K403" s="22">
        <f t="shared" si="8"/>
        <v>85.9</v>
      </c>
    </row>
    <row r="404" spans="1:11" x14ac:dyDescent="0.25">
      <c r="A404">
        <v>400</v>
      </c>
      <c r="B404">
        <v>7.4</v>
      </c>
      <c r="D404">
        <v>400</v>
      </c>
      <c r="E404">
        <v>75.900000000000006</v>
      </c>
      <c r="H404" s="73">
        <f t="shared" si="9"/>
        <v>40237</v>
      </c>
      <c r="I404" s="22">
        <v>151</v>
      </c>
      <c r="J404" s="22">
        <f>B404</f>
        <v>7.4</v>
      </c>
      <c r="K404" s="22">
        <f t="shared" si="8"/>
        <v>75.900000000000006</v>
      </c>
    </row>
    <row r="405" spans="1:11" x14ac:dyDescent="0.25">
      <c r="A405">
        <v>401</v>
      </c>
      <c r="B405">
        <v>2</v>
      </c>
      <c r="D405">
        <v>401</v>
      </c>
      <c r="E405">
        <v>95</v>
      </c>
      <c r="H405" s="73">
        <f t="shared" si="9"/>
        <v>40238</v>
      </c>
      <c r="I405" s="22">
        <v>152</v>
      </c>
      <c r="J405" s="22">
        <f>B405</f>
        <v>2</v>
      </c>
      <c r="K405" s="22">
        <f t="shared" si="8"/>
        <v>95</v>
      </c>
    </row>
    <row r="406" spans="1:11" x14ac:dyDescent="0.25">
      <c r="A406">
        <v>402</v>
      </c>
      <c r="B406">
        <v>2.8</v>
      </c>
      <c r="D406">
        <v>402</v>
      </c>
      <c r="E406">
        <v>90.9</v>
      </c>
      <c r="H406" s="73">
        <f t="shared" si="9"/>
        <v>40239</v>
      </c>
      <c r="I406" s="22">
        <v>153</v>
      </c>
      <c r="J406" s="22">
        <f>B406</f>
        <v>2.8</v>
      </c>
      <c r="K406" s="22">
        <f t="shared" si="8"/>
        <v>90.9</v>
      </c>
    </row>
    <row r="407" spans="1:11" x14ac:dyDescent="0.25">
      <c r="A407">
        <v>403</v>
      </c>
      <c r="B407">
        <v>5</v>
      </c>
      <c r="D407">
        <v>403</v>
      </c>
      <c r="E407">
        <v>76.3</v>
      </c>
      <c r="H407" s="73">
        <f t="shared" si="9"/>
        <v>40240</v>
      </c>
      <c r="I407" s="22">
        <v>154</v>
      </c>
      <c r="J407" s="22">
        <f>B407</f>
        <v>5</v>
      </c>
      <c r="K407" s="22">
        <f t="shared" si="8"/>
        <v>76.3</v>
      </c>
    </row>
    <row r="408" spans="1:11" x14ac:dyDescent="0.25">
      <c r="A408">
        <v>404</v>
      </c>
      <c r="B408">
        <v>4.2</v>
      </c>
      <c r="D408">
        <v>404</v>
      </c>
      <c r="E408">
        <v>63.9</v>
      </c>
      <c r="H408" s="73">
        <f t="shared" si="9"/>
        <v>40241</v>
      </c>
      <c r="I408" s="22">
        <v>155</v>
      </c>
      <c r="J408" s="22">
        <f>B408</f>
        <v>4.2</v>
      </c>
      <c r="K408" s="22">
        <f t="shared" si="8"/>
        <v>63.9</v>
      </c>
    </row>
    <row r="409" spans="1:11" x14ac:dyDescent="0.25">
      <c r="A409">
        <v>405</v>
      </c>
      <c r="B409">
        <v>3.4</v>
      </c>
      <c r="D409">
        <v>405</v>
      </c>
      <c r="E409">
        <v>65.8</v>
      </c>
      <c r="H409" s="73">
        <f t="shared" si="9"/>
        <v>40242</v>
      </c>
      <c r="I409" s="22">
        <v>156</v>
      </c>
      <c r="J409" s="22">
        <f>B409</f>
        <v>3.4</v>
      </c>
      <c r="K409" s="22">
        <f t="shared" si="8"/>
        <v>65.8</v>
      </c>
    </row>
    <row r="410" spans="1:11" x14ac:dyDescent="0.25">
      <c r="A410">
        <v>406</v>
      </c>
      <c r="B410">
        <v>2.5</v>
      </c>
      <c r="D410">
        <v>406</v>
      </c>
      <c r="E410">
        <v>72.8</v>
      </c>
      <c r="H410" s="73">
        <f t="shared" si="9"/>
        <v>40243</v>
      </c>
      <c r="I410" s="22">
        <v>157</v>
      </c>
      <c r="J410" s="22">
        <f>B410</f>
        <v>2.5</v>
      </c>
      <c r="K410" s="22">
        <f t="shared" si="8"/>
        <v>72.8</v>
      </c>
    </row>
    <row r="411" spans="1:11" x14ac:dyDescent="0.25">
      <c r="A411">
        <v>407</v>
      </c>
      <c r="B411">
        <v>6</v>
      </c>
      <c r="D411">
        <v>407</v>
      </c>
      <c r="E411">
        <v>60.9</v>
      </c>
      <c r="H411" s="73">
        <f t="shared" si="9"/>
        <v>40244</v>
      </c>
      <c r="I411" s="22">
        <v>158</v>
      </c>
      <c r="J411" s="22">
        <f>B411</f>
        <v>6</v>
      </c>
      <c r="K411" s="22">
        <f t="shared" si="8"/>
        <v>60.9</v>
      </c>
    </row>
    <row r="412" spans="1:11" x14ac:dyDescent="0.25">
      <c r="A412">
        <v>408</v>
      </c>
      <c r="B412">
        <v>6.4</v>
      </c>
      <c r="D412">
        <v>408</v>
      </c>
      <c r="E412">
        <v>46.4</v>
      </c>
      <c r="H412" s="73">
        <f t="shared" si="9"/>
        <v>40245</v>
      </c>
      <c r="I412" s="22">
        <v>159</v>
      </c>
      <c r="J412" s="22">
        <f>B412</f>
        <v>6.4</v>
      </c>
      <c r="K412" s="22">
        <f t="shared" si="8"/>
        <v>46.4</v>
      </c>
    </row>
    <row r="413" spans="1:11" x14ac:dyDescent="0.25">
      <c r="A413">
        <v>409</v>
      </c>
      <c r="B413">
        <v>5.3</v>
      </c>
      <c r="D413">
        <v>409</v>
      </c>
      <c r="E413">
        <v>61.6</v>
      </c>
      <c r="H413" s="73">
        <f t="shared" si="9"/>
        <v>40246</v>
      </c>
      <c r="I413" s="22">
        <v>160</v>
      </c>
      <c r="J413" s="22">
        <f>B413</f>
        <v>5.3</v>
      </c>
      <c r="K413" s="22">
        <f t="shared" si="8"/>
        <v>61.6</v>
      </c>
    </row>
    <row r="414" spans="1:11" x14ac:dyDescent="0.25">
      <c r="A414">
        <v>410</v>
      </c>
      <c r="B414">
        <v>3.8</v>
      </c>
      <c r="D414">
        <v>410</v>
      </c>
      <c r="E414">
        <v>54.8</v>
      </c>
      <c r="H414" s="73">
        <f t="shared" si="9"/>
        <v>40247</v>
      </c>
      <c r="I414" s="22">
        <v>161</v>
      </c>
      <c r="J414" s="22">
        <f>B414</f>
        <v>3.8</v>
      </c>
      <c r="K414" s="22">
        <f t="shared" si="8"/>
        <v>54.8</v>
      </c>
    </row>
    <row r="415" spans="1:11" x14ac:dyDescent="0.25">
      <c r="A415">
        <v>411</v>
      </c>
      <c r="B415">
        <v>3.5</v>
      </c>
      <c r="D415">
        <v>411</v>
      </c>
      <c r="E415">
        <v>70</v>
      </c>
      <c r="H415" s="73">
        <f t="shared" si="9"/>
        <v>40248</v>
      </c>
      <c r="I415" s="22">
        <v>162</v>
      </c>
      <c r="J415" s="22">
        <f>B415</f>
        <v>3.5</v>
      </c>
      <c r="K415" s="22">
        <f t="shared" si="8"/>
        <v>70</v>
      </c>
    </row>
    <row r="416" spans="1:11" x14ac:dyDescent="0.25">
      <c r="A416">
        <v>412</v>
      </c>
      <c r="B416">
        <v>1.7</v>
      </c>
      <c r="D416">
        <v>412</v>
      </c>
      <c r="E416">
        <v>77.400000000000006</v>
      </c>
      <c r="H416" s="73">
        <f t="shared" si="9"/>
        <v>40249</v>
      </c>
      <c r="I416" s="22">
        <v>163</v>
      </c>
      <c r="J416" s="22">
        <f>B416</f>
        <v>1.7</v>
      </c>
      <c r="K416" s="22">
        <f t="shared" si="8"/>
        <v>77.400000000000006</v>
      </c>
    </row>
    <row r="417" spans="1:11" x14ac:dyDescent="0.25">
      <c r="A417">
        <v>413</v>
      </c>
      <c r="B417">
        <v>1.7</v>
      </c>
      <c r="D417">
        <v>413</v>
      </c>
      <c r="E417">
        <v>83.9</v>
      </c>
      <c r="H417" s="73">
        <f t="shared" si="9"/>
        <v>40250</v>
      </c>
      <c r="I417" s="22">
        <v>164</v>
      </c>
      <c r="J417" s="22">
        <f>B417</f>
        <v>1.7</v>
      </c>
      <c r="K417" s="22">
        <f t="shared" si="8"/>
        <v>83.9</v>
      </c>
    </row>
    <row r="418" spans="1:11" x14ac:dyDescent="0.25">
      <c r="A418">
        <v>414</v>
      </c>
      <c r="B418">
        <v>2</v>
      </c>
      <c r="D418">
        <v>414</v>
      </c>
      <c r="E418">
        <v>77.400000000000006</v>
      </c>
      <c r="H418" s="73">
        <f t="shared" si="9"/>
        <v>40251</v>
      </c>
      <c r="I418" s="22">
        <v>165</v>
      </c>
      <c r="J418" s="22">
        <f>B418</f>
        <v>2</v>
      </c>
      <c r="K418" s="22">
        <f t="shared" si="8"/>
        <v>77.400000000000006</v>
      </c>
    </row>
    <row r="419" spans="1:11" x14ac:dyDescent="0.25">
      <c r="A419">
        <v>415</v>
      </c>
      <c r="B419">
        <v>1.4</v>
      </c>
      <c r="D419">
        <v>415</v>
      </c>
      <c r="E419">
        <v>76.2</v>
      </c>
      <c r="H419" s="73">
        <f t="shared" si="9"/>
        <v>40252</v>
      </c>
      <c r="I419" s="22">
        <v>166</v>
      </c>
      <c r="J419" s="22">
        <f>B419</f>
        <v>1.4</v>
      </c>
      <c r="K419" s="22">
        <f t="shared" si="8"/>
        <v>76.2</v>
      </c>
    </row>
    <row r="420" spans="1:11" x14ac:dyDescent="0.25">
      <c r="A420">
        <v>416</v>
      </c>
      <c r="B420">
        <v>1.3</v>
      </c>
      <c r="D420">
        <v>416</v>
      </c>
      <c r="E420">
        <v>66.099999999999994</v>
      </c>
      <c r="H420" s="73">
        <f t="shared" si="9"/>
        <v>40253</v>
      </c>
      <c r="I420" s="22">
        <v>167</v>
      </c>
      <c r="J420" s="22">
        <f>B420</f>
        <v>1.3</v>
      </c>
      <c r="K420" s="22">
        <f t="shared" si="8"/>
        <v>66.099999999999994</v>
      </c>
    </row>
    <row r="421" spans="1:11" x14ac:dyDescent="0.25">
      <c r="A421">
        <v>417</v>
      </c>
      <c r="B421">
        <v>1.8</v>
      </c>
      <c r="D421">
        <v>417</v>
      </c>
      <c r="E421">
        <v>54.1</v>
      </c>
      <c r="H421" s="73">
        <f t="shared" si="9"/>
        <v>40254</v>
      </c>
      <c r="I421" s="22">
        <v>168</v>
      </c>
      <c r="J421" s="22">
        <f>B421</f>
        <v>1.8</v>
      </c>
      <c r="K421" s="22">
        <f t="shared" si="8"/>
        <v>54.1</v>
      </c>
    </row>
    <row r="422" spans="1:11" x14ac:dyDescent="0.25">
      <c r="A422">
        <v>418</v>
      </c>
      <c r="B422">
        <v>3.2</v>
      </c>
      <c r="D422">
        <v>418</v>
      </c>
      <c r="E422">
        <v>57</v>
      </c>
      <c r="H422" s="73">
        <f t="shared" si="9"/>
        <v>40255</v>
      </c>
      <c r="I422" s="22">
        <v>169</v>
      </c>
      <c r="J422" s="22">
        <f>B422</f>
        <v>3.2</v>
      </c>
      <c r="K422" s="22">
        <f t="shared" si="8"/>
        <v>57</v>
      </c>
    </row>
    <row r="423" spans="1:11" x14ac:dyDescent="0.25">
      <c r="A423">
        <v>419</v>
      </c>
      <c r="B423">
        <v>3.4</v>
      </c>
      <c r="D423">
        <v>419</v>
      </c>
      <c r="E423">
        <v>79.8</v>
      </c>
      <c r="H423" s="73">
        <f t="shared" si="9"/>
        <v>40256</v>
      </c>
      <c r="I423" s="22">
        <v>170</v>
      </c>
      <c r="J423" s="22">
        <f>B423</f>
        <v>3.4</v>
      </c>
      <c r="K423" s="22">
        <f t="shared" si="8"/>
        <v>79.8</v>
      </c>
    </row>
    <row r="424" spans="1:11" x14ac:dyDescent="0.25">
      <c r="A424">
        <v>420</v>
      </c>
      <c r="B424">
        <v>4.3</v>
      </c>
      <c r="D424">
        <v>420</v>
      </c>
      <c r="E424">
        <v>89.3</v>
      </c>
      <c r="H424" s="73">
        <f t="shared" si="9"/>
        <v>40257</v>
      </c>
      <c r="I424" s="22">
        <v>171</v>
      </c>
      <c r="J424" s="22">
        <f>B424</f>
        <v>4.3</v>
      </c>
      <c r="K424" s="22">
        <f t="shared" si="8"/>
        <v>89.3</v>
      </c>
    </row>
    <row r="425" spans="1:11" x14ac:dyDescent="0.25">
      <c r="A425">
        <v>421</v>
      </c>
      <c r="B425">
        <v>2.7</v>
      </c>
      <c r="D425">
        <v>421</v>
      </c>
      <c r="E425">
        <v>76</v>
      </c>
      <c r="H425" s="73">
        <f t="shared" si="9"/>
        <v>40258</v>
      </c>
      <c r="I425" s="22">
        <v>172</v>
      </c>
      <c r="J425" s="22">
        <f>B425</f>
        <v>2.7</v>
      </c>
      <c r="K425" s="22">
        <f t="shared" si="8"/>
        <v>76</v>
      </c>
    </row>
    <row r="426" spans="1:11" x14ac:dyDescent="0.25">
      <c r="A426">
        <v>422</v>
      </c>
      <c r="B426">
        <v>1.3</v>
      </c>
      <c r="D426">
        <v>422</v>
      </c>
      <c r="E426">
        <v>78.7</v>
      </c>
      <c r="H426" s="73">
        <f t="shared" si="9"/>
        <v>40259</v>
      </c>
      <c r="I426" s="22">
        <v>173</v>
      </c>
      <c r="J426" s="22">
        <f>B426</f>
        <v>1.3</v>
      </c>
      <c r="K426" s="22">
        <f t="shared" si="8"/>
        <v>78.7</v>
      </c>
    </row>
    <row r="427" spans="1:11" x14ac:dyDescent="0.25">
      <c r="A427">
        <v>423</v>
      </c>
      <c r="B427">
        <v>1.7</v>
      </c>
      <c r="D427">
        <v>423</v>
      </c>
      <c r="E427">
        <v>82.2</v>
      </c>
      <c r="H427" s="73">
        <f t="shared" si="9"/>
        <v>40260</v>
      </c>
      <c r="I427" s="22">
        <v>174</v>
      </c>
      <c r="J427" s="22">
        <f>B427</f>
        <v>1.7</v>
      </c>
      <c r="K427" s="22">
        <f t="shared" si="8"/>
        <v>82.2</v>
      </c>
    </row>
    <row r="428" spans="1:11" x14ac:dyDescent="0.25">
      <c r="A428">
        <v>424</v>
      </c>
      <c r="B428">
        <v>2.8</v>
      </c>
      <c r="D428">
        <v>424</v>
      </c>
      <c r="E428">
        <v>77.900000000000006</v>
      </c>
      <c r="H428" s="73">
        <f t="shared" si="9"/>
        <v>40261</v>
      </c>
      <c r="I428" s="22">
        <v>175</v>
      </c>
      <c r="J428" s="22">
        <f>B428</f>
        <v>2.8</v>
      </c>
      <c r="K428" s="22">
        <f t="shared" si="8"/>
        <v>77.900000000000006</v>
      </c>
    </row>
    <row r="429" spans="1:11" x14ac:dyDescent="0.25">
      <c r="A429">
        <v>425</v>
      </c>
      <c r="B429">
        <v>4.7</v>
      </c>
      <c r="D429">
        <v>425</v>
      </c>
      <c r="E429">
        <v>80.8</v>
      </c>
      <c r="H429" s="73">
        <f t="shared" si="9"/>
        <v>40262</v>
      </c>
      <c r="I429" s="22">
        <v>176</v>
      </c>
      <c r="J429" s="22">
        <f>B429</f>
        <v>4.7</v>
      </c>
      <c r="K429" s="22">
        <f t="shared" si="8"/>
        <v>80.8</v>
      </c>
    </row>
    <row r="430" spans="1:11" x14ac:dyDescent="0.25">
      <c r="A430">
        <v>426</v>
      </c>
      <c r="B430">
        <v>5</v>
      </c>
      <c r="D430">
        <v>426</v>
      </c>
      <c r="E430">
        <v>84.2</v>
      </c>
      <c r="H430" s="73">
        <f t="shared" si="9"/>
        <v>40263</v>
      </c>
      <c r="I430" s="22">
        <v>177</v>
      </c>
      <c r="J430" s="22">
        <f>B430</f>
        <v>5</v>
      </c>
      <c r="K430" s="22">
        <f t="shared" si="8"/>
        <v>84.2</v>
      </c>
    </row>
    <row r="431" spans="1:11" x14ac:dyDescent="0.25">
      <c r="A431">
        <v>427</v>
      </c>
      <c r="B431">
        <v>5.6</v>
      </c>
      <c r="D431">
        <v>427</v>
      </c>
      <c r="E431">
        <v>84.4</v>
      </c>
      <c r="H431" s="73">
        <f t="shared" si="9"/>
        <v>40264</v>
      </c>
      <c r="I431" s="22">
        <v>178</v>
      </c>
      <c r="J431" s="22">
        <f>B431</f>
        <v>5.6</v>
      </c>
      <c r="K431" s="22">
        <f t="shared" si="8"/>
        <v>84.4</v>
      </c>
    </row>
    <row r="432" spans="1:11" x14ac:dyDescent="0.25">
      <c r="A432">
        <v>428</v>
      </c>
      <c r="B432">
        <v>4.3</v>
      </c>
      <c r="D432">
        <v>428</v>
      </c>
      <c r="E432">
        <v>91.1</v>
      </c>
      <c r="H432" s="73">
        <f t="shared" si="9"/>
        <v>40265</v>
      </c>
      <c r="I432" s="22">
        <v>179</v>
      </c>
      <c r="J432" s="22">
        <f>B432</f>
        <v>4.3</v>
      </c>
      <c r="K432" s="22">
        <f t="shared" si="8"/>
        <v>91.1</v>
      </c>
    </row>
    <row r="433" spans="1:11" x14ac:dyDescent="0.25">
      <c r="A433">
        <v>429</v>
      </c>
      <c r="B433">
        <v>3</v>
      </c>
      <c r="D433">
        <v>429</v>
      </c>
      <c r="E433">
        <v>84.3</v>
      </c>
      <c r="H433" s="73">
        <f t="shared" si="9"/>
        <v>40266</v>
      </c>
      <c r="I433" s="22">
        <v>180</v>
      </c>
      <c r="J433" s="22">
        <f>B433</f>
        <v>3</v>
      </c>
      <c r="K433" s="22">
        <f t="shared" si="8"/>
        <v>84.3</v>
      </c>
    </row>
    <row r="434" spans="1:11" x14ac:dyDescent="0.25">
      <c r="A434">
        <v>430</v>
      </c>
      <c r="B434">
        <v>5</v>
      </c>
      <c r="D434">
        <v>430</v>
      </c>
      <c r="E434">
        <v>82.1</v>
      </c>
      <c r="H434" s="73">
        <f t="shared" si="9"/>
        <v>40267</v>
      </c>
      <c r="I434" s="22">
        <v>181</v>
      </c>
      <c r="J434" s="22">
        <f>B434</f>
        <v>5</v>
      </c>
      <c r="K434" s="22">
        <f t="shared" si="8"/>
        <v>82.1</v>
      </c>
    </row>
    <row r="435" spans="1:11" x14ac:dyDescent="0.25">
      <c r="A435">
        <v>431</v>
      </c>
      <c r="B435">
        <v>5.0999999999999996</v>
      </c>
      <c r="D435">
        <v>431</v>
      </c>
      <c r="E435">
        <v>73.099999999999994</v>
      </c>
      <c r="H435" s="73">
        <f t="shared" si="9"/>
        <v>40268</v>
      </c>
      <c r="I435" s="22">
        <v>182</v>
      </c>
      <c r="J435" s="22">
        <f>B435</f>
        <v>5.0999999999999996</v>
      </c>
      <c r="K435" s="22">
        <f t="shared" si="8"/>
        <v>73.099999999999994</v>
      </c>
    </row>
    <row r="436" spans="1:11" x14ac:dyDescent="0.25">
      <c r="A436">
        <v>432</v>
      </c>
      <c r="B436">
        <v>2.2999999999999998</v>
      </c>
      <c r="D436">
        <v>432</v>
      </c>
      <c r="E436">
        <v>71.2</v>
      </c>
      <c r="H436" s="73">
        <f t="shared" si="9"/>
        <v>40269</v>
      </c>
      <c r="I436" s="22">
        <v>183</v>
      </c>
      <c r="J436" s="22">
        <f>B436</f>
        <v>2.2999999999999998</v>
      </c>
      <c r="K436" s="22">
        <f t="shared" si="8"/>
        <v>71.2</v>
      </c>
    </row>
    <row r="437" spans="1:11" x14ac:dyDescent="0.25">
      <c r="A437">
        <v>433</v>
      </c>
      <c r="B437">
        <v>4.7</v>
      </c>
      <c r="D437">
        <v>433</v>
      </c>
      <c r="E437">
        <v>85</v>
      </c>
      <c r="H437" s="73">
        <f t="shared" si="9"/>
        <v>40270</v>
      </c>
      <c r="I437" s="22">
        <v>184</v>
      </c>
      <c r="J437" s="22">
        <f>B437</f>
        <v>4.7</v>
      </c>
      <c r="K437" s="22">
        <f t="shared" si="8"/>
        <v>85</v>
      </c>
    </row>
    <row r="438" spans="1:11" x14ac:dyDescent="0.25">
      <c r="A438">
        <v>434</v>
      </c>
      <c r="B438">
        <v>6</v>
      </c>
      <c r="D438">
        <v>434</v>
      </c>
      <c r="E438">
        <v>83.3</v>
      </c>
      <c r="H438" s="73">
        <f t="shared" si="9"/>
        <v>40271</v>
      </c>
      <c r="I438" s="22">
        <v>185</v>
      </c>
      <c r="J438" s="22">
        <f>B438</f>
        <v>6</v>
      </c>
      <c r="K438" s="22">
        <f t="shared" si="8"/>
        <v>83.3</v>
      </c>
    </row>
    <row r="439" spans="1:11" x14ac:dyDescent="0.25">
      <c r="A439">
        <v>435</v>
      </c>
      <c r="B439">
        <v>3.8</v>
      </c>
      <c r="D439">
        <v>435</v>
      </c>
      <c r="E439">
        <v>78.099999999999994</v>
      </c>
      <c r="H439" s="73">
        <f t="shared" si="9"/>
        <v>40272</v>
      </c>
      <c r="I439" s="22">
        <v>186</v>
      </c>
      <c r="J439" s="22">
        <f>B439</f>
        <v>3.8</v>
      </c>
      <c r="K439" s="22">
        <f t="shared" si="8"/>
        <v>78.099999999999994</v>
      </c>
    </row>
    <row r="440" spans="1:11" x14ac:dyDescent="0.25">
      <c r="A440">
        <v>436</v>
      </c>
      <c r="B440">
        <v>1.9</v>
      </c>
      <c r="D440">
        <v>436</v>
      </c>
      <c r="E440">
        <v>77</v>
      </c>
      <c r="H440" s="73">
        <f t="shared" si="9"/>
        <v>40273</v>
      </c>
      <c r="I440" s="22">
        <v>187</v>
      </c>
      <c r="J440" s="22">
        <f>B440</f>
        <v>1.9</v>
      </c>
      <c r="K440" s="22">
        <f t="shared" si="8"/>
        <v>77</v>
      </c>
    </row>
    <row r="441" spans="1:11" x14ac:dyDescent="0.25">
      <c r="A441">
        <v>437</v>
      </c>
      <c r="B441">
        <v>2.5</v>
      </c>
      <c r="D441">
        <v>437</v>
      </c>
      <c r="E441">
        <v>66.2</v>
      </c>
      <c r="H441" s="73">
        <f t="shared" si="9"/>
        <v>40274</v>
      </c>
      <c r="I441" s="22">
        <v>188</v>
      </c>
      <c r="J441" s="22">
        <f>B441</f>
        <v>2.5</v>
      </c>
      <c r="K441" s="22">
        <f t="shared" si="8"/>
        <v>66.2</v>
      </c>
    </row>
    <row r="442" spans="1:11" x14ac:dyDescent="0.25">
      <c r="A442">
        <v>438</v>
      </c>
      <c r="B442">
        <v>2.7</v>
      </c>
      <c r="D442">
        <v>438</v>
      </c>
      <c r="E442">
        <v>80.7</v>
      </c>
      <c r="H442" s="73">
        <f t="shared" si="9"/>
        <v>40275</v>
      </c>
      <c r="I442" s="22">
        <v>189</v>
      </c>
      <c r="J442" s="22">
        <f>B442</f>
        <v>2.7</v>
      </c>
      <c r="K442" s="22">
        <f t="shared" si="8"/>
        <v>80.7</v>
      </c>
    </row>
    <row r="443" spans="1:11" x14ac:dyDescent="0.25">
      <c r="A443">
        <v>439</v>
      </c>
      <c r="B443">
        <v>2.8</v>
      </c>
      <c r="D443">
        <v>439</v>
      </c>
      <c r="E443">
        <v>74.2</v>
      </c>
      <c r="H443" s="73">
        <f t="shared" si="9"/>
        <v>40276</v>
      </c>
      <c r="I443" s="22">
        <v>190</v>
      </c>
      <c r="J443" s="22">
        <f>B443</f>
        <v>2.8</v>
      </c>
      <c r="K443" s="22">
        <f t="shared" si="8"/>
        <v>74.2</v>
      </c>
    </row>
    <row r="444" spans="1:11" x14ac:dyDescent="0.25">
      <c r="A444">
        <v>440</v>
      </c>
      <c r="B444">
        <v>3.6</v>
      </c>
      <c r="D444">
        <v>440</v>
      </c>
      <c r="E444">
        <v>71.900000000000006</v>
      </c>
      <c r="H444" s="73">
        <f t="shared" si="9"/>
        <v>40277</v>
      </c>
      <c r="I444" s="22">
        <v>191</v>
      </c>
      <c r="J444" s="22">
        <f>B444</f>
        <v>3.6</v>
      </c>
      <c r="K444" s="22">
        <f t="shared" si="8"/>
        <v>71.900000000000006</v>
      </c>
    </row>
    <row r="445" spans="1:11" x14ac:dyDescent="0.25">
      <c r="A445">
        <v>441</v>
      </c>
      <c r="B445">
        <v>4.4000000000000004</v>
      </c>
      <c r="D445">
        <v>441</v>
      </c>
      <c r="E445">
        <v>63.6</v>
      </c>
      <c r="H445" s="73">
        <f t="shared" si="9"/>
        <v>40278</v>
      </c>
      <c r="I445" s="22">
        <v>192</v>
      </c>
      <c r="J445" s="22">
        <f>B445</f>
        <v>4.4000000000000004</v>
      </c>
      <c r="K445" s="22">
        <f t="shared" si="8"/>
        <v>63.6</v>
      </c>
    </row>
    <row r="446" spans="1:11" x14ac:dyDescent="0.25">
      <c r="A446">
        <v>442</v>
      </c>
      <c r="B446">
        <v>4.7</v>
      </c>
      <c r="D446">
        <v>442</v>
      </c>
      <c r="E446">
        <v>65.400000000000006</v>
      </c>
      <c r="H446" s="73">
        <f t="shared" si="9"/>
        <v>40279</v>
      </c>
      <c r="I446" s="22">
        <v>193</v>
      </c>
      <c r="J446" s="22">
        <f>B446</f>
        <v>4.7</v>
      </c>
      <c r="K446" s="22">
        <f t="shared" si="8"/>
        <v>65.400000000000006</v>
      </c>
    </row>
    <row r="447" spans="1:11" x14ac:dyDescent="0.25">
      <c r="A447">
        <v>443</v>
      </c>
      <c r="B447">
        <v>4.5999999999999996</v>
      </c>
      <c r="D447">
        <v>443</v>
      </c>
      <c r="E447">
        <v>66.599999999999994</v>
      </c>
      <c r="H447" s="73">
        <f t="shared" si="9"/>
        <v>40280</v>
      </c>
      <c r="I447" s="22">
        <v>194</v>
      </c>
      <c r="J447" s="22">
        <f>B447</f>
        <v>4.5999999999999996</v>
      </c>
      <c r="K447" s="22">
        <f t="shared" ref="K447:K510" si="10">E447</f>
        <v>66.599999999999994</v>
      </c>
    </row>
    <row r="448" spans="1:11" x14ac:dyDescent="0.25">
      <c r="A448">
        <v>444</v>
      </c>
      <c r="B448">
        <v>3.5</v>
      </c>
      <c r="D448">
        <v>444</v>
      </c>
      <c r="E448">
        <v>77.099999999999994</v>
      </c>
      <c r="H448" s="73">
        <f t="shared" si="9"/>
        <v>40281</v>
      </c>
      <c r="I448" s="22">
        <v>195</v>
      </c>
      <c r="J448" s="22">
        <f>B448</f>
        <v>3.5</v>
      </c>
      <c r="K448" s="22">
        <f t="shared" si="10"/>
        <v>77.099999999999994</v>
      </c>
    </row>
    <row r="449" spans="1:11" x14ac:dyDescent="0.25">
      <c r="A449">
        <v>445</v>
      </c>
      <c r="B449">
        <v>3.2</v>
      </c>
      <c r="D449">
        <v>445</v>
      </c>
      <c r="E449">
        <v>77.7</v>
      </c>
      <c r="H449" s="73">
        <f t="shared" si="9"/>
        <v>40282</v>
      </c>
      <c r="I449" s="22">
        <v>196</v>
      </c>
      <c r="J449" s="22">
        <f>B449</f>
        <v>3.2</v>
      </c>
      <c r="K449" s="22">
        <f t="shared" si="10"/>
        <v>77.7</v>
      </c>
    </row>
    <row r="450" spans="1:11" x14ac:dyDescent="0.25">
      <c r="A450">
        <v>446</v>
      </c>
      <c r="B450">
        <v>3.8</v>
      </c>
      <c r="D450">
        <v>446</v>
      </c>
      <c r="E450">
        <v>71.3</v>
      </c>
      <c r="H450" s="73">
        <f t="shared" si="9"/>
        <v>40283</v>
      </c>
      <c r="I450" s="22">
        <v>197</v>
      </c>
      <c r="J450" s="22">
        <f>B450</f>
        <v>3.8</v>
      </c>
      <c r="K450" s="22">
        <f t="shared" si="10"/>
        <v>71.3</v>
      </c>
    </row>
    <row r="451" spans="1:11" x14ac:dyDescent="0.25">
      <c r="A451">
        <v>447</v>
      </c>
      <c r="B451">
        <v>4.5999999999999996</v>
      </c>
      <c r="D451">
        <v>447</v>
      </c>
      <c r="E451">
        <v>63.7</v>
      </c>
      <c r="H451" s="73">
        <f t="shared" si="9"/>
        <v>40284</v>
      </c>
      <c r="I451" s="22">
        <v>198</v>
      </c>
      <c r="J451" s="22">
        <f>B451</f>
        <v>4.5999999999999996</v>
      </c>
      <c r="K451" s="22">
        <f t="shared" si="10"/>
        <v>63.7</v>
      </c>
    </row>
    <row r="452" spans="1:11" x14ac:dyDescent="0.25">
      <c r="A452">
        <v>448</v>
      </c>
      <c r="B452">
        <v>3.2</v>
      </c>
      <c r="D452">
        <v>448</v>
      </c>
      <c r="E452">
        <v>64.8</v>
      </c>
      <c r="H452" s="73">
        <f t="shared" si="9"/>
        <v>40285</v>
      </c>
      <c r="I452" s="22">
        <v>199</v>
      </c>
      <c r="J452" s="22">
        <f>B452</f>
        <v>3.2</v>
      </c>
      <c r="K452" s="22">
        <f t="shared" si="10"/>
        <v>64.8</v>
      </c>
    </row>
    <row r="453" spans="1:11" x14ac:dyDescent="0.25">
      <c r="A453">
        <v>449</v>
      </c>
      <c r="B453">
        <v>2</v>
      </c>
      <c r="D453">
        <v>449</v>
      </c>
      <c r="E453">
        <v>59.6</v>
      </c>
      <c r="H453" s="73">
        <f t="shared" si="9"/>
        <v>40286</v>
      </c>
      <c r="I453" s="22">
        <v>200</v>
      </c>
      <c r="J453" s="22">
        <f>B453</f>
        <v>2</v>
      </c>
      <c r="K453" s="22">
        <f t="shared" si="10"/>
        <v>59.6</v>
      </c>
    </row>
    <row r="454" spans="1:11" x14ac:dyDescent="0.25">
      <c r="A454">
        <v>450</v>
      </c>
      <c r="B454">
        <v>1.2</v>
      </c>
      <c r="D454">
        <v>450</v>
      </c>
      <c r="E454">
        <v>57.5</v>
      </c>
      <c r="H454" s="73">
        <f t="shared" si="9"/>
        <v>40287</v>
      </c>
      <c r="I454" s="22">
        <v>201</v>
      </c>
      <c r="J454" s="22">
        <f>B454</f>
        <v>1.2</v>
      </c>
      <c r="K454" s="22">
        <f t="shared" si="10"/>
        <v>57.5</v>
      </c>
    </row>
    <row r="455" spans="1:11" x14ac:dyDescent="0.25">
      <c r="A455">
        <v>451</v>
      </c>
      <c r="B455">
        <v>1.8</v>
      </c>
      <c r="D455">
        <v>451</v>
      </c>
      <c r="E455">
        <v>61.9</v>
      </c>
      <c r="H455" s="73">
        <f t="shared" ref="H455:H518" si="11">H454+1</f>
        <v>40288</v>
      </c>
      <c r="I455" s="22">
        <v>202</v>
      </c>
      <c r="J455" s="22">
        <f>B455</f>
        <v>1.8</v>
      </c>
      <c r="K455" s="22">
        <f t="shared" si="10"/>
        <v>61.9</v>
      </c>
    </row>
    <row r="456" spans="1:11" x14ac:dyDescent="0.25">
      <c r="A456">
        <v>452</v>
      </c>
      <c r="B456">
        <v>2.8</v>
      </c>
      <c r="D456">
        <v>452</v>
      </c>
      <c r="E456">
        <v>55.8</v>
      </c>
      <c r="H456" s="73">
        <f t="shared" si="11"/>
        <v>40289</v>
      </c>
      <c r="I456" s="22">
        <v>203</v>
      </c>
      <c r="J456" s="22">
        <f>B456</f>
        <v>2.8</v>
      </c>
      <c r="K456" s="22">
        <f t="shared" si="10"/>
        <v>55.8</v>
      </c>
    </row>
    <row r="457" spans="1:11" x14ac:dyDescent="0.25">
      <c r="A457">
        <v>453</v>
      </c>
      <c r="B457">
        <v>4.3</v>
      </c>
      <c r="D457">
        <v>453</v>
      </c>
      <c r="E457">
        <v>56.9</v>
      </c>
      <c r="H457" s="73">
        <f t="shared" si="11"/>
        <v>40290</v>
      </c>
      <c r="I457" s="22">
        <v>204</v>
      </c>
      <c r="J457" s="22">
        <f>B457</f>
        <v>4.3</v>
      </c>
      <c r="K457" s="22">
        <f t="shared" si="10"/>
        <v>56.9</v>
      </c>
    </row>
    <row r="458" spans="1:11" x14ac:dyDescent="0.25">
      <c r="A458">
        <v>454</v>
      </c>
      <c r="B458">
        <v>2.4</v>
      </c>
      <c r="D458">
        <v>454</v>
      </c>
      <c r="E458">
        <v>50.2</v>
      </c>
      <c r="H458" s="73">
        <f t="shared" si="11"/>
        <v>40291</v>
      </c>
      <c r="I458" s="22">
        <v>205</v>
      </c>
      <c r="J458" s="22">
        <f>B458</f>
        <v>2.4</v>
      </c>
      <c r="K458" s="22">
        <f t="shared" si="10"/>
        <v>50.2</v>
      </c>
    </row>
    <row r="459" spans="1:11" x14ac:dyDescent="0.25">
      <c r="A459">
        <v>455</v>
      </c>
      <c r="B459">
        <v>1.5</v>
      </c>
      <c r="D459">
        <v>455</v>
      </c>
      <c r="E459">
        <v>55.1</v>
      </c>
      <c r="H459" s="73">
        <f t="shared" si="11"/>
        <v>40292</v>
      </c>
      <c r="I459" s="22">
        <v>206</v>
      </c>
      <c r="J459" s="22">
        <f>B459</f>
        <v>1.5</v>
      </c>
      <c r="K459" s="22">
        <f t="shared" si="10"/>
        <v>55.1</v>
      </c>
    </row>
    <row r="460" spans="1:11" x14ac:dyDescent="0.25">
      <c r="A460">
        <v>456</v>
      </c>
      <c r="B460">
        <v>2</v>
      </c>
      <c r="D460">
        <v>456</v>
      </c>
      <c r="E460">
        <v>77.3</v>
      </c>
      <c r="H460" s="73">
        <f t="shared" si="11"/>
        <v>40293</v>
      </c>
      <c r="I460" s="22">
        <v>207</v>
      </c>
      <c r="J460" s="22">
        <f>B460</f>
        <v>2</v>
      </c>
      <c r="K460" s="22">
        <f t="shared" si="10"/>
        <v>77.3</v>
      </c>
    </row>
    <row r="461" spans="1:11" x14ac:dyDescent="0.25">
      <c r="A461">
        <v>457</v>
      </c>
      <c r="B461">
        <v>1.2</v>
      </c>
      <c r="D461">
        <v>457</v>
      </c>
      <c r="E461">
        <v>76</v>
      </c>
      <c r="H461" s="73">
        <f t="shared" si="11"/>
        <v>40294</v>
      </c>
      <c r="I461" s="22">
        <v>208</v>
      </c>
      <c r="J461" s="22">
        <f>B461</f>
        <v>1.2</v>
      </c>
      <c r="K461" s="22">
        <f t="shared" si="10"/>
        <v>76</v>
      </c>
    </row>
    <row r="462" spans="1:11" x14ac:dyDescent="0.25">
      <c r="A462">
        <v>458</v>
      </c>
      <c r="B462">
        <v>2.7</v>
      </c>
      <c r="D462">
        <v>458</v>
      </c>
      <c r="E462">
        <v>61.9</v>
      </c>
      <c r="H462" s="73">
        <f t="shared" si="11"/>
        <v>40295</v>
      </c>
      <c r="I462" s="22">
        <v>209</v>
      </c>
      <c r="J462" s="22">
        <f>B462</f>
        <v>2.7</v>
      </c>
      <c r="K462" s="22">
        <f t="shared" si="10"/>
        <v>61.9</v>
      </c>
    </row>
    <row r="463" spans="1:11" x14ac:dyDescent="0.25">
      <c r="A463">
        <v>459</v>
      </c>
      <c r="B463">
        <v>1.7</v>
      </c>
      <c r="D463">
        <v>459</v>
      </c>
      <c r="E463">
        <v>55.2</v>
      </c>
      <c r="H463" s="73">
        <f t="shared" si="11"/>
        <v>40296</v>
      </c>
      <c r="I463" s="22">
        <v>210</v>
      </c>
      <c r="J463" s="22">
        <f>B463</f>
        <v>1.7</v>
      </c>
      <c r="K463" s="22">
        <f t="shared" si="10"/>
        <v>55.2</v>
      </c>
    </row>
    <row r="464" spans="1:11" x14ac:dyDescent="0.25">
      <c r="A464">
        <v>460</v>
      </c>
      <c r="B464">
        <v>2.9</v>
      </c>
      <c r="D464">
        <v>460</v>
      </c>
      <c r="E464">
        <v>68</v>
      </c>
      <c r="H464" s="73">
        <f t="shared" si="11"/>
        <v>40297</v>
      </c>
      <c r="I464" s="22">
        <v>211</v>
      </c>
      <c r="J464" s="22">
        <f>B464</f>
        <v>2.9</v>
      </c>
      <c r="K464" s="22">
        <f t="shared" si="10"/>
        <v>68</v>
      </c>
    </row>
    <row r="465" spans="1:11" x14ac:dyDescent="0.25">
      <c r="A465">
        <v>461</v>
      </c>
      <c r="B465">
        <v>2.4</v>
      </c>
      <c r="D465">
        <v>461</v>
      </c>
      <c r="E465">
        <v>66.8</v>
      </c>
      <c r="H465" s="73">
        <f t="shared" si="11"/>
        <v>40298</v>
      </c>
      <c r="I465" s="22">
        <v>212</v>
      </c>
      <c r="J465" s="22">
        <f>B465</f>
        <v>2.4</v>
      </c>
      <c r="K465" s="22">
        <f t="shared" si="10"/>
        <v>66.8</v>
      </c>
    </row>
    <row r="466" spans="1:11" x14ac:dyDescent="0.25">
      <c r="A466">
        <v>462</v>
      </c>
      <c r="B466">
        <v>1.7</v>
      </c>
      <c r="D466">
        <v>462</v>
      </c>
      <c r="E466">
        <v>74.7</v>
      </c>
      <c r="H466" s="73">
        <f t="shared" si="11"/>
        <v>40299</v>
      </c>
      <c r="I466" s="22">
        <v>213</v>
      </c>
      <c r="J466" s="22">
        <f>B466</f>
        <v>1.7</v>
      </c>
      <c r="K466" s="22">
        <f t="shared" si="10"/>
        <v>74.7</v>
      </c>
    </row>
    <row r="467" spans="1:11" x14ac:dyDescent="0.25">
      <c r="A467">
        <v>463</v>
      </c>
      <c r="B467">
        <v>2.5</v>
      </c>
      <c r="D467">
        <v>463</v>
      </c>
      <c r="E467">
        <v>79.099999999999994</v>
      </c>
      <c r="H467" s="73">
        <f t="shared" si="11"/>
        <v>40300</v>
      </c>
      <c r="I467" s="22">
        <v>214</v>
      </c>
      <c r="J467" s="22">
        <f>B467</f>
        <v>2.5</v>
      </c>
      <c r="K467" s="22">
        <f t="shared" si="10"/>
        <v>79.099999999999994</v>
      </c>
    </row>
    <row r="468" spans="1:11" x14ac:dyDescent="0.25">
      <c r="A468">
        <v>464</v>
      </c>
      <c r="B468">
        <v>3.9</v>
      </c>
      <c r="D468">
        <v>464</v>
      </c>
      <c r="E468">
        <v>71.599999999999994</v>
      </c>
      <c r="H468" s="73">
        <f t="shared" si="11"/>
        <v>40301</v>
      </c>
      <c r="I468" s="22">
        <v>215</v>
      </c>
      <c r="J468" s="22">
        <f>B468</f>
        <v>3.9</v>
      </c>
      <c r="K468" s="22">
        <f t="shared" si="10"/>
        <v>71.599999999999994</v>
      </c>
    </row>
    <row r="469" spans="1:11" x14ac:dyDescent="0.25">
      <c r="A469">
        <v>465</v>
      </c>
      <c r="B469">
        <v>5.3</v>
      </c>
      <c r="D469">
        <v>465</v>
      </c>
      <c r="E469">
        <v>63.2</v>
      </c>
      <c r="H469" s="73">
        <f t="shared" si="11"/>
        <v>40302</v>
      </c>
      <c r="I469" s="22">
        <v>216</v>
      </c>
      <c r="J469" s="22">
        <f>B469</f>
        <v>5.3</v>
      </c>
      <c r="K469" s="22">
        <f t="shared" si="10"/>
        <v>63.2</v>
      </c>
    </row>
    <row r="470" spans="1:11" x14ac:dyDescent="0.25">
      <c r="A470">
        <v>466</v>
      </c>
      <c r="B470">
        <v>4.8</v>
      </c>
      <c r="D470">
        <v>466</v>
      </c>
      <c r="E470">
        <v>62.1</v>
      </c>
      <c r="H470" s="73">
        <f t="shared" si="11"/>
        <v>40303</v>
      </c>
      <c r="I470" s="22">
        <v>217</v>
      </c>
      <c r="J470" s="22">
        <f>B470</f>
        <v>4.8</v>
      </c>
      <c r="K470" s="22">
        <f t="shared" si="10"/>
        <v>62.1</v>
      </c>
    </row>
    <row r="471" spans="1:11" x14ac:dyDescent="0.25">
      <c r="A471">
        <v>467</v>
      </c>
      <c r="B471">
        <v>3.3</v>
      </c>
      <c r="D471">
        <v>467</v>
      </c>
      <c r="E471">
        <v>64.599999999999994</v>
      </c>
      <c r="H471" s="73">
        <f t="shared" si="11"/>
        <v>40304</v>
      </c>
      <c r="I471" s="22">
        <v>218</v>
      </c>
      <c r="J471" s="22">
        <f>B471</f>
        <v>3.3</v>
      </c>
      <c r="K471" s="22">
        <f t="shared" si="10"/>
        <v>64.599999999999994</v>
      </c>
    </row>
    <row r="472" spans="1:11" x14ac:dyDescent="0.25">
      <c r="A472">
        <v>468</v>
      </c>
      <c r="B472">
        <v>2.7</v>
      </c>
      <c r="D472">
        <v>468</v>
      </c>
      <c r="E472">
        <v>63.2</v>
      </c>
      <c r="H472" s="73">
        <f t="shared" si="11"/>
        <v>40305</v>
      </c>
      <c r="I472" s="22">
        <v>219</v>
      </c>
      <c r="J472" s="22">
        <f>B472</f>
        <v>2.7</v>
      </c>
      <c r="K472" s="22">
        <f t="shared" si="10"/>
        <v>63.2</v>
      </c>
    </row>
    <row r="473" spans="1:11" x14ac:dyDescent="0.25">
      <c r="A473">
        <v>469</v>
      </c>
      <c r="B473">
        <v>1.6</v>
      </c>
      <c r="D473">
        <v>469</v>
      </c>
      <c r="E473">
        <v>84.3</v>
      </c>
      <c r="H473" s="73">
        <f t="shared" si="11"/>
        <v>40306</v>
      </c>
      <c r="I473" s="22">
        <v>220</v>
      </c>
      <c r="J473" s="22">
        <f>B473</f>
        <v>1.6</v>
      </c>
      <c r="K473" s="22">
        <f t="shared" si="10"/>
        <v>84.3</v>
      </c>
    </row>
    <row r="474" spans="1:11" x14ac:dyDescent="0.25">
      <c r="A474">
        <v>470</v>
      </c>
      <c r="B474">
        <v>2.7</v>
      </c>
      <c r="D474">
        <v>470</v>
      </c>
      <c r="E474">
        <v>88.5</v>
      </c>
      <c r="H474" s="73">
        <f t="shared" si="11"/>
        <v>40307</v>
      </c>
      <c r="I474" s="22">
        <v>221</v>
      </c>
      <c r="J474" s="22">
        <f>B474</f>
        <v>2.7</v>
      </c>
      <c r="K474" s="22">
        <f t="shared" si="10"/>
        <v>88.5</v>
      </c>
    </row>
    <row r="475" spans="1:11" x14ac:dyDescent="0.25">
      <c r="A475">
        <v>471</v>
      </c>
      <c r="B475">
        <v>3</v>
      </c>
      <c r="D475">
        <v>471</v>
      </c>
      <c r="E475">
        <v>93.6</v>
      </c>
      <c r="H475" s="73">
        <f t="shared" si="11"/>
        <v>40308</v>
      </c>
      <c r="I475" s="22">
        <v>222</v>
      </c>
      <c r="J475" s="22">
        <f>B475</f>
        <v>3</v>
      </c>
      <c r="K475" s="22">
        <f t="shared" si="10"/>
        <v>93.6</v>
      </c>
    </row>
    <row r="476" spans="1:11" x14ac:dyDescent="0.25">
      <c r="A476">
        <v>472</v>
      </c>
      <c r="B476">
        <v>3.3</v>
      </c>
      <c r="D476">
        <v>472</v>
      </c>
      <c r="E476">
        <v>89.1</v>
      </c>
      <c r="H476" s="73">
        <f t="shared" si="11"/>
        <v>40309</v>
      </c>
      <c r="I476" s="22">
        <v>223</v>
      </c>
      <c r="J476" s="22">
        <f>B476</f>
        <v>3.3</v>
      </c>
      <c r="K476" s="22">
        <f t="shared" si="10"/>
        <v>89.1</v>
      </c>
    </row>
    <row r="477" spans="1:11" x14ac:dyDescent="0.25">
      <c r="A477">
        <v>473</v>
      </c>
      <c r="B477">
        <v>2.8</v>
      </c>
      <c r="D477">
        <v>473</v>
      </c>
      <c r="E477">
        <v>74.099999999999994</v>
      </c>
      <c r="H477" s="73">
        <f t="shared" si="11"/>
        <v>40310</v>
      </c>
      <c r="I477" s="22">
        <v>224</v>
      </c>
      <c r="J477" s="22">
        <f>B477</f>
        <v>2.8</v>
      </c>
      <c r="K477" s="22">
        <f t="shared" si="10"/>
        <v>74.099999999999994</v>
      </c>
    </row>
    <row r="478" spans="1:11" x14ac:dyDescent="0.25">
      <c r="A478">
        <v>474</v>
      </c>
      <c r="B478">
        <v>2</v>
      </c>
      <c r="D478">
        <v>474</v>
      </c>
      <c r="E478">
        <v>66.8</v>
      </c>
      <c r="H478" s="73">
        <f t="shared" si="11"/>
        <v>40311</v>
      </c>
      <c r="I478" s="22">
        <v>225</v>
      </c>
      <c r="J478" s="22">
        <f>B478</f>
        <v>2</v>
      </c>
      <c r="K478" s="22">
        <f t="shared" si="10"/>
        <v>66.8</v>
      </c>
    </row>
    <row r="479" spans="1:11" x14ac:dyDescent="0.25">
      <c r="A479">
        <v>475</v>
      </c>
      <c r="B479">
        <v>1.1000000000000001</v>
      </c>
      <c r="D479">
        <v>475</v>
      </c>
      <c r="E479">
        <v>65.5</v>
      </c>
      <c r="H479" s="73">
        <f t="shared" si="11"/>
        <v>40312</v>
      </c>
      <c r="I479" s="22">
        <v>226</v>
      </c>
      <c r="J479" s="22">
        <f>B479</f>
        <v>1.1000000000000001</v>
      </c>
      <c r="K479" s="22">
        <f t="shared" si="10"/>
        <v>65.5</v>
      </c>
    </row>
    <row r="480" spans="1:11" x14ac:dyDescent="0.25">
      <c r="A480">
        <v>476</v>
      </c>
      <c r="B480">
        <v>1.6</v>
      </c>
      <c r="D480">
        <v>476</v>
      </c>
      <c r="E480">
        <v>73.2</v>
      </c>
      <c r="H480" s="73">
        <f t="shared" si="11"/>
        <v>40313</v>
      </c>
      <c r="I480" s="22">
        <v>227</v>
      </c>
      <c r="J480" s="22">
        <f>B480</f>
        <v>1.6</v>
      </c>
      <c r="K480" s="22">
        <f t="shared" si="10"/>
        <v>73.2</v>
      </c>
    </row>
    <row r="481" spans="1:11" x14ac:dyDescent="0.25">
      <c r="A481">
        <v>477</v>
      </c>
      <c r="B481">
        <v>2.2999999999999998</v>
      </c>
      <c r="D481">
        <v>477</v>
      </c>
      <c r="E481">
        <v>72.400000000000006</v>
      </c>
      <c r="H481" s="73">
        <f t="shared" si="11"/>
        <v>40314</v>
      </c>
      <c r="I481" s="22">
        <v>228</v>
      </c>
      <c r="J481" s="22">
        <f>B481</f>
        <v>2.2999999999999998</v>
      </c>
      <c r="K481" s="22">
        <f t="shared" si="10"/>
        <v>72.400000000000006</v>
      </c>
    </row>
    <row r="482" spans="1:11" x14ac:dyDescent="0.25">
      <c r="A482">
        <v>478</v>
      </c>
      <c r="B482">
        <v>2.2000000000000002</v>
      </c>
      <c r="D482">
        <v>478</v>
      </c>
      <c r="E482">
        <v>68.099999999999994</v>
      </c>
      <c r="H482" s="73">
        <f t="shared" si="11"/>
        <v>40315</v>
      </c>
      <c r="I482" s="22">
        <v>229</v>
      </c>
      <c r="J482" s="22">
        <f>B482</f>
        <v>2.2000000000000002</v>
      </c>
      <c r="K482" s="22">
        <f t="shared" si="10"/>
        <v>68.099999999999994</v>
      </c>
    </row>
    <row r="483" spans="1:11" x14ac:dyDescent="0.25">
      <c r="A483">
        <v>479</v>
      </c>
      <c r="B483">
        <v>1.6</v>
      </c>
      <c r="D483">
        <v>479</v>
      </c>
      <c r="E483">
        <v>64.8</v>
      </c>
      <c r="H483" s="73">
        <f t="shared" si="11"/>
        <v>40316</v>
      </c>
      <c r="I483" s="22">
        <v>230</v>
      </c>
      <c r="J483" s="22">
        <f>B483</f>
        <v>1.6</v>
      </c>
      <c r="K483" s="22">
        <f t="shared" si="10"/>
        <v>64.8</v>
      </c>
    </row>
    <row r="484" spans="1:11" x14ac:dyDescent="0.25">
      <c r="A484">
        <v>480</v>
      </c>
      <c r="B484">
        <v>2.1</v>
      </c>
      <c r="D484">
        <v>480</v>
      </c>
      <c r="E484">
        <v>61.3</v>
      </c>
      <c r="H484" s="73">
        <f t="shared" si="11"/>
        <v>40317</v>
      </c>
      <c r="I484" s="22">
        <v>231</v>
      </c>
      <c r="J484" s="22">
        <f>B484</f>
        <v>2.1</v>
      </c>
      <c r="K484" s="22">
        <f t="shared" si="10"/>
        <v>61.3</v>
      </c>
    </row>
    <row r="485" spans="1:11" x14ac:dyDescent="0.25">
      <c r="A485">
        <v>481</v>
      </c>
      <c r="B485">
        <v>2.2000000000000002</v>
      </c>
      <c r="D485">
        <v>481</v>
      </c>
      <c r="E485">
        <v>62.5</v>
      </c>
      <c r="H485" s="73">
        <f t="shared" si="11"/>
        <v>40318</v>
      </c>
      <c r="I485" s="22">
        <v>232</v>
      </c>
      <c r="J485" s="22">
        <f>B485</f>
        <v>2.2000000000000002</v>
      </c>
      <c r="K485" s="22">
        <f t="shared" si="10"/>
        <v>62.5</v>
      </c>
    </row>
    <row r="486" spans="1:11" x14ac:dyDescent="0.25">
      <c r="A486">
        <v>482</v>
      </c>
      <c r="B486">
        <v>3.3</v>
      </c>
      <c r="D486">
        <v>482</v>
      </c>
      <c r="E486">
        <v>59.9</v>
      </c>
      <c r="H486" s="73">
        <f t="shared" si="11"/>
        <v>40319</v>
      </c>
      <c r="I486" s="22">
        <v>233</v>
      </c>
      <c r="J486" s="22">
        <f>B486</f>
        <v>3.3</v>
      </c>
      <c r="K486" s="22">
        <f t="shared" si="10"/>
        <v>59.9</v>
      </c>
    </row>
    <row r="487" spans="1:11" x14ac:dyDescent="0.25">
      <c r="A487">
        <v>483</v>
      </c>
      <c r="B487">
        <v>3.7</v>
      </c>
      <c r="D487">
        <v>483</v>
      </c>
      <c r="E487">
        <v>58.9</v>
      </c>
      <c r="H487" s="73">
        <f t="shared" si="11"/>
        <v>40320</v>
      </c>
      <c r="I487" s="22">
        <v>234</v>
      </c>
      <c r="J487" s="22">
        <f>B487</f>
        <v>3.7</v>
      </c>
      <c r="K487" s="22">
        <f t="shared" si="10"/>
        <v>58.9</v>
      </c>
    </row>
    <row r="488" spans="1:11" x14ac:dyDescent="0.25">
      <c r="A488">
        <v>484</v>
      </c>
      <c r="B488">
        <v>3.5</v>
      </c>
      <c r="D488">
        <v>484</v>
      </c>
      <c r="E488">
        <v>49.5</v>
      </c>
      <c r="H488" s="73">
        <f t="shared" si="11"/>
        <v>40321</v>
      </c>
      <c r="I488" s="22">
        <v>235</v>
      </c>
      <c r="J488" s="22">
        <f>B488</f>
        <v>3.5</v>
      </c>
      <c r="K488" s="22">
        <f t="shared" si="10"/>
        <v>49.5</v>
      </c>
    </row>
    <row r="489" spans="1:11" x14ac:dyDescent="0.25">
      <c r="A489">
        <v>485</v>
      </c>
      <c r="B489">
        <v>1.7</v>
      </c>
      <c r="D489">
        <v>485</v>
      </c>
      <c r="E489">
        <v>45.6</v>
      </c>
      <c r="H489" s="73">
        <f t="shared" si="11"/>
        <v>40322</v>
      </c>
      <c r="I489" s="22">
        <v>236</v>
      </c>
      <c r="J489" s="22">
        <f>B489</f>
        <v>1.7</v>
      </c>
      <c r="K489" s="22">
        <f t="shared" si="10"/>
        <v>45.6</v>
      </c>
    </row>
    <row r="490" spans="1:11" x14ac:dyDescent="0.25">
      <c r="A490">
        <v>486</v>
      </c>
      <c r="B490">
        <v>1.9</v>
      </c>
      <c r="D490">
        <v>486</v>
      </c>
      <c r="E490">
        <v>66</v>
      </c>
      <c r="H490" s="73">
        <f t="shared" si="11"/>
        <v>40323</v>
      </c>
      <c r="I490" s="22">
        <v>237</v>
      </c>
      <c r="J490" s="22">
        <f>B490</f>
        <v>1.9</v>
      </c>
      <c r="K490" s="22">
        <f t="shared" si="10"/>
        <v>66</v>
      </c>
    </row>
    <row r="491" spans="1:11" x14ac:dyDescent="0.25">
      <c r="A491">
        <v>487</v>
      </c>
      <c r="B491">
        <v>2.2999999999999998</v>
      </c>
      <c r="D491">
        <v>487</v>
      </c>
      <c r="E491">
        <v>81.599999999999994</v>
      </c>
      <c r="H491" s="73">
        <f t="shared" si="11"/>
        <v>40324</v>
      </c>
      <c r="I491" s="22">
        <v>238</v>
      </c>
      <c r="J491" s="22">
        <f>B491</f>
        <v>2.2999999999999998</v>
      </c>
      <c r="K491" s="22">
        <f t="shared" si="10"/>
        <v>81.599999999999994</v>
      </c>
    </row>
    <row r="492" spans="1:11" x14ac:dyDescent="0.25">
      <c r="A492">
        <v>488</v>
      </c>
      <c r="B492">
        <v>2.5</v>
      </c>
      <c r="D492">
        <v>488</v>
      </c>
      <c r="E492">
        <v>80.599999999999994</v>
      </c>
      <c r="H492" s="73">
        <f t="shared" si="11"/>
        <v>40325</v>
      </c>
      <c r="I492" s="22">
        <v>239</v>
      </c>
      <c r="J492" s="22">
        <f>B492</f>
        <v>2.5</v>
      </c>
      <c r="K492" s="22">
        <f t="shared" si="10"/>
        <v>80.599999999999994</v>
      </c>
    </row>
    <row r="493" spans="1:11" x14ac:dyDescent="0.25">
      <c r="A493">
        <v>489</v>
      </c>
      <c r="B493">
        <v>1.5</v>
      </c>
      <c r="D493">
        <v>489</v>
      </c>
      <c r="E493">
        <v>60.1</v>
      </c>
      <c r="H493" s="73">
        <f t="shared" si="11"/>
        <v>40326</v>
      </c>
      <c r="I493" s="22">
        <v>240</v>
      </c>
      <c r="J493" s="22">
        <f>B493</f>
        <v>1.5</v>
      </c>
      <c r="K493" s="22">
        <f t="shared" si="10"/>
        <v>60.1</v>
      </c>
    </row>
    <row r="494" spans="1:11" x14ac:dyDescent="0.25">
      <c r="A494">
        <v>490</v>
      </c>
      <c r="B494">
        <v>3.2</v>
      </c>
      <c r="D494">
        <v>490</v>
      </c>
      <c r="E494">
        <v>83</v>
      </c>
      <c r="H494" s="73">
        <f t="shared" si="11"/>
        <v>40327</v>
      </c>
      <c r="I494" s="22">
        <v>241</v>
      </c>
      <c r="J494" s="22">
        <f>B494</f>
        <v>3.2</v>
      </c>
      <c r="K494" s="22">
        <f t="shared" si="10"/>
        <v>83</v>
      </c>
    </row>
    <row r="495" spans="1:11" x14ac:dyDescent="0.25">
      <c r="A495">
        <v>491</v>
      </c>
      <c r="B495">
        <v>3.9</v>
      </c>
      <c r="D495">
        <v>491</v>
      </c>
      <c r="E495">
        <v>81.900000000000006</v>
      </c>
      <c r="H495" s="73">
        <f t="shared" si="11"/>
        <v>40328</v>
      </c>
      <c r="I495" s="22">
        <v>242</v>
      </c>
      <c r="J495" s="22">
        <f>B495</f>
        <v>3.9</v>
      </c>
      <c r="K495" s="22">
        <f t="shared" si="10"/>
        <v>81.900000000000006</v>
      </c>
    </row>
    <row r="496" spans="1:11" x14ac:dyDescent="0.25">
      <c r="A496">
        <v>492</v>
      </c>
      <c r="B496">
        <v>1.7</v>
      </c>
      <c r="D496">
        <v>492</v>
      </c>
      <c r="E496">
        <v>79.900000000000006</v>
      </c>
      <c r="H496" s="73">
        <f t="shared" si="11"/>
        <v>40329</v>
      </c>
      <c r="I496" s="22">
        <v>243</v>
      </c>
      <c r="J496" s="22">
        <f>B496</f>
        <v>1.7</v>
      </c>
      <c r="K496" s="22">
        <f t="shared" si="10"/>
        <v>79.900000000000006</v>
      </c>
    </row>
    <row r="497" spans="1:11" x14ac:dyDescent="0.25">
      <c r="A497">
        <v>493</v>
      </c>
      <c r="B497">
        <v>1.7</v>
      </c>
      <c r="D497">
        <v>493</v>
      </c>
      <c r="E497">
        <v>89.8</v>
      </c>
      <c r="H497" s="73">
        <f t="shared" si="11"/>
        <v>40330</v>
      </c>
      <c r="I497" s="22">
        <v>244</v>
      </c>
      <c r="J497" s="22">
        <f>B497</f>
        <v>1.7</v>
      </c>
      <c r="K497" s="22">
        <f t="shared" si="10"/>
        <v>89.8</v>
      </c>
    </row>
    <row r="498" spans="1:11" x14ac:dyDescent="0.25">
      <c r="A498">
        <v>494</v>
      </c>
      <c r="B498">
        <v>2.2000000000000002</v>
      </c>
      <c r="D498">
        <v>494</v>
      </c>
      <c r="E498">
        <v>81.900000000000006</v>
      </c>
      <c r="H498" s="73">
        <f t="shared" si="11"/>
        <v>40331</v>
      </c>
      <c r="I498" s="22">
        <v>245</v>
      </c>
      <c r="J498" s="22">
        <f>B498</f>
        <v>2.2000000000000002</v>
      </c>
      <c r="K498" s="22">
        <f t="shared" si="10"/>
        <v>81.900000000000006</v>
      </c>
    </row>
    <row r="499" spans="1:11" x14ac:dyDescent="0.25">
      <c r="A499">
        <v>495</v>
      </c>
      <c r="B499">
        <v>2.9</v>
      </c>
      <c r="D499">
        <v>495</v>
      </c>
      <c r="E499">
        <v>68.8</v>
      </c>
      <c r="H499" s="73">
        <f t="shared" si="11"/>
        <v>40332</v>
      </c>
      <c r="I499" s="22">
        <v>246</v>
      </c>
      <c r="J499" s="22">
        <f>B499</f>
        <v>2.9</v>
      </c>
      <c r="K499" s="22">
        <f t="shared" si="10"/>
        <v>68.8</v>
      </c>
    </row>
    <row r="500" spans="1:11" x14ac:dyDescent="0.25">
      <c r="A500">
        <v>496</v>
      </c>
      <c r="B500">
        <v>1.8</v>
      </c>
      <c r="D500">
        <v>496</v>
      </c>
      <c r="E500">
        <v>58.7</v>
      </c>
      <c r="H500" s="73">
        <f t="shared" si="11"/>
        <v>40333</v>
      </c>
      <c r="I500" s="22">
        <v>247</v>
      </c>
      <c r="J500" s="22">
        <f>B500</f>
        <v>1.8</v>
      </c>
      <c r="K500" s="22">
        <f t="shared" si="10"/>
        <v>58.7</v>
      </c>
    </row>
    <row r="501" spans="1:11" x14ac:dyDescent="0.25">
      <c r="A501">
        <v>497</v>
      </c>
      <c r="B501">
        <v>1.2</v>
      </c>
      <c r="D501">
        <v>497</v>
      </c>
      <c r="E501">
        <v>61.2</v>
      </c>
      <c r="H501" s="73">
        <f t="shared" si="11"/>
        <v>40334</v>
      </c>
      <c r="I501" s="22">
        <v>248</v>
      </c>
      <c r="J501" s="22">
        <f>B501</f>
        <v>1.2</v>
      </c>
      <c r="K501" s="22">
        <f t="shared" si="10"/>
        <v>61.2</v>
      </c>
    </row>
    <row r="502" spans="1:11" x14ac:dyDescent="0.25">
      <c r="A502">
        <v>498</v>
      </c>
      <c r="B502">
        <v>2.1</v>
      </c>
      <c r="D502">
        <v>498</v>
      </c>
      <c r="E502">
        <v>77</v>
      </c>
      <c r="H502" s="73">
        <f t="shared" si="11"/>
        <v>40335</v>
      </c>
      <c r="I502" s="22">
        <v>249</v>
      </c>
      <c r="J502" s="22">
        <f>B502</f>
        <v>2.1</v>
      </c>
      <c r="K502" s="22">
        <f t="shared" si="10"/>
        <v>77</v>
      </c>
    </row>
    <row r="503" spans="1:11" x14ac:dyDescent="0.25">
      <c r="A503">
        <v>499</v>
      </c>
      <c r="B503">
        <v>1.4</v>
      </c>
      <c r="D503">
        <v>499</v>
      </c>
      <c r="E503">
        <v>79</v>
      </c>
      <c r="H503" s="73">
        <f t="shared" si="11"/>
        <v>40336</v>
      </c>
      <c r="I503" s="22">
        <v>250</v>
      </c>
      <c r="J503" s="22">
        <f>B503</f>
        <v>1.4</v>
      </c>
      <c r="K503" s="22">
        <f t="shared" si="10"/>
        <v>79</v>
      </c>
    </row>
    <row r="504" spans="1:11" x14ac:dyDescent="0.25">
      <c r="A504">
        <v>500</v>
      </c>
      <c r="B504">
        <v>3.4</v>
      </c>
      <c r="D504">
        <v>500</v>
      </c>
      <c r="E504">
        <v>79.7</v>
      </c>
      <c r="H504" s="73">
        <f t="shared" si="11"/>
        <v>40337</v>
      </c>
      <c r="I504" s="22">
        <v>251</v>
      </c>
      <c r="J504" s="22">
        <f>B504</f>
        <v>3.4</v>
      </c>
      <c r="K504" s="22">
        <f t="shared" si="10"/>
        <v>79.7</v>
      </c>
    </row>
    <row r="505" spans="1:11" x14ac:dyDescent="0.25">
      <c r="A505">
        <v>501</v>
      </c>
      <c r="B505">
        <v>1.9</v>
      </c>
      <c r="D505">
        <v>501</v>
      </c>
      <c r="E505">
        <v>84.9</v>
      </c>
      <c r="H505" s="73">
        <f t="shared" si="11"/>
        <v>40338</v>
      </c>
      <c r="I505" s="22">
        <v>252</v>
      </c>
      <c r="J505" s="22">
        <f>B505</f>
        <v>1.9</v>
      </c>
      <c r="K505" s="22">
        <f t="shared" si="10"/>
        <v>84.9</v>
      </c>
    </row>
    <row r="506" spans="1:11" x14ac:dyDescent="0.25">
      <c r="A506">
        <v>502</v>
      </c>
      <c r="B506">
        <v>2.7</v>
      </c>
      <c r="D506">
        <v>502</v>
      </c>
      <c r="E506">
        <v>87.8</v>
      </c>
      <c r="H506" s="73">
        <f t="shared" si="11"/>
        <v>40339</v>
      </c>
      <c r="I506" s="22">
        <v>253</v>
      </c>
      <c r="J506" s="22">
        <f>B506</f>
        <v>2.7</v>
      </c>
      <c r="K506" s="22">
        <f t="shared" si="10"/>
        <v>87.8</v>
      </c>
    </row>
    <row r="507" spans="1:11" x14ac:dyDescent="0.25">
      <c r="A507">
        <v>503</v>
      </c>
      <c r="B507">
        <v>2.6</v>
      </c>
      <c r="D507">
        <v>503</v>
      </c>
      <c r="E507">
        <v>79.2</v>
      </c>
      <c r="H507" s="73">
        <f t="shared" si="11"/>
        <v>40340</v>
      </c>
      <c r="I507" s="22">
        <v>254</v>
      </c>
      <c r="J507" s="22">
        <f>B507</f>
        <v>2.6</v>
      </c>
      <c r="K507" s="22">
        <f t="shared" si="10"/>
        <v>79.2</v>
      </c>
    </row>
    <row r="508" spans="1:11" x14ac:dyDescent="0.25">
      <c r="A508">
        <v>504</v>
      </c>
      <c r="B508">
        <v>1.6</v>
      </c>
      <c r="D508">
        <v>504</v>
      </c>
      <c r="E508">
        <v>83.1</v>
      </c>
      <c r="H508" s="73">
        <f t="shared" si="11"/>
        <v>40341</v>
      </c>
      <c r="I508" s="22">
        <v>255</v>
      </c>
      <c r="J508" s="22">
        <f>B508</f>
        <v>1.6</v>
      </c>
      <c r="K508" s="22">
        <f t="shared" si="10"/>
        <v>83.1</v>
      </c>
    </row>
    <row r="509" spans="1:11" x14ac:dyDescent="0.25">
      <c r="A509">
        <v>505</v>
      </c>
      <c r="B509">
        <v>1.6</v>
      </c>
      <c r="D509">
        <v>505</v>
      </c>
      <c r="E509">
        <v>70.5</v>
      </c>
      <c r="H509" s="73">
        <f t="shared" si="11"/>
        <v>40342</v>
      </c>
      <c r="I509" s="22">
        <v>256</v>
      </c>
      <c r="J509" s="22">
        <f>B509</f>
        <v>1.6</v>
      </c>
      <c r="K509" s="22">
        <f t="shared" si="10"/>
        <v>70.5</v>
      </c>
    </row>
    <row r="510" spans="1:11" x14ac:dyDescent="0.25">
      <c r="A510">
        <v>506</v>
      </c>
      <c r="B510">
        <v>1.7</v>
      </c>
      <c r="D510">
        <v>506</v>
      </c>
      <c r="E510">
        <v>74.7</v>
      </c>
      <c r="H510" s="73">
        <f t="shared" si="11"/>
        <v>40343</v>
      </c>
      <c r="I510" s="22">
        <v>257</v>
      </c>
      <c r="J510" s="22">
        <f>B510</f>
        <v>1.7</v>
      </c>
      <c r="K510" s="22">
        <f t="shared" si="10"/>
        <v>74.7</v>
      </c>
    </row>
    <row r="511" spans="1:11" x14ac:dyDescent="0.25">
      <c r="A511">
        <v>507</v>
      </c>
      <c r="B511">
        <v>3.4</v>
      </c>
      <c r="D511">
        <v>507</v>
      </c>
      <c r="E511">
        <v>83.4</v>
      </c>
      <c r="H511" s="73">
        <f t="shared" si="11"/>
        <v>40344</v>
      </c>
      <c r="I511" s="22">
        <v>258</v>
      </c>
      <c r="J511" s="22">
        <f>B511</f>
        <v>3.4</v>
      </c>
      <c r="K511" s="22">
        <f t="shared" ref="K511:K574" si="12">E511</f>
        <v>83.4</v>
      </c>
    </row>
    <row r="512" spans="1:11" x14ac:dyDescent="0.25">
      <c r="A512">
        <v>508</v>
      </c>
      <c r="B512">
        <v>4.9000000000000004</v>
      </c>
      <c r="D512">
        <v>508</v>
      </c>
      <c r="E512">
        <v>66.3</v>
      </c>
      <c r="H512" s="73">
        <f t="shared" si="11"/>
        <v>40345</v>
      </c>
      <c r="I512" s="22">
        <v>259</v>
      </c>
      <c r="J512" s="22">
        <f>B512</f>
        <v>4.9000000000000004</v>
      </c>
      <c r="K512" s="22">
        <f t="shared" si="12"/>
        <v>66.3</v>
      </c>
    </row>
    <row r="513" spans="1:11" x14ac:dyDescent="0.25">
      <c r="A513">
        <v>509</v>
      </c>
      <c r="B513">
        <v>2.5</v>
      </c>
      <c r="D513">
        <v>509</v>
      </c>
      <c r="E513">
        <v>75</v>
      </c>
      <c r="H513" s="73">
        <f t="shared" si="11"/>
        <v>40346</v>
      </c>
      <c r="I513" s="22">
        <v>260</v>
      </c>
      <c r="J513" s="22">
        <f>B513</f>
        <v>2.5</v>
      </c>
      <c r="K513" s="22">
        <f t="shared" si="12"/>
        <v>75</v>
      </c>
    </row>
    <row r="514" spans="1:11" x14ac:dyDescent="0.25">
      <c r="A514">
        <v>510</v>
      </c>
      <c r="B514">
        <v>1.7</v>
      </c>
      <c r="D514">
        <v>510</v>
      </c>
      <c r="E514">
        <v>75.400000000000006</v>
      </c>
      <c r="H514" s="73">
        <f t="shared" si="11"/>
        <v>40347</v>
      </c>
      <c r="I514" s="22">
        <v>261</v>
      </c>
      <c r="J514" s="22">
        <f>B514</f>
        <v>1.7</v>
      </c>
      <c r="K514" s="22">
        <f t="shared" si="12"/>
        <v>75.400000000000006</v>
      </c>
    </row>
    <row r="515" spans="1:11" x14ac:dyDescent="0.25">
      <c r="A515">
        <v>511</v>
      </c>
      <c r="B515">
        <v>2.2999999999999998</v>
      </c>
      <c r="D515">
        <v>511</v>
      </c>
      <c r="E515">
        <v>78.3</v>
      </c>
      <c r="H515" s="73">
        <f t="shared" si="11"/>
        <v>40348</v>
      </c>
      <c r="I515" s="22">
        <v>262</v>
      </c>
      <c r="J515" s="22">
        <f>B515</f>
        <v>2.2999999999999998</v>
      </c>
      <c r="K515" s="22">
        <f t="shared" si="12"/>
        <v>78.3</v>
      </c>
    </row>
    <row r="516" spans="1:11" x14ac:dyDescent="0.25">
      <c r="A516">
        <v>512</v>
      </c>
      <c r="B516">
        <v>2.7</v>
      </c>
      <c r="D516">
        <v>512</v>
      </c>
      <c r="E516">
        <v>64</v>
      </c>
      <c r="H516" s="73">
        <f t="shared" si="11"/>
        <v>40349</v>
      </c>
      <c r="I516" s="22">
        <v>263</v>
      </c>
      <c r="J516" s="22">
        <f>B516</f>
        <v>2.7</v>
      </c>
      <c r="K516" s="22">
        <f t="shared" si="12"/>
        <v>64</v>
      </c>
    </row>
    <row r="517" spans="1:11" x14ac:dyDescent="0.25">
      <c r="A517">
        <v>513</v>
      </c>
      <c r="B517">
        <v>2</v>
      </c>
      <c r="D517">
        <v>513</v>
      </c>
      <c r="E517">
        <v>65.8</v>
      </c>
      <c r="H517" s="73">
        <f t="shared" si="11"/>
        <v>40350</v>
      </c>
      <c r="I517" s="22">
        <v>264</v>
      </c>
      <c r="J517" s="22">
        <f>B517</f>
        <v>2</v>
      </c>
      <c r="K517" s="22">
        <f t="shared" si="12"/>
        <v>65.8</v>
      </c>
    </row>
    <row r="518" spans="1:11" x14ac:dyDescent="0.25">
      <c r="A518">
        <v>514</v>
      </c>
      <c r="B518">
        <v>1.9</v>
      </c>
      <c r="D518">
        <v>514</v>
      </c>
      <c r="E518">
        <v>63.4</v>
      </c>
      <c r="H518" s="73">
        <f t="shared" si="11"/>
        <v>40351</v>
      </c>
      <c r="I518" s="22">
        <v>265</v>
      </c>
      <c r="J518" s="22">
        <f>B518</f>
        <v>1.9</v>
      </c>
      <c r="K518" s="22">
        <f t="shared" si="12"/>
        <v>63.4</v>
      </c>
    </row>
    <row r="519" spans="1:11" x14ac:dyDescent="0.25">
      <c r="A519">
        <v>515</v>
      </c>
      <c r="B519">
        <v>2.2999999999999998</v>
      </c>
      <c r="D519">
        <v>515</v>
      </c>
      <c r="E519">
        <v>60.1</v>
      </c>
      <c r="H519" s="73">
        <f t="shared" ref="H519:H582" si="13">H518+1</f>
        <v>40352</v>
      </c>
      <c r="I519" s="22">
        <v>266</v>
      </c>
      <c r="J519" s="22">
        <f>B519</f>
        <v>2.2999999999999998</v>
      </c>
      <c r="K519" s="22">
        <f t="shared" si="12"/>
        <v>60.1</v>
      </c>
    </row>
    <row r="520" spans="1:11" x14ac:dyDescent="0.25">
      <c r="A520">
        <v>516</v>
      </c>
      <c r="B520">
        <v>2.1</v>
      </c>
      <c r="D520">
        <v>516</v>
      </c>
      <c r="E520">
        <v>55.4</v>
      </c>
      <c r="H520" s="73">
        <f t="shared" si="13"/>
        <v>40353</v>
      </c>
      <c r="I520" s="22">
        <v>267</v>
      </c>
      <c r="J520" s="22">
        <f>B520</f>
        <v>2.1</v>
      </c>
      <c r="K520" s="22">
        <f t="shared" si="12"/>
        <v>55.4</v>
      </c>
    </row>
    <row r="521" spans="1:11" x14ac:dyDescent="0.25">
      <c r="A521">
        <v>517</v>
      </c>
      <c r="B521">
        <v>1.6</v>
      </c>
      <c r="D521">
        <v>517</v>
      </c>
      <c r="E521">
        <v>52.8</v>
      </c>
      <c r="H521" s="73">
        <f t="shared" si="13"/>
        <v>40354</v>
      </c>
      <c r="I521" s="22">
        <v>268</v>
      </c>
      <c r="J521" s="22">
        <f>B521</f>
        <v>1.6</v>
      </c>
      <c r="K521" s="22">
        <f t="shared" si="12"/>
        <v>52.8</v>
      </c>
    </row>
    <row r="522" spans="1:11" x14ac:dyDescent="0.25">
      <c r="A522">
        <v>518</v>
      </c>
      <c r="B522">
        <v>1.4</v>
      </c>
      <c r="D522">
        <v>518</v>
      </c>
      <c r="E522">
        <v>54.3</v>
      </c>
      <c r="H522" s="73">
        <f t="shared" si="13"/>
        <v>40355</v>
      </c>
      <c r="I522" s="22">
        <v>269</v>
      </c>
      <c r="J522" s="22">
        <f>B522</f>
        <v>1.4</v>
      </c>
      <c r="K522" s="22">
        <f t="shared" si="12"/>
        <v>54.3</v>
      </c>
    </row>
    <row r="523" spans="1:11" x14ac:dyDescent="0.25">
      <c r="A523">
        <v>519</v>
      </c>
      <c r="B523">
        <v>1.5</v>
      </c>
      <c r="D523">
        <v>519</v>
      </c>
      <c r="E523">
        <v>51.8</v>
      </c>
      <c r="H523" s="73">
        <f t="shared" si="13"/>
        <v>40356</v>
      </c>
      <c r="I523" s="22">
        <v>270</v>
      </c>
      <c r="J523" s="22">
        <f>B523</f>
        <v>1.5</v>
      </c>
      <c r="K523" s="22">
        <f t="shared" si="12"/>
        <v>51.8</v>
      </c>
    </row>
    <row r="524" spans="1:11" x14ac:dyDescent="0.25">
      <c r="A524">
        <v>520</v>
      </c>
      <c r="B524">
        <v>1.9</v>
      </c>
      <c r="D524">
        <v>520</v>
      </c>
      <c r="E524">
        <v>76.5</v>
      </c>
      <c r="H524" s="73">
        <f t="shared" si="13"/>
        <v>40357</v>
      </c>
      <c r="I524" s="22">
        <v>271</v>
      </c>
      <c r="J524" s="22">
        <f>B524</f>
        <v>1.9</v>
      </c>
      <c r="K524" s="22">
        <f t="shared" si="12"/>
        <v>76.5</v>
      </c>
    </row>
    <row r="525" spans="1:11" x14ac:dyDescent="0.25">
      <c r="A525">
        <v>521</v>
      </c>
      <c r="B525">
        <v>1.4</v>
      </c>
      <c r="D525">
        <v>521</v>
      </c>
      <c r="E525">
        <v>57.3</v>
      </c>
      <c r="H525" s="73">
        <f t="shared" si="13"/>
        <v>40358</v>
      </c>
      <c r="I525" s="22">
        <v>272</v>
      </c>
      <c r="J525" s="22">
        <f>B525</f>
        <v>1.4</v>
      </c>
      <c r="K525" s="22">
        <f t="shared" si="12"/>
        <v>57.3</v>
      </c>
    </row>
    <row r="526" spans="1:11" x14ac:dyDescent="0.25">
      <c r="A526">
        <v>522</v>
      </c>
      <c r="B526">
        <v>1.5</v>
      </c>
      <c r="D526">
        <v>522</v>
      </c>
      <c r="E526">
        <v>48.6</v>
      </c>
      <c r="H526" s="73">
        <f t="shared" si="13"/>
        <v>40359</v>
      </c>
      <c r="I526" s="22">
        <v>273</v>
      </c>
      <c r="J526" s="22">
        <f>B526</f>
        <v>1.5</v>
      </c>
      <c r="K526" s="22">
        <f t="shared" si="12"/>
        <v>48.6</v>
      </c>
    </row>
    <row r="527" spans="1:11" x14ac:dyDescent="0.25">
      <c r="A527">
        <v>523</v>
      </c>
      <c r="B527">
        <v>1.2</v>
      </c>
      <c r="D527">
        <v>523</v>
      </c>
      <c r="E527">
        <v>52.6</v>
      </c>
      <c r="H527" s="73">
        <f t="shared" si="13"/>
        <v>40360</v>
      </c>
      <c r="I527" s="22">
        <v>274</v>
      </c>
      <c r="J527" s="22">
        <f>B527</f>
        <v>1.2</v>
      </c>
      <c r="K527" s="22">
        <f t="shared" si="12"/>
        <v>52.6</v>
      </c>
    </row>
    <row r="528" spans="1:11" x14ac:dyDescent="0.25">
      <c r="A528">
        <v>524</v>
      </c>
      <c r="B528">
        <v>0.8</v>
      </c>
      <c r="D528">
        <v>524</v>
      </c>
      <c r="E528">
        <v>68.599999999999994</v>
      </c>
      <c r="H528" s="73">
        <f t="shared" si="13"/>
        <v>40361</v>
      </c>
      <c r="I528" s="22">
        <v>275</v>
      </c>
      <c r="J528" s="22">
        <f>B528</f>
        <v>0.8</v>
      </c>
      <c r="K528" s="22">
        <f t="shared" si="12"/>
        <v>68.599999999999994</v>
      </c>
    </row>
    <row r="529" spans="1:11" x14ac:dyDescent="0.25">
      <c r="A529">
        <v>525</v>
      </c>
      <c r="B529">
        <v>1.9</v>
      </c>
      <c r="D529">
        <v>525</v>
      </c>
      <c r="E529">
        <v>71</v>
      </c>
      <c r="H529" s="73">
        <f t="shared" si="13"/>
        <v>40362</v>
      </c>
      <c r="I529" s="22">
        <v>276</v>
      </c>
      <c r="J529" s="22">
        <f>B529</f>
        <v>1.9</v>
      </c>
      <c r="K529" s="22">
        <f t="shared" si="12"/>
        <v>71</v>
      </c>
    </row>
    <row r="530" spans="1:11" x14ac:dyDescent="0.25">
      <c r="A530">
        <v>526</v>
      </c>
      <c r="B530">
        <v>1.8</v>
      </c>
      <c r="D530">
        <v>526</v>
      </c>
      <c r="E530">
        <v>59.5</v>
      </c>
      <c r="H530" s="73">
        <f t="shared" si="13"/>
        <v>40363</v>
      </c>
      <c r="I530" s="22">
        <v>277</v>
      </c>
      <c r="J530" s="22">
        <f>B530</f>
        <v>1.8</v>
      </c>
      <c r="K530" s="22">
        <f t="shared" si="12"/>
        <v>59.5</v>
      </c>
    </row>
    <row r="531" spans="1:11" x14ac:dyDescent="0.25">
      <c r="A531">
        <v>527</v>
      </c>
      <c r="B531">
        <v>2.1</v>
      </c>
      <c r="D531">
        <v>527</v>
      </c>
      <c r="E531">
        <v>66.099999999999994</v>
      </c>
      <c r="H531" s="73">
        <f t="shared" si="13"/>
        <v>40364</v>
      </c>
      <c r="I531" s="22">
        <v>278</v>
      </c>
      <c r="J531" s="22">
        <f>B531</f>
        <v>2.1</v>
      </c>
      <c r="K531" s="22">
        <f t="shared" si="12"/>
        <v>66.099999999999994</v>
      </c>
    </row>
    <row r="532" spans="1:11" x14ac:dyDescent="0.25">
      <c r="A532">
        <v>528</v>
      </c>
      <c r="B532">
        <v>1.2</v>
      </c>
      <c r="D532">
        <v>528</v>
      </c>
      <c r="E532">
        <v>57.7</v>
      </c>
      <c r="H532" s="73">
        <f t="shared" si="13"/>
        <v>40365</v>
      </c>
      <c r="I532" s="22">
        <v>279</v>
      </c>
      <c r="J532" s="22">
        <f>B532</f>
        <v>1.2</v>
      </c>
      <c r="K532" s="22">
        <f t="shared" si="12"/>
        <v>57.7</v>
      </c>
    </row>
    <row r="533" spans="1:11" x14ac:dyDescent="0.25">
      <c r="A533">
        <v>529</v>
      </c>
      <c r="B533">
        <v>1.2</v>
      </c>
      <c r="D533">
        <v>529</v>
      </c>
      <c r="E533">
        <v>51.3</v>
      </c>
      <c r="H533" s="73">
        <f t="shared" si="13"/>
        <v>40366</v>
      </c>
      <c r="I533" s="22">
        <v>280</v>
      </c>
      <c r="J533" s="22">
        <f>B533</f>
        <v>1.2</v>
      </c>
      <c r="K533" s="22">
        <f t="shared" si="12"/>
        <v>51.3</v>
      </c>
    </row>
    <row r="534" spans="1:11" x14ac:dyDescent="0.25">
      <c r="A534">
        <v>530</v>
      </c>
      <c r="B534">
        <v>1.5</v>
      </c>
      <c r="D534">
        <v>530</v>
      </c>
      <c r="E534">
        <v>49.1</v>
      </c>
      <c r="H534" s="73">
        <f t="shared" si="13"/>
        <v>40367</v>
      </c>
      <c r="I534" s="22">
        <v>281</v>
      </c>
      <c r="J534" s="22">
        <f>B534</f>
        <v>1.5</v>
      </c>
      <c r="K534" s="22">
        <f t="shared" si="12"/>
        <v>49.1</v>
      </c>
    </row>
    <row r="535" spans="1:11" x14ac:dyDescent="0.25">
      <c r="A535">
        <v>531</v>
      </c>
      <c r="B535">
        <v>2</v>
      </c>
      <c r="D535">
        <v>531</v>
      </c>
      <c r="E535">
        <v>62.8</v>
      </c>
      <c r="H535" s="73">
        <f t="shared" si="13"/>
        <v>40368</v>
      </c>
      <c r="I535" s="22">
        <v>282</v>
      </c>
      <c r="J535" s="22">
        <f>B535</f>
        <v>2</v>
      </c>
      <c r="K535" s="22">
        <f t="shared" si="12"/>
        <v>62.8</v>
      </c>
    </row>
    <row r="536" spans="1:11" x14ac:dyDescent="0.25">
      <c r="A536">
        <v>532</v>
      </c>
      <c r="B536">
        <v>1.5</v>
      </c>
      <c r="D536">
        <v>532</v>
      </c>
      <c r="E536">
        <v>58.5</v>
      </c>
      <c r="H536" s="73">
        <f t="shared" si="13"/>
        <v>40369</v>
      </c>
      <c r="I536" s="22">
        <v>283</v>
      </c>
      <c r="J536" s="22">
        <f>B536</f>
        <v>1.5</v>
      </c>
      <c r="K536" s="22">
        <f t="shared" si="12"/>
        <v>58.5</v>
      </c>
    </row>
    <row r="537" spans="1:11" x14ac:dyDescent="0.25">
      <c r="A537">
        <v>533</v>
      </c>
      <c r="B537">
        <v>1.5</v>
      </c>
      <c r="D537">
        <v>533</v>
      </c>
      <c r="E537">
        <v>67.5</v>
      </c>
      <c r="H537" s="73">
        <f t="shared" si="13"/>
        <v>40370</v>
      </c>
      <c r="I537" s="22">
        <v>284</v>
      </c>
      <c r="J537" s="22">
        <f>B537</f>
        <v>1.5</v>
      </c>
      <c r="K537" s="22">
        <f t="shared" si="12"/>
        <v>67.5</v>
      </c>
    </row>
    <row r="538" spans="1:11" x14ac:dyDescent="0.25">
      <c r="A538">
        <v>534</v>
      </c>
      <c r="B538">
        <v>2.1</v>
      </c>
      <c r="D538">
        <v>534</v>
      </c>
      <c r="E538">
        <v>69.2</v>
      </c>
      <c r="H538" s="73">
        <f t="shared" si="13"/>
        <v>40371</v>
      </c>
      <c r="I538" s="22">
        <v>285</v>
      </c>
      <c r="J538" s="22">
        <f>B538</f>
        <v>2.1</v>
      </c>
      <c r="K538" s="22">
        <f t="shared" si="12"/>
        <v>69.2</v>
      </c>
    </row>
    <row r="539" spans="1:11" x14ac:dyDescent="0.25">
      <c r="A539">
        <v>535</v>
      </c>
      <c r="B539">
        <v>3.3</v>
      </c>
      <c r="D539">
        <v>535</v>
      </c>
      <c r="E539">
        <v>65.5</v>
      </c>
      <c r="H539" s="73">
        <f t="shared" si="13"/>
        <v>40372</v>
      </c>
      <c r="I539" s="22">
        <v>286</v>
      </c>
      <c r="J539" s="22">
        <f>B539</f>
        <v>3.3</v>
      </c>
      <c r="K539" s="22">
        <f t="shared" si="12"/>
        <v>65.5</v>
      </c>
    </row>
    <row r="540" spans="1:11" x14ac:dyDescent="0.25">
      <c r="A540">
        <v>536</v>
      </c>
      <c r="B540">
        <v>3.3</v>
      </c>
      <c r="D540">
        <v>536</v>
      </c>
      <c r="E540">
        <v>80.7</v>
      </c>
      <c r="H540" s="73">
        <f t="shared" si="13"/>
        <v>40373</v>
      </c>
      <c r="I540" s="22">
        <v>287</v>
      </c>
      <c r="J540" s="22">
        <f>B540</f>
        <v>3.3</v>
      </c>
      <c r="K540" s="22">
        <f t="shared" si="12"/>
        <v>80.7</v>
      </c>
    </row>
    <row r="541" spans="1:11" x14ac:dyDescent="0.25">
      <c r="A541">
        <v>537</v>
      </c>
      <c r="B541">
        <v>3.8</v>
      </c>
      <c r="D541">
        <v>537</v>
      </c>
      <c r="E541">
        <v>63.5</v>
      </c>
      <c r="H541" s="73">
        <f t="shared" si="13"/>
        <v>40374</v>
      </c>
      <c r="I541" s="22">
        <v>288</v>
      </c>
      <c r="J541" s="22">
        <f>B541</f>
        <v>3.8</v>
      </c>
      <c r="K541" s="22">
        <f t="shared" si="12"/>
        <v>63.5</v>
      </c>
    </row>
    <row r="542" spans="1:11" x14ac:dyDescent="0.25">
      <c r="A542">
        <v>538</v>
      </c>
      <c r="B542">
        <v>3.2</v>
      </c>
      <c r="D542">
        <v>538</v>
      </c>
      <c r="E542">
        <v>71.2</v>
      </c>
      <c r="H542" s="73">
        <f t="shared" si="13"/>
        <v>40375</v>
      </c>
      <c r="I542" s="22">
        <v>289</v>
      </c>
      <c r="J542" s="22">
        <f>B542</f>
        <v>3.2</v>
      </c>
      <c r="K542" s="22">
        <f t="shared" si="12"/>
        <v>71.2</v>
      </c>
    </row>
    <row r="543" spans="1:11" x14ac:dyDescent="0.25">
      <c r="A543">
        <v>539</v>
      </c>
      <c r="B543">
        <v>1.5</v>
      </c>
      <c r="D543">
        <v>539</v>
      </c>
      <c r="E543">
        <v>66.599999999999994</v>
      </c>
      <c r="H543" s="73">
        <f t="shared" si="13"/>
        <v>40376</v>
      </c>
      <c r="I543" s="22">
        <v>290</v>
      </c>
      <c r="J543" s="22">
        <f>B543</f>
        <v>1.5</v>
      </c>
      <c r="K543" s="22">
        <f t="shared" si="12"/>
        <v>66.599999999999994</v>
      </c>
    </row>
    <row r="544" spans="1:11" x14ac:dyDescent="0.25">
      <c r="A544">
        <v>540</v>
      </c>
      <c r="B544">
        <v>1.9</v>
      </c>
      <c r="D544">
        <v>540</v>
      </c>
      <c r="E544">
        <v>51.1</v>
      </c>
      <c r="H544" s="73">
        <f t="shared" si="13"/>
        <v>40377</v>
      </c>
      <c r="I544" s="22">
        <v>291</v>
      </c>
      <c r="J544" s="22">
        <f>B544</f>
        <v>1.9</v>
      </c>
      <c r="K544" s="22">
        <f t="shared" si="12"/>
        <v>51.1</v>
      </c>
    </row>
    <row r="545" spans="1:11" x14ac:dyDescent="0.25">
      <c r="A545">
        <v>541</v>
      </c>
      <c r="B545">
        <v>1.3</v>
      </c>
      <c r="D545">
        <v>541</v>
      </c>
      <c r="E545">
        <v>41.5</v>
      </c>
      <c r="H545" s="73">
        <f t="shared" si="13"/>
        <v>40378</v>
      </c>
      <c r="I545" s="22">
        <v>292</v>
      </c>
      <c r="J545" s="22">
        <f>B545</f>
        <v>1.3</v>
      </c>
      <c r="K545" s="22">
        <f t="shared" si="12"/>
        <v>41.5</v>
      </c>
    </row>
    <row r="546" spans="1:11" x14ac:dyDescent="0.25">
      <c r="A546">
        <v>542</v>
      </c>
      <c r="B546">
        <v>1.6</v>
      </c>
      <c r="D546">
        <v>542</v>
      </c>
      <c r="E546">
        <v>49</v>
      </c>
      <c r="H546" s="73">
        <f t="shared" si="13"/>
        <v>40379</v>
      </c>
      <c r="I546" s="22">
        <v>293</v>
      </c>
      <c r="J546" s="22">
        <f>B546</f>
        <v>1.6</v>
      </c>
      <c r="K546" s="22">
        <f t="shared" si="12"/>
        <v>49</v>
      </c>
    </row>
    <row r="547" spans="1:11" x14ac:dyDescent="0.25">
      <c r="A547">
        <v>543</v>
      </c>
      <c r="B547">
        <v>2.4</v>
      </c>
      <c r="D547">
        <v>543</v>
      </c>
      <c r="E547">
        <v>72.2</v>
      </c>
      <c r="H547" s="73">
        <f t="shared" si="13"/>
        <v>40380</v>
      </c>
      <c r="I547" s="22">
        <v>294</v>
      </c>
      <c r="J547" s="22">
        <f>B547</f>
        <v>2.4</v>
      </c>
      <c r="K547" s="22">
        <f t="shared" si="12"/>
        <v>72.2</v>
      </c>
    </row>
    <row r="548" spans="1:11" x14ac:dyDescent="0.25">
      <c r="A548">
        <v>544</v>
      </c>
      <c r="B548">
        <v>2.2000000000000002</v>
      </c>
      <c r="D548">
        <v>544</v>
      </c>
      <c r="E548">
        <v>66.2</v>
      </c>
      <c r="H548" s="73">
        <f t="shared" si="13"/>
        <v>40381</v>
      </c>
      <c r="I548" s="22">
        <v>295</v>
      </c>
      <c r="J548" s="22">
        <f>B548</f>
        <v>2.2000000000000002</v>
      </c>
      <c r="K548" s="22">
        <f t="shared" si="12"/>
        <v>66.2</v>
      </c>
    </row>
    <row r="549" spans="1:11" x14ac:dyDescent="0.25">
      <c r="A549">
        <v>545</v>
      </c>
      <c r="B549">
        <v>1.8</v>
      </c>
      <c r="D549">
        <v>545</v>
      </c>
      <c r="E549">
        <v>66.8</v>
      </c>
      <c r="H549" s="73">
        <f t="shared" si="13"/>
        <v>40382</v>
      </c>
      <c r="I549" s="22">
        <v>296</v>
      </c>
      <c r="J549" s="22">
        <f>B549</f>
        <v>1.8</v>
      </c>
      <c r="K549" s="22">
        <f t="shared" si="12"/>
        <v>66.8</v>
      </c>
    </row>
    <row r="550" spans="1:11" x14ac:dyDescent="0.25">
      <c r="A550">
        <v>546</v>
      </c>
      <c r="B550">
        <v>1.5</v>
      </c>
      <c r="D550">
        <v>546</v>
      </c>
      <c r="E550">
        <v>68.900000000000006</v>
      </c>
      <c r="H550" s="73">
        <f t="shared" si="13"/>
        <v>40383</v>
      </c>
      <c r="I550" s="22">
        <v>297</v>
      </c>
      <c r="J550" s="22">
        <f>B550</f>
        <v>1.5</v>
      </c>
      <c r="K550" s="22">
        <f t="shared" si="12"/>
        <v>68.900000000000006</v>
      </c>
    </row>
    <row r="551" spans="1:11" x14ac:dyDescent="0.25">
      <c r="A551">
        <v>547</v>
      </c>
      <c r="B551">
        <v>1.8</v>
      </c>
      <c r="D551">
        <v>547</v>
      </c>
      <c r="E551">
        <v>64.599999999999994</v>
      </c>
      <c r="H551" s="73">
        <f t="shared" si="13"/>
        <v>40384</v>
      </c>
      <c r="I551" s="22">
        <v>298</v>
      </c>
      <c r="J551" s="22">
        <f>B551</f>
        <v>1.8</v>
      </c>
      <c r="K551" s="22">
        <f t="shared" si="12"/>
        <v>64.599999999999994</v>
      </c>
    </row>
    <row r="552" spans="1:11" x14ac:dyDescent="0.25">
      <c r="A552">
        <v>548</v>
      </c>
      <c r="B552">
        <v>2.2999999999999998</v>
      </c>
      <c r="D552">
        <v>548</v>
      </c>
      <c r="E552">
        <v>70.5</v>
      </c>
      <c r="H552" s="73">
        <f t="shared" si="13"/>
        <v>40385</v>
      </c>
      <c r="I552" s="22">
        <v>299</v>
      </c>
      <c r="J552" s="22">
        <f>B552</f>
        <v>2.2999999999999998</v>
      </c>
      <c r="K552" s="22">
        <f t="shared" si="12"/>
        <v>70.5</v>
      </c>
    </row>
    <row r="553" spans="1:11" x14ac:dyDescent="0.25">
      <c r="A553">
        <v>549</v>
      </c>
      <c r="B553">
        <v>1.9</v>
      </c>
      <c r="D553">
        <v>549</v>
      </c>
      <c r="E553">
        <v>68.3</v>
      </c>
      <c r="H553" s="73">
        <f t="shared" si="13"/>
        <v>40386</v>
      </c>
      <c r="I553" s="22">
        <v>300</v>
      </c>
      <c r="J553" s="22">
        <f>B553</f>
        <v>1.9</v>
      </c>
      <c r="K553" s="22">
        <f t="shared" si="12"/>
        <v>68.3</v>
      </c>
    </row>
    <row r="554" spans="1:11" x14ac:dyDescent="0.25">
      <c r="A554">
        <v>550</v>
      </c>
      <c r="B554">
        <v>1.9</v>
      </c>
      <c r="D554">
        <v>550</v>
      </c>
      <c r="E554">
        <v>63.6</v>
      </c>
      <c r="H554" s="73">
        <f t="shared" si="13"/>
        <v>40387</v>
      </c>
      <c r="I554" s="22">
        <v>301</v>
      </c>
      <c r="J554" s="22">
        <f>B554</f>
        <v>1.9</v>
      </c>
      <c r="K554" s="22">
        <f t="shared" si="12"/>
        <v>63.6</v>
      </c>
    </row>
    <row r="555" spans="1:11" x14ac:dyDescent="0.25">
      <c r="A555">
        <v>551</v>
      </c>
      <c r="B555">
        <v>1.9</v>
      </c>
      <c r="D555">
        <v>551</v>
      </c>
      <c r="E555">
        <v>65.8</v>
      </c>
      <c r="H555" s="73">
        <f t="shared" si="13"/>
        <v>40388</v>
      </c>
      <c r="I555" s="22">
        <v>302</v>
      </c>
      <c r="J555" s="22">
        <f>B555</f>
        <v>1.9</v>
      </c>
      <c r="K555" s="22">
        <f t="shared" si="12"/>
        <v>65.8</v>
      </c>
    </row>
    <row r="556" spans="1:11" x14ac:dyDescent="0.25">
      <c r="A556">
        <v>552</v>
      </c>
      <c r="B556">
        <v>1.2</v>
      </c>
      <c r="D556">
        <v>552</v>
      </c>
      <c r="E556">
        <v>63.8</v>
      </c>
      <c r="H556" s="73">
        <f t="shared" si="13"/>
        <v>40389</v>
      </c>
      <c r="I556" s="22">
        <v>303</v>
      </c>
      <c r="J556" s="22">
        <f>B556</f>
        <v>1.2</v>
      </c>
      <c r="K556" s="22">
        <f t="shared" si="12"/>
        <v>63.8</v>
      </c>
    </row>
    <row r="557" spans="1:11" x14ac:dyDescent="0.25">
      <c r="A557">
        <v>553</v>
      </c>
      <c r="B557">
        <v>1.6</v>
      </c>
      <c r="D557">
        <v>553</v>
      </c>
      <c r="E557">
        <v>70</v>
      </c>
      <c r="H557" s="73">
        <f t="shared" si="13"/>
        <v>40390</v>
      </c>
      <c r="I557" s="22">
        <v>304</v>
      </c>
      <c r="J557" s="22">
        <f>B557</f>
        <v>1.6</v>
      </c>
      <c r="K557" s="22">
        <f t="shared" si="12"/>
        <v>70</v>
      </c>
    </row>
    <row r="558" spans="1:11" x14ac:dyDescent="0.25">
      <c r="A558">
        <v>554</v>
      </c>
      <c r="B558">
        <v>1.3</v>
      </c>
      <c r="D558">
        <v>554</v>
      </c>
      <c r="E558">
        <v>63.7</v>
      </c>
      <c r="H558" s="73">
        <f t="shared" si="13"/>
        <v>40391</v>
      </c>
      <c r="I558" s="22">
        <v>305</v>
      </c>
      <c r="J558" s="22">
        <f>B558</f>
        <v>1.3</v>
      </c>
      <c r="K558" s="22">
        <f t="shared" si="12"/>
        <v>63.7</v>
      </c>
    </row>
    <row r="559" spans="1:11" x14ac:dyDescent="0.25">
      <c r="A559">
        <v>555</v>
      </c>
      <c r="B559">
        <v>1.6</v>
      </c>
      <c r="D559">
        <v>555</v>
      </c>
      <c r="E559">
        <v>67</v>
      </c>
      <c r="H559" s="73">
        <f t="shared" si="13"/>
        <v>40392</v>
      </c>
      <c r="I559" s="22">
        <v>306</v>
      </c>
      <c r="J559" s="22">
        <f>B559</f>
        <v>1.6</v>
      </c>
      <c r="K559" s="22">
        <f t="shared" si="12"/>
        <v>67</v>
      </c>
    </row>
    <row r="560" spans="1:11" x14ac:dyDescent="0.25">
      <c r="A560">
        <v>556</v>
      </c>
      <c r="B560">
        <v>1.4</v>
      </c>
      <c r="D560">
        <v>556</v>
      </c>
      <c r="E560">
        <v>65.400000000000006</v>
      </c>
      <c r="H560" s="73">
        <f t="shared" si="13"/>
        <v>40393</v>
      </c>
      <c r="I560" s="22">
        <v>307</v>
      </c>
      <c r="J560" s="22">
        <f>B560</f>
        <v>1.4</v>
      </c>
      <c r="K560" s="22">
        <f t="shared" si="12"/>
        <v>65.400000000000006</v>
      </c>
    </row>
    <row r="561" spans="1:11" x14ac:dyDescent="0.25">
      <c r="A561">
        <v>557</v>
      </c>
      <c r="B561">
        <v>2.7</v>
      </c>
      <c r="D561">
        <v>557</v>
      </c>
      <c r="E561">
        <v>74.7</v>
      </c>
      <c r="H561" s="73">
        <f t="shared" si="13"/>
        <v>40394</v>
      </c>
      <c r="I561" s="22">
        <v>308</v>
      </c>
      <c r="J561" s="22">
        <f>B561</f>
        <v>2.7</v>
      </c>
      <c r="K561" s="22">
        <f t="shared" si="12"/>
        <v>74.7</v>
      </c>
    </row>
    <row r="562" spans="1:11" x14ac:dyDescent="0.25">
      <c r="A562">
        <v>558</v>
      </c>
      <c r="B562">
        <v>2.2999999999999998</v>
      </c>
      <c r="D562">
        <v>558</v>
      </c>
      <c r="E562">
        <v>66.599999999999994</v>
      </c>
      <c r="H562" s="73">
        <f t="shared" si="13"/>
        <v>40395</v>
      </c>
      <c r="I562" s="22">
        <v>309</v>
      </c>
      <c r="J562" s="22">
        <f>B562</f>
        <v>2.2999999999999998</v>
      </c>
      <c r="K562" s="22">
        <f t="shared" si="12"/>
        <v>66.599999999999994</v>
      </c>
    </row>
    <row r="563" spans="1:11" x14ac:dyDescent="0.25">
      <c r="A563">
        <v>559</v>
      </c>
      <c r="B563">
        <v>1.3</v>
      </c>
      <c r="D563">
        <v>559</v>
      </c>
      <c r="E563">
        <v>62.8</v>
      </c>
      <c r="H563" s="73">
        <f t="shared" si="13"/>
        <v>40396</v>
      </c>
      <c r="I563" s="22">
        <v>310</v>
      </c>
      <c r="J563" s="22">
        <f>B563</f>
        <v>1.3</v>
      </c>
      <c r="K563" s="22">
        <f t="shared" si="12"/>
        <v>62.8</v>
      </c>
    </row>
    <row r="564" spans="1:11" x14ac:dyDescent="0.25">
      <c r="A564">
        <v>560</v>
      </c>
      <c r="B564">
        <v>1.8</v>
      </c>
      <c r="D564">
        <v>560</v>
      </c>
      <c r="E564">
        <v>72.099999999999994</v>
      </c>
      <c r="H564" s="73">
        <f t="shared" si="13"/>
        <v>40397</v>
      </c>
      <c r="I564" s="22">
        <v>311</v>
      </c>
      <c r="J564" s="22">
        <f>B564</f>
        <v>1.8</v>
      </c>
      <c r="K564" s="22">
        <f t="shared" si="12"/>
        <v>72.099999999999994</v>
      </c>
    </row>
    <row r="565" spans="1:11" x14ac:dyDescent="0.25">
      <c r="A565">
        <v>561</v>
      </c>
      <c r="B565">
        <v>1.4</v>
      </c>
      <c r="D565">
        <v>561</v>
      </c>
      <c r="E565">
        <v>67.900000000000006</v>
      </c>
      <c r="H565" s="73">
        <f t="shared" si="13"/>
        <v>40398</v>
      </c>
      <c r="I565" s="22">
        <v>312</v>
      </c>
      <c r="J565" s="22">
        <f>B565</f>
        <v>1.4</v>
      </c>
      <c r="K565" s="22">
        <f t="shared" si="12"/>
        <v>67.900000000000006</v>
      </c>
    </row>
    <row r="566" spans="1:11" x14ac:dyDescent="0.25">
      <c r="A566">
        <v>562</v>
      </c>
      <c r="B566">
        <v>1.3</v>
      </c>
      <c r="D566">
        <v>562</v>
      </c>
      <c r="E566">
        <v>57.8</v>
      </c>
      <c r="H566" s="73">
        <f t="shared" si="13"/>
        <v>40399</v>
      </c>
      <c r="I566" s="22">
        <v>313</v>
      </c>
      <c r="J566" s="22">
        <f>B566</f>
        <v>1.3</v>
      </c>
      <c r="K566" s="22">
        <f t="shared" si="12"/>
        <v>57.8</v>
      </c>
    </row>
    <row r="567" spans="1:11" x14ac:dyDescent="0.25">
      <c r="A567">
        <v>563</v>
      </c>
      <c r="B567">
        <v>2</v>
      </c>
      <c r="D567">
        <v>563</v>
      </c>
      <c r="E567">
        <v>76.900000000000006</v>
      </c>
      <c r="H567" s="73">
        <f t="shared" si="13"/>
        <v>40400</v>
      </c>
      <c r="I567" s="22">
        <v>314</v>
      </c>
      <c r="J567" s="22">
        <f>B567</f>
        <v>2</v>
      </c>
      <c r="K567" s="22">
        <f t="shared" si="12"/>
        <v>76.900000000000006</v>
      </c>
    </row>
    <row r="568" spans="1:11" x14ac:dyDescent="0.25">
      <c r="A568">
        <v>564</v>
      </c>
      <c r="B568">
        <v>2.5</v>
      </c>
      <c r="D568">
        <v>564</v>
      </c>
      <c r="E568">
        <v>73.099999999999994</v>
      </c>
      <c r="H568" s="73">
        <f t="shared" si="13"/>
        <v>40401</v>
      </c>
      <c r="I568" s="22">
        <v>315</v>
      </c>
      <c r="J568" s="22">
        <f>B568</f>
        <v>2.5</v>
      </c>
      <c r="K568" s="22">
        <f t="shared" si="12"/>
        <v>73.099999999999994</v>
      </c>
    </row>
    <row r="569" spans="1:11" x14ac:dyDescent="0.25">
      <c r="A569">
        <v>565</v>
      </c>
      <c r="B569">
        <v>1.9</v>
      </c>
      <c r="D569">
        <v>565</v>
      </c>
      <c r="E569">
        <v>62.3</v>
      </c>
      <c r="H569" s="73">
        <f t="shared" si="13"/>
        <v>40402</v>
      </c>
      <c r="I569" s="22">
        <v>316</v>
      </c>
      <c r="J569" s="22">
        <f>B569</f>
        <v>1.9</v>
      </c>
      <c r="K569" s="22">
        <f t="shared" si="12"/>
        <v>62.3</v>
      </c>
    </row>
    <row r="570" spans="1:11" x14ac:dyDescent="0.25">
      <c r="A570">
        <v>566</v>
      </c>
      <c r="B570">
        <v>1.9</v>
      </c>
      <c r="D570">
        <v>566</v>
      </c>
      <c r="E570">
        <v>65.900000000000006</v>
      </c>
      <c r="H570" s="73">
        <f t="shared" si="13"/>
        <v>40403</v>
      </c>
      <c r="I570" s="22">
        <v>317</v>
      </c>
      <c r="J570" s="22">
        <f>B570</f>
        <v>1.9</v>
      </c>
      <c r="K570" s="22">
        <f t="shared" si="12"/>
        <v>65.900000000000006</v>
      </c>
    </row>
    <row r="571" spans="1:11" x14ac:dyDescent="0.25">
      <c r="A571">
        <v>567</v>
      </c>
      <c r="B571">
        <v>1.2</v>
      </c>
      <c r="D571">
        <v>567</v>
      </c>
      <c r="E571">
        <v>83.7</v>
      </c>
      <c r="H571" s="73">
        <f t="shared" si="13"/>
        <v>40404</v>
      </c>
      <c r="I571" s="22">
        <v>318</v>
      </c>
      <c r="J571" s="22">
        <f>B571</f>
        <v>1.2</v>
      </c>
      <c r="K571" s="22">
        <f t="shared" si="12"/>
        <v>83.7</v>
      </c>
    </row>
    <row r="572" spans="1:11" x14ac:dyDescent="0.25">
      <c r="A572">
        <v>568</v>
      </c>
      <c r="B572">
        <v>1</v>
      </c>
      <c r="D572">
        <v>568</v>
      </c>
      <c r="E572">
        <v>86.9</v>
      </c>
      <c r="H572" s="73">
        <f t="shared" si="13"/>
        <v>40405</v>
      </c>
      <c r="I572" s="22">
        <v>319</v>
      </c>
      <c r="J572" s="22">
        <f>B572</f>
        <v>1</v>
      </c>
      <c r="K572" s="22">
        <f t="shared" si="12"/>
        <v>86.9</v>
      </c>
    </row>
    <row r="573" spans="1:11" x14ac:dyDescent="0.25">
      <c r="A573">
        <v>569</v>
      </c>
      <c r="B573">
        <v>2.2000000000000002</v>
      </c>
      <c r="D573">
        <v>569</v>
      </c>
      <c r="E573">
        <v>66.099999999999994</v>
      </c>
      <c r="H573" s="73">
        <f t="shared" si="13"/>
        <v>40406</v>
      </c>
      <c r="I573" s="22">
        <v>320</v>
      </c>
      <c r="J573" s="22">
        <f>B573</f>
        <v>2.2000000000000002</v>
      </c>
      <c r="K573" s="22">
        <f t="shared" si="12"/>
        <v>66.099999999999994</v>
      </c>
    </row>
    <row r="574" spans="1:11" x14ac:dyDescent="0.25">
      <c r="A574">
        <v>570</v>
      </c>
      <c r="B574">
        <v>1.9</v>
      </c>
      <c r="D574">
        <v>570</v>
      </c>
      <c r="E574">
        <v>77.599999999999994</v>
      </c>
      <c r="H574" s="73">
        <f t="shared" si="13"/>
        <v>40407</v>
      </c>
      <c r="I574" s="22">
        <v>321</v>
      </c>
      <c r="J574" s="22">
        <f>B574</f>
        <v>1.9</v>
      </c>
      <c r="K574" s="22">
        <f t="shared" si="12"/>
        <v>77.599999999999994</v>
      </c>
    </row>
    <row r="575" spans="1:11" x14ac:dyDescent="0.25">
      <c r="A575">
        <v>571</v>
      </c>
      <c r="B575">
        <v>2.1</v>
      </c>
      <c r="D575">
        <v>571</v>
      </c>
      <c r="E575">
        <v>67.599999999999994</v>
      </c>
      <c r="H575" s="73">
        <f t="shared" si="13"/>
        <v>40408</v>
      </c>
      <c r="I575" s="22">
        <v>322</v>
      </c>
      <c r="J575" s="22">
        <f>B575</f>
        <v>2.1</v>
      </c>
      <c r="K575" s="22">
        <f t="shared" ref="K575:K638" si="14">E575</f>
        <v>67.599999999999994</v>
      </c>
    </row>
    <row r="576" spans="1:11" x14ac:dyDescent="0.25">
      <c r="A576">
        <v>572</v>
      </c>
      <c r="B576">
        <v>1.2</v>
      </c>
      <c r="D576">
        <v>572</v>
      </c>
      <c r="E576">
        <v>67.900000000000006</v>
      </c>
      <c r="H576" s="73">
        <f t="shared" si="13"/>
        <v>40409</v>
      </c>
      <c r="I576" s="22">
        <v>323</v>
      </c>
      <c r="J576" s="22">
        <f>B576</f>
        <v>1.2</v>
      </c>
      <c r="K576" s="22">
        <f t="shared" si="14"/>
        <v>67.900000000000006</v>
      </c>
    </row>
    <row r="577" spans="1:11" x14ac:dyDescent="0.25">
      <c r="A577">
        <v>573</v>
      </c>
      <c r="B577">
        <v>1.5</v>
      </c>
      <c r="D577">
        <v>573</v>
      </c>
      <c r="E577">
        <v>72</v>
      </c>
      <c r="H577" s="73">
        <f t="shared" si="13"/>
        <v>40410</v>
      </c>
      <c r="I577" s="22">
        <v>324</v>
      </c>
      <c r="J577" s="22">
        <f>B577</f>
        <v>1.5</v>
      </c>
      <c r="K577" s="22">
        <f t="shared" si="14"/>
        <v>72</v>
      </c>
    </row>
    <row r="578" spans="1:11" x14ac:dyDescent="0.25">
      <c r="A578">
        <v>574</v>
      </c>
      <c r="B578">
        <v>1</v>
      </c>
      <c r="D578">
        <v>574</v>
      </c>
      <c r="E578">
        <v>72.900000000000006</v>
      </c>
      <c r="H578" s="73">
        <f t="shared" si="13"/>
        <v>40411</v>
      </c>
      <c r="I578" s="22">
        <v>325</v>
      </c>
      <c r="J578" s="22">
        <f>B578</f>
        <v>1</v>
      </c>
      <c r="K578" s="22">
        <f t="shared" si="14"/>
        <v>72.900000000000006</v>
      </c>
    </row>
    <row r="579" spans="1:11" x14ac:dyDescent="0.25">
      <c r="A579">
        <v>575</v>
      </c>
      <c r="B579">
        <v>1.3</v>
      </c>
      <c r="D579">
        <v>575</v>
      </c>
      <c r="E579">
        <v>73.2</v>
      </c>
      <c r="H579" s="73">
        <f t="shared" si="13"/>
        <v>40412</v>
      </c>
      <c r="I579" s="22">
        <v>326</v>
      </c>
      <c r="J579" s="22">
        <f>B579</f>
        <v>1.3</v>
      </c>
      <c r="K579" s="22">
        <f t="shared" si="14"/>
        <v>73.2</v>
      </c>
    </row>
    <row r="580" spans="1:11" x14ac:dyDescent="0.25">
      <c r="A580">
        <v>576</v>
      </c>
      <c r="B580">
        <v>3</v>
      </c>
      <c r="D580">
        <v>576</v>
      </c>
      <c r="E580">
        <v>88</v>
      </c>
      <c r="H580" s="73">
        <f t="shared" si="13"/>
        <v>40413</v>
      </c>
      <c r="I580" s="22">
        <v>327</v>
      </c>
      <c r="J580" s="22">
        <f>B580</f>
        <v>3</v>
      </c>
      <c r="K580" s="22">
        <f t="shared" si="14"/>
        <v>88</v>
      </c>
    </row>
    <row r="581" spans="1:11" x14ac:dyDescent="0.25">
      <c r="A581">
        <v>577</v>
      </c>
      <c r="B581">
        <v>1.9</v>
      </c>
      <c r="D581">
        <v>577</v>
      </c>
      <c r="E581">
        <v>70.3</v>
      </c>
      <c r="H581" s="73">
        <f t="shared" si="13"/>
        <v>40414</v>
      </c>
      <c r="I581" s="22">
        <v>328</v>
      </c>
      <c r="J581" s="22">
        <f>B581</f>
        <v>1.9</v>
      </c>
      <c r="K581" s="22">
        <f t="shared" si="14"/>
        <v>70.3</v>
      </c>
    </row>
    <row r="582" spans="1:11" x14ac:dyDescent="0.25">
      <c r="A582">
        <v>578</v>
      </c>
      <c r="B582">
        <v>2.4</v>
      </c>
      <c r="D582">
        <v>578</v>
      </c>
      <c r="E582">
        <v>79.599999999999994</v>
      </c>
      <c r="H582" s="73">
        <f t="shared" si="13"/>
        <v>40415</v>
      </c>
      <c r="I582" s="22">
        <v>329</v>
      </c>
      <c r="J582" s="22">
        <f>B582</f>
        <v>2.4</v>
      </c>
      <c r="K582" s="22">
        <f t="shared" si="14"/>
        <v>79.599999999999994</v>
      </c>
    </row>
    <row r="583" spans="1:11" x14ac:dyDescent="0.25">
      <c r="A583">
        <v>579</v>
      </c>
      <c r="B583">
        <v>2.6</v>
      </c>
      <c r="D583">
        <v>579</v>
      </c>
      <c r="E583">
        <v>81</v>
      </c>
      <c r="H583" s="73">
        <f t="shared" ref="H583:H646" si="15">H582+1</f>
        <v>40416</v>
      </c>
      <c r="I583" s="22">
        <v>330</v>
      </c>
      <c r="J583" s="22">
        <f>B583</f>
        <v>2.6</v>
      </c>
      <c r="K583" s="22">
        <f t="shared" si="14"/>
        <v>81</v>
      </c>
    </row>
    <row r="584" spans="1:11" x14ac:dyDescent="0.25">
      <c r="A584">
        <v>580</v>
      </c>
      <c r="B584">
        <v>3.5</v>
      </c>
      <c r="D584">
        <v>580</v>
      </c>
      <c r="E584">
        <v>80.7</v>
      </c>
      <c r="H584" s="73">
        <f t="shared" si="15"/>
        <v>40417</v>
      </c>
      <c r="I584" s="22">
        <v>331</v>
      </c>
      <c r="J584" s="22">
        <f>B584</f>
        <v>3.5</v>
      </c>
      <c r="K584" s="22">
        <f t="shared" si="14"/>
        <v>80.7</v>
      </c>
    </row>
    <row r="585" spans="1:11" x14ac:dyDescent="0.25">
      <c r="A585">
        <v>581</v>
      </c>
      <c r="B585">
        <v>2.2000000000000002</v>
      </c>
      <c r="D585">
        <v>581</v>
      </c>
      <c r="E585">
        <v>63.3</v>
      </c>
      <c r="H585" s="73">
        <f t="shared" si="15"/>
        <v>40418</v>
      </c>
      <c r="I585" s="22">
        <v>332</v>
      </c>
      <c r="J585" s="22">
        <f>B585</f>
        <v>2.2000000000000002</v>
      </c>
      <c r="K585" s="22">
        <f t="shared" si="14"/>
        <v>63.3</v>
      </c>
    </row>
    <row r="586" spans="1:11" x14ac:dyDescent="0.25">
      <c r="A586">
        <v>582</v>
      </c>
      <c r="B586">
        <v>1.8</v>
      </c>
      <c r="D586">
        <v>582</v>
      </c>
      <c r="E586">
        <v>67.400000000000006</v>
      </c>
      <c r="H586" s="73">
        <f t="shared" si="15"/>
        <v>40419</v>
      </c>
      <c r="I586" s="22">
        <v>333</v>
      </c>
      <c r="J586" s="22">
        <f>B586</f>
        <v>1.8</v>
      </c>
      <c r="K586" s="22">
        <f t="shared" si="14"/>
        <v>67.400000000000006</v>
      </c>
    </row>
    <row r="587" spans="1:11" x14ac:dyDescent="0.25">
      <c r="A587">
        <v>583</v>
      </c>
      <c r="B587">
        <v>2.2000000000000002</v>
      </c>
      <c r="D587">
        <v>583</v>
      </c>
      <c r="E587">
        <v>60.8</v>
      </c>
      <c r="H587" s="73">
        <f t="shared" si="15"/>
        <v>40420</v>
      </c>
      <c r="I587" s="22">
        <v>334</v>
      </c>
      <c r="J587" s="22">
        <f>B587</f>
        <v>2.2000000000000002</v>
      </c>
      <c r="K587" s="22">
        <f t="shared" si="14"/>
        <v>60.8</v>
      </c>
    </row>
    <row r="588" spans="1:11" x14ac:dyDescent="0.25">
      <c r="A588">
        <v>584</v>
      </c>
      <c r="B588">
        <v>3</v>
      </c>
      <c r="D588">
        <v>584</v>
      </c>
      <c r="E588">
        <v>61.4</v>
      </c>
      <c r="H588" s="73">
        <f t="shared" si="15"/>
        <v>40421</v>
      </c>
      <c r="I588" s="22">
        <v>335</v>
      </c>
      <c r="J588" s="22">
        <f>B588</f>
        <v>3</v>
      </c>
      <c r="K588" s="22">
        <f t="shared" si="14"/>
        <v>61.4</v>
      </c>
    </row>
    <row r="589" spans="1:11" x14ac:dyDescent="0.25">
      <c r="A589">
        <v>585</v>
      </c>
      <c r="B589">
        <v>4.5</v>
      </c>
      <c r="D589">
        <v>585</v>
      </c>
      <c r="E589">
        <v>49.7</v>
      </c>
      <c r="H589" s="73">
        <f t="shared" si="15"/>
        <v>40422</v>
      </c>
      <c r="I589" s="22">
        <v>336</v>
      </c>
      <c r="J589" s="22">
        <f>B589</f>
        <v>4.5</v>
      </c>
      <c r="K589" s="22">
        <f t="shared" si="14"/>
        <v>49.7</v>
      </c>
    </row>
    <row r="590" spans="1:11" x14ac:dyDescent="0.25">
      <c r="A590">
        <v>586</v>
      </c>
      <c r="B590">
        <v>3.5</v>
      </c>
      <c r="D590">
        <v>586</v>
      </c>
      <c r="E590">
        <v>52.2</v>
      </c>
      <c r="H590" s="73">
        <f t="shared" si="15"/>
        <v>40423</v>
      </c>
      <c r="I590" s="22">
        <v>337</v>
      </c>
      <c r="J590" s="22">
        <f>B590</f>
        <v>3.5</v>
      </c>
      <c r="K590" s="22">
        <f t="shared" si="14"/>
        <v>52.2</v>
      </c>
    </row>
    <row r="591" spans="1:11" x14ac:dyDescent="0.25">
      <c r="A591">
        <v>587</v>
      </c>
      <c r="B591">
        <v>1.9</v>
      </c>
      <c r="D591">
        <v>587</v>
      </c>
      <c r="E591">
        <v>53.3</v>
      </c>
      <c r="H591" s="73">
        <f t="shared" si="15"/>
        <v>40424</v>
      </c>
      <c r="I591" s="22">
        <v>338</v>
      </c>
      <c r="J591" s="22">
        <f>B591</f>
        <v>1.9</v>
      </c>
      <c r="K591" s="22">
        <f t="shared" si="14"/>
        <v>53.3</v>
      </c>
    </row>
    <row r="592" spans="1:11" x14ac:dyDescent="0.25">
      <c r="A592">
        <v>588</v>
      </c>
      <c r="B592">
        <v>2</v>
      </c>
      <c r="D592">
        <v>588</v>
      </c>
      <c r="E592">
        <v>51.5</v>
      </c>
      <c r="H592" s="73">
        <f t="shared" si="15"/>
        <v>40425</v>
      </c>
      <c r="I592" s="22">
        <v>339</v>
      </c>
      <c r="J592" s="22">
        <f>B592</f>
        <v>2</v>
      </c>
      <c r="K592" s="22">
        <f t="shared" si="14"/>
        <v>51.5</v>
      </c>
    </row>
    <row r="593" spans="1:11" x14ac:dyDescent="0.25">
      <c r="A593">
        <v>589</v>
      </c>
      <c r="B593">
        <v>2.2999999999999998</v>
      </c>
      <c r="D593">
        <v>589</v>
      </c>
      <c r="E593">
        <v>53.1</v>
      </c>
      <c r="H593" s="73">
        <f t="shared" si="15"/>
        <v>40426</v>
      </c>
      <c r="I593" s="22">
        <v>340</v>
      </c>
      <c r="J593" s="22">
        <f>B593</f>
        <v>2.2999999999999998</v>
      </c>
      <c r="K593" s="22">
        <f t="shared" si="14"/>
        <v>53.1</v>
      </c>
    </row>
    <row r="594" spans="1:11" x14ac:dyDescent="0.25">
      <c r="A594">
        <v>590</v>
      </c>
      <c r="B594">
        <v>2.5</v>
      </c>
      <c r="D594">
        <v>590</v>
      </c>
      <c r="E594">
        <v>67.900000000000006</v>
      </c>
      <c r="H594" s="73">
        <f t="shared" si="15"/>
        <v>40427</v>
      </c>
      <c r="I594" s="22">
        <v>341</v>
      </c>
      <c r="J594" s="22">
        <f>B594</f>
        <v>2.5</v>
      </c>
      <c r="K594" s="22">
        <f t="shared" si="14"/>
        <v>67.900000000000006</v>
      </c>
    </row>
    <row r="595" spans="1:11" x14ac:dyDescent="0.25">
      <c r="A595">
        <v>591</v>
      </c>
      <c r="B595">
        <v>1.7</v>
      </c>
      <c r="D595">
        <v>591</v>
      </c>
      <c r="E595">
        <v>79.2</v>
      </c>
      <c r="H595" s="73">
        <f t="shared" si="15"/>
        <v>40428</v>
      </c>
      <c r="I595" s="22">
        <v>342</v>
      </c>
      <c r="J595" s="22">
        <f>B595</f>
        <v>1.7</v>
      </c>
      <c r="K595" s="22">
        <f t="shared" si="14"/>
        <v>79.2</v>
      </c>
    </row>
    <row r="596" spans="1:11" x14ac:dyDescent="0.25">
      <c r="A596">
        <v>592</v>
      </c>
      <c r="B596">
        <v>2.9</v>
      </c>
      <c r="D596">
        <v>592</v>
      </c>
      <c r="E596">
        <v>81</v>
      </c>
      <c r="H596" s="73">
        <f t="shared" si="15"/>
        <v>40429</v>
      </c>
      <c r="I596" s="22">
        <v>343</v>
      </c>
      <c r="J596" s="22">
        <f>B596</f>
        <v>2.9</v>
      </c>
      <c r="K596" s="22">
        <f t="shared" si="14"/>
        <v>81</v>
      </c>
    </row>
    <row r="597" spans="1:11" x14ac:dyDescent="0.25">
      <c r="A597">
        <v>593</v>
      </c>
      <c r="B597">
        <v>1.8</v>
      </c>
      <c r="D597">
        <v>593</v>
      </c>
      <c r="E597">
        <v>77.2</v>
      </c>
      <c r="H597" s="73">
        <f t="shared" si="15"/>
        <v>40430</v>
      </c>
      <c r="I597" s="22">
        <v>344</v>
      </c>
      <c r="J597" s="22">
        <f>B597</f>
        <v>1.8</v>
      </c>
      <c r="K597" s="22">
        <f t="shared" si="14"/>
        <v>77.2</v>
      </c>
    </row>
    <row r="598" spans="1:11" x14ac:dyDescent="0.25">
      <c r="A598">
        <v>594</v>
      </c>
      <c r="B598">
        <v>1.1000000000000001</v>
      </c>
      <c r="D598">
        <v>594</v>
      </c>
      <c r="E598">
        <v>78.5</v>
      </c>
      <c r="H598" s="73">
        <f t="shared" si="15"/>
        <v>40431</v>
      </c>
      <c r="I598" s="22">
        <v>345</v>
      </c>
      <c r="J598" s="22">
        <f>B598</f>
        <v>1.1000000000000001</v>
      </c>
      <c r="K598" s="22">
        <f t="shared" si="14"/>
        <v>78.5</v>
      </c>
    </row>
    <row r="599" spans="1:11" x14ac:dyDescent="0.25">
      <c r="A599">
        <v>595</v>
      </c>
      <c r="B599">
        <v>1.1000000000000001</v>
      </c>
      <c r="D599">
        <v>595</v>
      </c>
      <c r="E599">
        <v>73</v>
      </c>
      <c r="H599" s="73">
        <f t="shared" si="15"/>
        <v>40432</v>
      </c>
      <c r="I599" s="22">
        <v>346</v>
      </c>
      <c r="J599" s="22">
        <f>B599</f>
        <v>1.1000000000000001</v>
      </c>
      <c r="K599" s="22">
        <f t="shared" si="14"/>
        <v>73</v>
      </c>
    </row>
    <row r="600" spans="1:11" x14ac:dyDescent="0.25">
      <c r="A600">
        <v>596</v>
      </c>
      <c r="B600">
        <v>2.4</v>
      </c>
      <c r="D600">
        <v>596</v>
      </c>
      <c r="E600">
        <v>70.7</v>
      </c>
      <c r="H600" s="73">
        <f t="shared" si="15"/>
        <v>40433</v>
      </c>
      <c r="I600" s="22">
        <v>347</v>
      </c>
      <c r="J600" s="22">
        <f>B600</f>
        <v>2.4</v>
      </c>
      <c r="K600" s="22">
        <f t="shared" si="14"/>
        <v>70.7</v>
      </c>
    </row>
    <row r="601" spans="1:11" x14ac:dyDescent="0.25">
      <c r="A601">
        <v>597</v>
      </c>
      <c r="B601">
        <v>0.8</v>
      </c>
      <c r="D601">
        <v>597</v>
      </c>
      <c r="E601">
        <v>71.7</v>
      </c>
      <c r="H601" s="73">
        <f t="shared" si="15"/>
        <v>40434</v>
      </c>
      <c r="I601" s="22">
        <v>348</v>
      </c>
      <c r="J601" s="22">
        <f>B601</f>
        <v>0.8</v>
      </c>
      <c r="K601" s="22">
        <f t="shared" si="14"/>
        <v>71.7</v>
      </c>
    </row>
    <row r="602" spans="1:11" x14ac:dyDescent="0.25">
      <c r="A602">
        <v>598</v>
      </c>
      <c r="B602">
        <v>1.5</v>
      </c>
      <c r="D602">
        <v>598</v>
      </c>
      <c r="E602">
        <v>73.2</v>
      </c>
      <c r="H602" s="73">
        <f t="shared" si="15"/>
        <v>40435</v>
      </c>
      <c r="I602" s="22">
        <v>349</v>
      </c>
      <c r="J602" s="22">
        <f>B602</f>
        <v>1.5</v>
      </c>
      <c r="K602" s="22">
        <f t="shared" si="14"/>
        <v>73.2</v>
      </c>
    </row>
    <row r="603" spans="1:11" x14ac:dyDescent="0.25">
      <c r="A603">
        <v>599</v>
      </c>
      <c r="B603">
        <v>1.6</v>
      </c>
      <c r="D603">
        <v>599</v>
      </c>
      <c r="E603">
        <v>94.2</v>
      </c>
      <c r="H603" s="73">
        <f t="shared" si="15"/>
        <v>40436</v>
      </c>
      <c r="I603" s="22">
        <v>350</v>
      </c>
      <c r="J603" s="22">
        <f>B603</f>
        <v>1.6</v>
      </c>
      <c r="K603" s="22">
        <f t="shared" si="14"/>
        <v>94.2</v>
      </c>
    </row>
    <row r="604" spans="1:11" x14ac:dyDescent="0.25">
      <c r="A604">
        <v>600</v>
      </c>
      <c r="B604">
        <v>0.8</v>
      </c>
      <c r="D604">
        <v>600</v>
      </c>
      <c r="E604">
        <v>77.3</v>
      </c>
      <c r="H604" s="73">
        <f t="shared" si="15"/>
        <v>40437</v>
      </c>
      <c r="I604" s="22">
        <v>351</v>
      </c>
      <c r="J604" s="22">
        <f>B604</f>
        <v>0.8</v>
      </c>
      <c r="K604" s="22">
        <f t="shared" si="14"/>
        <v>77.3</v>
      </c>
    </row>
    <row r="605" spans="1:11" x14ac:dyDescent="0.25">
      <c r="A605">
        <v>601</v>
      </c>
      <c r="B605">
        <v>1.6</v>
      </c>
      <c r="D605">
        <v>601</v>
      </c>
      <c r="E605">
        <v>69.5</v>
      </c>
      <c r="H605" s="73">
        <f t="shared" si="15"/>
        <v>40438</v>
      </c>
      <c r="I605" s="22">
        <v>352</v>
      </c>
      <c r="J605" s="22">
        <f>B605</f>
        <v>1.6</v>
      </c>
      <c r="K605" s="22">
        <f t="shared" si="14"/>
        <v>69.5</v>
      </c>
    </row>
    <row r="606" spans="1:11" x14ac:dyDescent="0.25">
      <c r="A606">
        <v>602</v>
      </c>
      <c r="B606">
        <v>1.6</v>
      </c>
      <c r="D606">
        <v>602</v>
      </c>
      <c r="E606">
        <v>67.099999999999994</v>
      </c>
      <c r="H606" s="73">
        <f t="shared" si="15"/>
        <v>40439</v>
      </c>
      <c r="I606" s="22">
        <v>353</v>
      </c>
      <c r="J606" s="22">
        <f>B606</f>
        <v>1.6</v>
      </c>
      <c r="K606" s="22">
        <f t="shared" si="14"/>
        <v>67.099999999999994</v>
      </c>
    </row>
    <row r="607" spans="1:11" x14ac:dyDescent="0.25">
      <c r="A607">
        <v>603</v>
      </c>
      <c r="B607">
        <v>0.7</v>
      </c>
      <c r="D607">
        <v>603</v>
      </c>
      <c r="E607">
        <v>64.2</v>
      </c>
      <c r="H607" s="73">
        <f t="shared" si="15"/>
        <v>40440</v>
      </c>
      <c r="I607" s="22">
        <v>354</v>
      </c>
      <c r="J607" s="22">
        <f>B607</f>
        <v>0.7</v>
      </c>
      <c r="K607" s="22">
        <f t="shared" si="14"/>
        <v>64.2</v>
      </c>
    </row>
    <row r="608" spans="1:11" x14ac:dyDescent="0.25">
      <c r="A608">
        <v>604</v>
      </c>
      <c r="B608">
        <v>1.1000000000000001</v>
      </c>
      <c r="D608">
        <v>604</v>
      </c>
      <c r="E608">
        <v>63.2</v>
      </c>
      <c r="H608" s="73">
        <f t="shared" si="15"/>
        <v>40441</v>
      </c>
      <c r="I608" s="22">
        <v>355</v>
      </c>
      <c r="J608" s="22">
        <f>B608</f>
        <v>1.1000000000000001</v>
      </c>
      <c r="K608" s="22">
        <f t="shared" si="14"/>
        <v>63.2</v>
      </c>
    </row>
    <row r="609" spans="1:11" x14ac:dyDescent="0.25">
      <c r="A609">
        <v>605</v>
      </c>
      <c r="B609">
        <v>1.2</v>
      </c>
      <c r="D609">
        <v>605</v>
      </c>
      <c r="E609">
        <v>57.8</v>
      </c>
      <c r="H609" s="73">
        <f t="shared" si="15"/>
        <v>40442</v>
      </c>
      <c r="I609" s="22">
        <v>356</v>
      </c>
      <c r="J609" s="22">
        <f>B609</f>
        <v>1.2</v>
      </c>
      <c r="K609" s="22">
        <f t="shared" si="14"/>
        <v>57.8</v>
      </c>
    </row>
    <row r="610" spans="1:11" x14ac:dyDescent="0.25">
      <c r="A610">
        <v>606</v>
      </c>
      <c r="B610">
        <v>1.2</v>
      </c>
      <c r="D610">
        <v>606</v>
      </c>
      <c r="E610">
        <v>61.3</v>
      </c>
      <c r="H610" s="73">
        <f t="shared" si="15"/>
        <v>40443</v>
      </c>
      <c r="I610" s="22">
        <v>357</v>
      </c>
      <c r="J610" s="22">
        <f>B610</f>
        <v>1.2</v>
      </c>
      <c r="K610" s="22">
        <f t="shared" si="14"/>
        <v>61.3</v>
      </c>
    </row>
    <row r="611" spans="1:11" x14ac:dyDescent="0.25">
      <c r="A611">
        <v>607</v>
      </c>
      <c r="B611">
        <v>2</v>
      </c>
      <c r="D611">
        <v>607</v>
      </c>
      <c r="E611">
        <v>75.8</v>
      </c>
      <c r="H611" s="73">
        <f t="shared" si="15"/>
        <v>40444</v>
      </c>
      <c r="I611" s="22">
        <v>358</v>
      </c>
      <c r="J611" s="22">
        <f>B611</f>
        <v>2</v>
      </c>
      <c r="K611" s="22">
        <f t="shared" si="14"/>
        <v>75.8</v>
      </c>
    </row>
    <row r="612" spans="1:11" x14ac:dyDescent="0.25">
      <c r="A612">
        <v>608</v>
      </c>
      <c r="B612">
        <v>2.2999999999999998</v>
      </c>
      <c r="D612">
        <v>608</v>
      </c>
      <c r="E612">
        <v>85.4</v>
      </c>
      <c r="H612" s="73">
        <f t="shared" si="15"/>
        <v>40445</v>
      </c>
      <c r="I612" s="22">
        <v>359</v>
      </c>
      <c r="J612" s="22">
        <f>B612</f>
        <v>2.2999999999999998</v>
      </c>
      <c r="K612" s="22">
        <f t="shared" si="14"/>
        <v>85.4</v>
      </c>
    </row>
    <row r="613" spans="1:11" x14ac:dyDescent="0.25">
      <c r="A613">
        <v>609</v>
      </c>
      <c r="B613">
        <v>2.7</v>
      </c>
      <c r="D613">
        <v>609</v>
      </c>
      <c r="E613">
        <v>73.8</v>
      </c>
      <c r="H613" s="73">
        <f t="shared" si="15"/>
        <v>40446</v>
      </c>
      <c r="I613" s="22">
        <v>360</v>
      </c>
      <c r="J613" s="22">
        <f>B613</f>
        <v>2.7</v>
      </c>
      <c r="K613" s="22">
        <f t="shared" si="14"/>
        <v>73.8</v>
      </c>
    </row>
    <row r="614" spans="1:11" x14ac:dyDescent="0.25">
      <c r="A614">
        <v>610</v>
      </c>
      <c r="B614">
        <v>1.4</v>
      </c>
      <c r="D614">
        <v>610</v>
      </c>
      <c r="E614">
        <v>73.7</v>
      </c>
      <c r="H614" s="73">
        <f t="shared" si="15"/>
        <v>40447</v>
      </c>
      <c r="I614" s="22">
        <v>361</v>
      </c>
      <c r="J614" s="22">
        <f>B614</f>
        <v>1.4</v>
      </c>
      <c r="K614" s="22">
        <f t="shared" si="14"/>
        <v>73.7</v>
      </c>
    </row>
    <row r="615" spans="1:11" x14ac:dyDescent="0.25">
      <c r="A615">
        <v>611</v>
      </c>
      <c r="B615">
        <v>1</v>
      </c>
      <c r="D615">
        <v>611</v>
      </c>
      <c r="E615">
        <v>89.4</v>
      </c>
      <c r="H615" s="73">
        <f t="shared" si="15"/>
        <v>40448</v>
      </c>
      <c r="I615" s="22">
        <v>362</v>
      </c>
      <c r="J615" s="22">
        <f>B615</f>
        <v>1</v>
      </c>
      <c r="K615" s="22">
        <f t="shared" si="14"/>
        <v>89.4</v>
      </c>
    </row>
    <row r="616" spans="1:11" x14ac:dyDescent="0.25">
      <c r="A616">
        <v>612</v>
      </c>
      <c r="B616">
        <v>0.8</v>
      </c>
      <c r="D616">
        <v>612</v>
      </c>
      <c r="E616">
        <v>77.7</v>
      </c>
      <c r="H616" s="73">
        <f t="shared" si="15"/>
        <v>40449</v>
      </c>
      <c r="I616" s="22">
        <v>363</v>
      </c>
      <c r="J616" s="22">
        <f>B616</f>
        <v>0.8</v>
      </c>
      <c r="K616" s="22">
        <f t="shared" si="14"/>
        <v>77.7</v>
      </c>
    </row>
    <row r="617" spans="1:11" x14ac:dyDescent="0.25">
      <c r="A617">
        <v>613</v>
      </c>
      <c r="B617">
        <v>1.2</v>
      </c>
      <c r="D617">
        <v>613</v>
      </c>
      <c r="E617">
        <v>79.099999999999994</v>
      </c>
      <c r="H617" s="73">
        <f t="shared" si="15"/>
        <v>40450</v>
      </c>
      <c r="I617" s="22">
        <v>364</v>
      </c>
      <c r="J617" s="22">
        <f>B617</f>
        <v>1.2</v>
      </c>
      <c r="K617" s="22">
        <f t="shared" si="14"/>
        <v>79.099999999999994</v>
      </c>
    </row>
    <row r="618" spans="1:11" x14ac:dyDescent="0.25">
      <c r="A618">
        <v>614</v>
      </c>
      <c r="B618">
        <v>1.5</v>
      </c>
      <c r="D618">
        <v>614</v>
      </c>
      <c r="E618">
        <v>83.2</v>
      </c>
      <c r="H618" s="73">
        <f t="shared" si="15"/>
        <v>40451</v>
      </c>
      <c r="I618" s="22">
        <v>365</v>
      </c>
      <c r="J618" s="22">
        <f>B618</f>
        <v>1.5</v>
      </c>
      <c r="K618" s="22">
        <f t="shared" si="14"/>
        <v>83.2</v>
      </c>
    </row>
    <row r="619" spans="1:11" x14ac:dyDescent="0.25">
      <c r="A619">
        <v>615</v>
      </c>
      <c r="B619">
        <v>1.5</v>
      </c>
      <c r="D619">
        <v>615</v>
      </c>
      <c r="E619">
        <v>83.2</v>
      </c>
      <c r="H619" s="73">
        <f t="shared" si="15"/>
        <v>40452</v>
      </c>
      <c r="I619" s="22">
        <v>366</v>
      </c>
      <c r="J619" s="22">
        <f>B619</f>
        <v>1.5</v>
      </c>
      <c r="K619" s="22">
        <f t="shared" si="14"/>
        <v>83.2</v>
      </c>
    </row>
    <row r="620" spans="1:11" x14ac:dyDescent="0.25">
      <c r="A620">
        <v>616</v>
      </c>
      <c r="B620">
        <v>3.8</v>
      </c>
      <c r="D620">
        <v>616</v>
      </c>
      <c r="E620">
        <v>93.4</v>
      </c>
      <c r="H620" s="73">
        <f t="shared" si="15"/>
        <v>40453</v>
      </c>
      <c r="J620" s="22">
        <f>B620</f>
        <v>3.8</v>
      </c>
      <c r="K620" s="22">
        <f t="shared" si="14"/>
        <v>93.4</v>
      </c>
    </row>
    <row r="621" spans="1:11" x14ac:dyDescent="0.25">
      <c r="A621">
        <v>617</v>
      </c>
      <c r="B621">
        <v>3.4</v>
      </c>
      <c r="D621">
        <v>617</v>
      </c>
      <c r="E621">
        <v>85</v>
      </c>
      <c r="H621" s="73">
        <f t="shared" si="15"/>
        <v>40454</v>
      </c>
      <c r="J621" s="22">
        <f>B621</f>
        <v>3.4</v>
      </c>
      <c r="K621" s="22">
        <f t="shared" si="14"/>
        <v>85</v>
      </c>
    </row>
    <row r="622" spans="1:11" x14ac:dyDescent="0.25">
      <c r="A622">
        <v>618</v>
      </c>
      <c r="B622">
        <v>3.9</v>
      </c>
      <c r="D622">
        <v>618</v>
      </c>
      <c r="E622">
        <v>82.2</v>
      </c>
      <c r="H622" s="73">
        <f t="shared" si="15"/>
        <v>40455</v>
      </c>
      <c r="J622" s="22">
        <f>B622</f>
        <v>3.9</v>
      </c>
      <c r="K622" s="22">
        <f t="shared" si="14"/>
        <v>82.2</v>
      </c>
    </row>
    <row r="623" spans="1:11" x14ac:dyDescent="0.25">
      <c r="A623">
        <v>619</v>
      </c>
      <c r="B623">
        <v>2.9</v>
      </c>
      <c r="D623">
        <v>619</v>
      </c>
      <c r="E623">
        <v>93.7</v>
      </c>
      <c r="H623" s="73">
        <f t="shared" si="15"/>
        <v>40456</v>
      </c>
      <c r="J623" s="22">
        <f>B623</f>
        <v>2.9</v>
      </c>
      <c r="K623" s="22">
        <f t="shared" si="14"/>
        <v>93.7</v>
      </c>
    </row>
    <row r="624" spans="1:11" x14ac:dyDescent="0.25">
      <c r="A624">
        <v>620</v>
      </c>
      <c r="B624">
        <v>3.3</v>
      </c>
      <c r="D624">
        <v>620</v>
      </c>
      <c r="E624">
        <v>95.5</v>
      </c>
      <c r="H624" s="73">
        <f t="shared" si="15"/>
        <v>40457</v>
      </c>
      <c r="J624" s="22">
        <f>B624</f>
        <v>3.3</v>
      </c>
      <c r="K624" s="22">
        <f t="shared" si="14"/>
        <v>95.5</v>
      </c>
    </row>
    <row r="625" spans="1:11" x14ac:dyDescent="0.25">
      <c r="A625">
        <v>621</v>
      </c>
      <c r="B625">
        <v>1.7</v>
      </c>
      <c r="D625">
        <v>621</v>
      </c>
      <c r="E625">
        <v>91.5</v>
      </c>
      <c r="H625" s="73">
        <f t="shared" si="15"/>
        <v>40458</v>
      </c>
      <c r="J625" s="22">
        <f>B625</f>
        <v>1.7</v>
      </c>
      <c r="K625" s="22">
        <f t="shared" si="14"/>
        <v>91.5</v>
      </c>
    </row>
    <row r="626" spans="1:11" x14ac:dyDescent="0.25">
      <c r="A626">
        <v>622</v>
      </c>
      <c r="B626">
        <v>2.5</v>
      </c>
      <c r="D626">
        <v>622</v>
      </c>
      <c r="E626">
        <v>84.4</v>
      </c>
      <c r="H626" s="73">
        <f t="shared" si="15"/>
        <v>40459</v>
      </c>
      <c r="J626" s="22">
        <f>B626</f>
        <v>2.5</v>
      </c>
      <c r="K626" s="22">
        <f t="shared" si="14"/>
        <v>84.4</v>
      </c>
    </row>
    <row r="627" spans="1:11" x14ac:dyDescent="0.25">
      <c r="A627">
        <v>623</v>
      </c>
      <c r="B627">
        <v>2.9</v>
      </c>
      <c r="D627">
        <v>623</v>
      </c>
      <c r="E627">
        <v>74.7</v>
      </c>
      <c r="H627" s="73">
        <f t="shared" si="15"/>
        <v>40460</v>
      </c>
      <c r="J627" s="22">
        <f>B627</f>
        <v>2.9</v>
      </c>
      <c r="K627" s="22">
        <f t="shared" si="14"/>
        <v>74.7</v>
      </c>
    </row>
    <row r="628" spans="1:11" x14ac:dyDescent="0.25">
      <c r="A628">
        <v>624</v>
      </c>
      <c r="B628">
        <v>2.9</v>
      </c>
      <c r="D628">
        <v>624</v>
      </c>
      <c r="E628">
        <v>74.8</v>
      </c>
      <c r="H628" s="73">
        <f t="shared" si="15"/>
        <v>40461</v>
      </c>
      <c r="J628" s="22">
        <f>B628</f>
        <v>2.9</v>
      </c>
      <c r="K628" s="22">
        <f t="shared" si="14"/>
        <v>74.8</v>
      </c>
    </row>
    <row r="629" spans="1:11" x14ac:dyDescent="0.25">
      <c r="A629">
        <v>625</v>
      </c>
      <c r="B629">
        <v>2.9</v>
      </c>
      <c r="D629">
        <v>625</v>
      </c>
      <c r="E629">
        <v>81.400000000000006</v>
      </c>
      <c r="H629" s="73">
        <f t="shared" si="15"/>
        <v>40462</v>
      </c>
      <c r="J629" s="22">
        <f>B629</f>
        <v>2.9</v>
      </c>
      <c r="K629" s="22">
        <f t="shared" si="14"/>
        <v>81.400000000000006</v>
      </c>
    </row>
    <row r="630" spans="1:11" x14ac:dyDescent="0.25">
      <c r="A630">
        <v>626</v>
      </c>
      <c r="B630">
        <v>3.4</v>
      </c>
      <c r="D630">
        <v>626</v>
      </c>
      <c r="E630">
        <v>67.5</v>
      </c>
      <c r="H630" s="73">
        <f t="shared" si="15"/>
        <v>40463</v>
      </c>
      <c r="J630" s="22">
        <f>B630</f>
        <v>3.4</v>
      </c>
      <c r="K630" s="22">
        <f t="shared" si="14"/>
        <v>67.5</v>
      </c>
    </row>
    <row r="631" spans="1:11" x14ac:dyDescent="0.25">
      <c r="A631">
        <v>627</v>
      </c>
      <c r="B631">
        <v>3.2</v>
      </c>
      <c r="D631">
        <v>627</v>
      </c>
      <c r="E631">
        <v>69.2</v>
      </c>
      <c r="H631" s="73">
        <f t="shared" si="15"/>
        <v>40464</v>
      </c>
      <c r="J631" s="22">
        <f>B631</f>
        <v>3.2</v>
      </c>
      <c r="K631" s="22">
        <f t="shared" si="14"/>
        <v>69.2</v>
      </c>
    </row>
    <row r="632" spans="1:11" x14ac:dyDescent="0.25">
      <c r="A632">
        <v>628</v>
      </c>
      <c r="B632">
        <v>3.1</v>
      </c>
      <c r="D632">
        <v>628</v>
      </c>
      <c r="E632">
        <v>72.3</v>
      </c>
      <c r="H632" s="73">
        <f t="shared" si="15"/>
        <v>40465</v>
      </c>
      <c r="J632" s="22">
        <f>B632</f>
        <v>3.1</v>
      </c>
      <c r="K632" s="22">
        <f t="shared" si="14"/>
        <v>72.3</v>
      </c>
    </row>
    <row r="633" spans="1:11" x14ac:dyDescent="0.25">
      <c r="A633">
        <v>629</v>
      </c>
      <c r="B633">
        <v>1.6</v>
      </c>
      <c r="D633">
        <v>629</v>
      </c>
      <c r="E633">
        <v>81.5</v>
      </c>
      <c r="H633" s="73">
        <f t="shared" si="15"/>
        <v>40466</v>
      </c>
      <c r="J633" s="22">
        <f>B633</f>
        <v>1.6</v>
      </c>
      <c r="K633" s="22">
        <f t="shared" si="14"/>
        <v>81.5</v>
      </c>
    </row>
    <row r="634" spans="1:11" x14ac:dyDescent="0.25">
      <c r="A634">
        <v>630</v>
      </c>
      <c r="B634">
        <v>1.6</v>
      </c>
      <c r="D634">
        <v>630</v>
      </c>
      <c r="E634">
        <v>85.7</v>
      </c>
      <c r="H634" s="73">
        <f t="shared" si="15"/>
        <v>40467</v>
      </c>
      <c r="J634" s="22">
        <f>B634</f>
        <v>1.6</v>
      </c>
      <c r="K634" s="22">
        <f t="shared" si="14"/>
        <v>85.7</v>
      </c>
    </row>
    <row r="635" spans="1:11" x14ac:dyDescent="0.25">
      <c r="A635">
        <v>631</v>
      </c>
      <c r="B635">
        <v>2.2999999999999998</v>
      </c>
      <c r="D635">
        <v>631</v>
      </c>
      <c r="E635">
        <v>80.400000000000006</v>
      </c>
      <c r="H635" s="73">
        <f t="shared" si="15"/>
        <v>40468</v>
      </c>
      <c r="J635" s="22">
        <f>B635</f>
        <v>2.2999999999999998</v>
      </c>
      <c r="K635" s="22">
        <f t="shared" si="14"/>
        <v>80.400000000000006</v>
      </c>
    </row>
    <row r="636" spans="1:11" x14ac:dyDescent="0.25">
      <c r="A636">
        <v>632</v>
      </c>
      <c r="B636">
        <v>2.2999999999999998</v>
      </c>
      <c r="D636">
        <v>632</v>
      </c>
      <c r="E636">
        <v>72.3</v>
      </c>
      <c r="H636" s="73">
        <f t="shared" si="15"/>
        <v>40469</v>
      </c>
      <c r="J636" s="22">
        <f>B636</f>
        <v>2.2999999999999998</v>
      </c>
      <c r="K636" s="22">
        <f t="shared" si="14"/>
        <v>72.3</v>
      </c>
    </row>
    <row r="637" spans="1:11" x14ac:dyDescent="0.25">
      <c r="A637">
        <v>633</v>
      </c>
      <c r="B637">
        <v>1.1000000000000001</v>
      </c>
      <c r="D637">
        <v>633</v>
      </c>
      <c r="E637">
        <v>81</v>
      </c>
      <c r="H637" s="73">
        <f t="shared" si="15"/>
        <v>40470</v>
      </c>
      <c r="J637" s="22">
        <f>B637</f>
        <v>1.1000000000000001</v>
      </c>
      <c r="K637" s="22">
        <f t="shared" si="14"/>
        <v>81</v>
      </c>
    </row>
    <row r="638" spans="1:11" x14ac:dyDescent="0.25">
      <c r="A638">
        <v>634</v>
      </c>
      <c r="B638">
        <v>2.4</v>
      </c>
      <c r="D638">
        <v>634</v>
      </c>
      <c r="E638">
        <v>82.4</v>
      </c>
      <c r="H638" s="73">
        <f t="shared" si="15"/>
        <v>40471</v>
      </c>
      <c r="J638" s="22">
        <f>B638</f>
        <v>2.4</v>
      </c>
      <c r="K638" s="22">
        <f t="shared" si="14"/>
        <v>82.4</v>
      </c>
    </row>
    <row r="639" spans="1:11" x14ac:dyDescent="0.25">
      <c r="A639">
        <v>635</v>
      </c>
      <c r="B639">
        <v>2.1</v>
      </c>
      <c r="D639">
        <v>635</v>
      </c>
      <c r="E639">
        <v>74</v>
      </c>
      <c r="H639" s="73">
        <f t="shared" si="15"/>
        <v>40472</v>
      </c>
      <c r="J639" s="22">
        <f>B639</f>
        <v>2.1</v>
      </c>
      <c r="K639" s="22">
        <f t="shared" ref="K639:K702" si="16">E639</f>
        <v>74</v>
      </c>
    </row>
    <row r="640" spans="1:11" x14ac:dyDescent="0.25">
      <c r="A640">
        <v>636</v>
      </c>
      <c r="B640">
        <v>1.4</v>
      </c>
      <c r="D640">
        <v>636</v>
      </c>
      <c r="E640">
        <v>72.099999999999994</v>
      </c>
      <c r="H640" s="73">
        <f t="shared" si="15"/>
        <v>40473</v>
      </c>
      <c r="J640" s="22">
        <f>B640</f>
        <v>1.4</v>
      </c>
      <c r="K640" s="22">
        <f t="shared" si="16"/>
        <v>72.099999999999994</v>
      </c>
    </row>
    <row r="641" spans="1:11" x14ac:dyDescent="0.25">
      <c r="A641">
        <v>637</v>
      </c>
      <c r="B641">
        <v>1.9</v>
      </c>
      <c r="D641">
        <v>637</v>
      </c>
      <c r="E641">
        <v>62.6</v>
      </c>
      <c r="H641" s="73">
        <f t="shared" si="15"/>
        <v>40474</v>
      </c>
      <c r="J641" s="22">
        <f>B641</f>
        <v>1.9</v>
      </c>
      <c r="K641" s="22">
        <f t="shared" si="16"/>
        <v>62.6</v>
      </c>
    </row>
    <row r="642" spans="1:11" x14ac:dyDescent="0.25">
      <c r="A642">
        <v>638</v>
      </c>
      <c r="B642">
        <v>2.2999999999999998</v>
      </c>
      <c r="D642">
        <v>638</v>
      </c>
      <c r="E642">
        <v>88</v>
      </c>
      <c r="H642" s="73">
        <f t="shared" si="15"/>
        <v>40475</v>
      </c>
      <c r="J642" s="22">
        <f>B642</f>
        <v>2.2999999999999998</v>
      </c>
      <c r="K642" s="22">
        <f t="shared" si="16"/>
        <v>88</v>
      </c>
    </row>
    <row r="643" spans="1:11" x14ac:dyDescent="0.25">
      <c r="A643">
        <v>639</v>
      </c>
      <c r="B643">
        <v>1.2</v>
      </c>
      <c r="D643">
        <v>639</v>
      </c>
      <c r="E643">
        <v>83.3</v>
      </c>
      <c r="H643" s="73">
        <f t="shared" si="15"/>
        <v>40476</v>
      </c>
      <c r="J643" s="22">
        <f>B643</f>
        <v>1.2</v>
      </c>
      <c r="K643" s="22">
        <f t="shared" si="16"/>
        <v>83.3</v>
      </c>
    </row>
    <row r="644" spans="1:11" x14ac:dyDescent="0.25">
      <c r="A644">
        <v>640</v>
      </c>
      <c r="B644">
        <v>2.2000000000000002</v>
      </c>
      <c r="D644">
        <v>640</v>
      </c>
      <c r="E644">
        <v>77.8</v>
      </c>
      <c r="H644" s="73">
        <f t="shared" si="15"/>
        <v>40477</v>
      </c>
      <c r="J644" s="22">
        <f>B644</f>
        <v>2.2000000000000002</v>
      </c>
      <c r="K644" s="22">
        <f t="shared" si="16"/>
        <v>77.8</v>
      </c>
    </row>
    <row r="645" spans="1:11" x14ac:dyDescent="0.25">
      <c r="A645">
        <v>641</v>
      </c>
      <c r="B645">
        <v>1</v>
      </c>
      <c r="D645">
        <v>641</v>
      </c>
      <c r="E645">
        <v>77</v>
      </c>
      <c r="H645" s="73">
        <f t="shared" si="15"/>
        <v>40478</v>
      </c>
      <c r="J645" s="22">
        <f>B645</f>
        <v>1</v>
      </c>
      <c r="K645" s="22">
        <f t="shared" si="16"/>
        <v>77</v>
      </c>
    </row>
    <row r="646" spans="1:11" x14ac:dyDescent="0.25">
      <c r="A646">
        <v>642</v>
      </c>
      <c r="B646">
        <v>1.6</v>
      </c>
      <c r="D646">
        <v>642</v>
      </c>
      <c r="E646">
        <v>80.5</v>
      </c>
      <c r="H646" s="73">
        <f t="shared" si="15"/>
        <v>40479</v>
      </c>
      <c r="J646" s="22">
        <f>B646</f>
        <v>1.6</v>
      </c>
      <c r="K646" s="22">
        <f t="shared" si="16"/>
        <v>80.5</v>
      </c>
    </row>
    <row r="647" spans="1:11" x14ac:dyDescent="0.25">
      <c r="A647">
        <v>643</v>
      </c>
      <c r="B647">
        <v>1.4</v>
      </c>
      <c r="D647">
        <v>643</v>
      </c>
      <c r="E647">
        <v>90.6</v>
      </c>
      <c r="H647" s="73">
        <f t="shared" ref="H647:H710" si="17">H646+1</f>
        <v>40480</v>
      </c>
      <c r="J647" s="22">
        <f>B647</f>
        <v>1.4</v>
      </c>
      <c r="K647" s="22">
        <f t="shared" si="16"/>
        <v>90.6</v>
      </c>
    </row>
    <row r="648" spans="1:11" x14ac:dyDescent="0.25">
      <c r="A648">
        <v>644</v>
      </c>
      <c r="B648">
        <v>3.6</v>
      </c>
      <c r="D648">
        <v>644</v>
      </c>
      <c r="E648">
        <v>81.7</v>
      </c>
      <c r="H648" s="73">
        <f t="shared" si="17"/>
        <v>40481</v>
      </c>
      <c r="J648" s="22">
        <f>B648</f>
        <v>3.6</v>
      </c>
      <c r="K648" s="22">
        <f t="shared" si="16"/>
        <v>81.7</v>
      </c>
    </row>
    <row r="649" spans="1:11" x14ac:dyDescent="0.25">
      <c r="A649">
        <v>645</v>
      </c>
      <c r="B649">
        <v>3.2</v>
      </c>
      <c r="D649">
        <v>645</v>
      </c>
      <c r="E649">
        <v>86.3</v>
      </c>
      <c r="H649" s="73">
        <f t="shared" si="17"/>
        <v>40482</v>
      </c>
      <c r="J649" s="22">
        <f>B649</f>
        <v>3.2</v>
      </c>
      <c r="K649" s="22">
        <f t="shared" si="16"/>
        <v>86.3</v>
      </c>
    </row>
    <row r="650" spans="1:11" x14ac:dyDescent="0.25">
      <c r="A650">
        <v>646</v>
      </c>
      <c r="B650">
        <v>1.8</v>
      </c>
      <c r="D650">
        <v>646</v>
      </c>
      <c r="E650">
        <v>86.3</v>
      </c>
      <c r="H650" s="73">
        <f t="shared" si="17"/>
        <v>40483</v>
      </c>
      <c r="J650" s="22">
        <f>B650</f>
        <v>1.8</v>
      </c>
      <c r="K650" s="22">
        <f t="shared" si="16"/>
        <v>86.3</v>
      </c>
    </row>
    <row r="651" spans="1:11" x14ac:dyDescent="0.25">
      <c r="A651">
        <v>647</v>
      </c>
      <c r="B651">
        <v>1.5</v>
      </c>
      <c r="D651">
        <v>647</v>
      </c>
      <c r="E651">
        <v>97.4</v>
      </c>
      <c r="H651" s="73">
        <f t="shared" si="17"/>
        <v>40484</v>
      </c>
      <c r="J651" s="22">
        <f>B651</f>
        <v>1.5</v>
      </c>
      <c r="K651" s="22">
        <f t="shared" si="16"/>
        <v>97.4</v>
      </c>
    </row>
    <row r="652" spans="1:11" x14ac:dyDescent="0.25">
      <c r="A652">
        <v>648</v>
      </c>
      <c r="B652">
        <v>2.6</v>
      </c>
      <c r="D652">
        <v>648</v>
      </c>
      <c r="E652">
        <v>93.9</v>
      </c>
      <c r="H652" s="73">
        <f t="shared" si="17"/>
        <v>40485</v>
      </c>
      <c r="J652" s="22">
        <f>B652</f>
        <v>2.6</v>
      </c>
      <c r="K652" s="22">
        <f t="shared" si="16"/>
        <v>93.9</v>
      </c>
    </row>
    <row r="653" spans="1:11" x14ac:dyDescent="0.25">
      <c r="A653">
        <v>649</v>
      </c>
      <c r="B653">
        <v>2.6</v>
      </c>
      <c r="D653">
        <v>649</v>
      </c>
      <c r="E653">
        <v>91.1</v>
      </c>
      <c r="H653" s="73">
        <f t="shared" si="17"/>
        <v>40486</v>
      </c>
      <c r="J653" s="22">
        <f>B653</f>
        <v>2.6</v>
      </c>
      <c r="K653" s="22">
        <f t="shared" si="16"/>
        <v>91.1</v>
      </c>
    </row>
    <row r="654" spans="1:11" x14ac:dyDescent="0.25">
      <c r="A654">
        <v>650</v>
      </c>
      <c r="B654">
        <v>1.7</v>
      </c>
      <c r="D654">
        <v>650</v>
      </c>
      <c r="E654">
        <v>83.6</v>
      </c>
      <c r="H654" s="73">
        <f t="shared" si="17"/>
        <v>40487</v>
      </c>
      <c r="J654" s="22">
        <f>B654</f>
        <v>1.7</v>
      </c>
      <c r="K654" s="22">
        <f t="shared" si="16"/>
        <v>83.6</v>
      </c>
    </row>
    <row r="655" spans="1:11" x14ac:dyDescent="0.25">
      <c r="A655">
        <v>651</v>
      </c>
      <c r="B655">
        <v>2.4</v>
      </c>
      <c r="D655">
        <v>651</v>
      </c>
      <c r="E655">
        <v>93.4</v>
      </c>
      <c r="H655" s="73">
        <f t="shared" si="17"/>
        <v>40488</v>
      </c>
      <c r="J655" s="22">
        <f>B655</f>
        <v>2.4</v>
      </c>
      <c r="K655" s="22">
        <f t="shared" si="16"/>
        <v>93.4</v>
      </c>
    </row>
    <row r="656" spans="1:11" x14ac:dyDescent="0.25">
      <c r="A656">
        <v>652</v>
      </c>
      <c r="B656">
        <v>2.5</v>
      </c>
      <c r="D656">
        <v>652</v>
      </c>
      <c r="E656">
        <v>88.9</v>
      </c>
      <c r="H656" s="73">
        <f t="shared" si="17"/>
        <v>40489</v>
      </c>
      <c r="J656" s="22">
        <f>B656</f>
        <v>2.5</v>
      </c>
      <c r="K656" s="22">
        <f t="shared" si="16"/>
        <v>88.9</v>
      </c>
    </row>
    <row r="657" spans="1:11" x14ac:dyDescent="0.25">
      <c r="A657">
        <v>653</v>
      </c>
      <c r="B657">
        <v>3.9</v>
      </c>
      <c r="D657">
        <v>653</v>
      </c>
      <c r="E657">
        <v>89</v>
      </c>
      <c r="H657" s="73">
        <f t="shared" si="17"/>
        <v>40490</v>
      </c>
      <c r="J657" s="22">
        <f>B657</f>
        <v>3.9</v>
      </c>
      <c r="K657" s="22">
        <f t="shared" si="16"/>
        <v>89</v>
      </c>
    </row>
    <row r="658" spans="1:11" x14ac:dyDescent="0.25">
      <c r="A658">
        <v>654</v>
      </c>
      <c r="B658">
        <v>3.2</v>
      </c>
      <c r="D658">
        <v>654</v>
      </c>
      <c r="E658">
        <v>91.5</v>
      </c>
      <c r="H658" s="73">
        <f t="shared" si="17"/>
        <v>40491</v>
      </c>
      <c r="J658" s="22">
        <f>B658</f>
        <v>3.2</v>
      </c>
      <c r="K658" s="22">
        <f t="shared" si="16"/>
        <v>91.5</v>
      </c>
    </row>
    <row r="659" spans="1:11" x14ac:dyDescent="0.25">
      <c r="A659">
        <v>655</v>
      </c>
      <c r="B659">
        <v>3</v>
      </c>
      <c r="D659">
        <v>655</v>
      </c>
      <c r="E659">
        <v>85.7</v>
      </c>
      <c r="H659" s="73">
        <f t="shared" si="17"/>
        <v>40492</v>
      </c>
      <c r="J659" s="22">
        <f>B659</f>
        <v>3</v>
      </c>
      <c r="K659" s="22">
        <f t="shared" si="16"/>
        <v>85.7</v>
      </c>
    </row>
    <row r="660" spans="1:11" x14ac:dyDescent="0.25">
      <c r="A660">
        <v>656</v>
      </c>
      <c r="B660">
        <v>4.8</v>
      </c>
      <c r="D660">
        <v>656</v>
      </c>
      <c r="E660">
        <v>95.3</v>
      </c>
      <c r="H660" s="73">
        <f t="shared" si="17"/>
        <v>40493</v>
      </c>
      <c r="J660" s="22">
        <f>B660</f>
        <v>4.8</v>
      </c>
      <c r="K660" s="22">
        <f t="shared" si="16"/>
        <v>95.3</v>
      </c>
    </row>
    <row r="661" spans="1:11" x14ac:dyDescent="0.25">
      <c r="A661">
        <v>657</v>
      </c>
      <c r="B661">
        <v>5.7</v>
      </c>
      <c r="D661">
        <v>657</v>
      </c>
      <c r="E661">
        <v>92.5</v>
      </c>
      <c r="H661" s="73">
        <f t="shared" si="17"/>
        <v>40494</v>
      </c>
      <c r="J661" s="22">
        <f>B661</f>
        <v>5.7</v>
      </c>
      <c r="K661" s="22">
        <f t="shared" si="16"/>
        <v>92.5</v>
      </c>
    </row>
    <row r="662" spans="1:11" x14ac:dyDescent="0.25">
      <c r="A662">
        <v>658</v>
      </c>
      <c r="B662">
        <v>6.8</v>
      </c>
      <c r="D662">
        <v>658</v>
      </c>
      <c r="E662">
        <v>89</v>
      </c>
      <c r="H662" s="73">
        <f t="shared" si="17"/>
        <v>40495</v>
      </c>
      <c r="J662" s="22">
        <f>B662</f>
        <v>6.8</v>
      </c>
      <c r="K662" s="22">
        <f t="shared" si="16"/>
        <v>89</v>
      </c>
    </row>
    <row r="663" spans="1:11" x14ac:dyDescent="0.25">
      <c r="A663">
        <v>659</v>
      </c>
      <c r="B663">
        <v>3.6</v>
      </c>
      <c r="D663">
        <v>659</v>
      </c>
      <c r="E663">
        <v>88.6</v>
      </c>
      <c r="H663" s="73">
        <f t="shared" si="17"/>
        <v>40496</v>
      </c>
      <c r="J663" s="22">
        <f>B663</f>
        <v>3.6</v>
      </c>
      <c r="K663" s="22">
        <f t="shared" si="16"/>
        <v>88.6</v>
      </c>
    </row>
    <row r="664" spans="1:11" x14ac:dyDescent="0.25">
      <c r="A664">
        <v>660</v>
      </c>
      <c r="B664">
        <v>1.4</v>
      </c>
      <c r="D664">
        <v>660</v>
      </c>
      <c r="E664">
        <v>89.8</v>
      </c>
      <c r="H664" s="73">
        <f t="shared" si="17"/>
        <v>40497</v>
      </c>
      <c r="J664" s="22">
        <f>B664</f>
        <v>1.4</v>
      </c>
      <c r="K664" s="22">
        <f t="shared" si="16"/>
        <v>89.8</v>
      </c>
    </row>
    <row r="665" spans="1:11" x14ac:dyDescent="0.25">
      <c r="A665">
        <v>661</v>
      </c>
      <c r="B665">
        <v>1.2</v>
      </c>
      <c r="D665">
        <v>661</v>
      </c>
      <c r="E665">
        <v>100</v>
      </c>
      <c r="H665" s="73">
        <f t="shared" si="17"/>
        <v>40498</v>
      </c>
      <c r="J665" s="22">
        <f>B665</f>
        <v>1.2</v>
      </c>
      <c r="K665" s="22">
        <f t="shared" si="16"/>
        <v>100</v>
      </c>
    </row>
    <row r="666" spans="1:11" x14ac:dyDescent="0.25">
      <c r="A666">
        <v>662</v>
      </c>
      <c r="B666">
        <v>3.2</v>
      </c>
      <c r="D666">
        <v>662</v>
      </c>
      <c r="E666">
        <v>99.2</v>
      </c>
      <c r="H666" s="73">
        <f t="shared" si="17"/>
        <v>40499</v>
      </c>
      <c r="J666" s="22">
        <f>B666</f>
        <v>3.2</v>
      </c>
      <c r="K666" s="22">
        <f t="shared" si="16"/>
        <v>99.2</v>
      </c>
    </row>
    <row r="667" spans="1:11" x14ac:dyDescent="0.25">
      <c r="A667">
        <v>663</v>
      </c>
      <c r="B667">
        <v>1.4</v>
      </c>
      <c r="D667">
        <v>663</v>
      </c>
      <c r="E667">
        <v>94.2</v>
      </c>
      <c r="H667" s="73">
        <f t="shared" si="17"/>
        <v>40500</v>
      </c>
      <c r="J667" s="22">
        <f>B667</f>
        <v>1.4</v>
      </c>
      <c r="K667" s="22">
        <f t="shared" si="16"/>
        <v>94.2</v>
      </c>
    </row>
    <row r="668" spans="1:11" x14ac:dyDescent="0.25">
      <c r="A668">
        <v>664</v>
      </c>
      <c r="B668">
        <v>2</v>
      </c>
      <c r="D668">
        <v>664</v>
      </c>
      <c r="E668">
        <v>94.8</v>
      </c>
      <c r="H668" s="73">
        <f t="shared" si="17"/>
        <v>40501</v>
      </c>
      <c r="J668" s="22">
        <f>B668</f>
        <v>2</v>
      </c>
      <c r="K668" s="22">
        <f t="shared" si="16"/>
        <v>94.8</v>
      </c>
    </row>
    <row r="669" spans="1:11" x14ac:dyDescent="0.25">
      <c r="A669">
        <v>665</v>
      </c>
      <c r="B669">
        <v>4.0999999999999996</v>
      </c>
      <c r="D669">
        <v>665</v>
      </c>
      <c r="E669">
        <v>91.6</v>
      </c>
      <c r="H669" s="73">
        <f t="shared" si="17"/>
        <v>40502</v>
      </c>
      <c r="J669" s="22">
        <f>B669</f>
        <v>4.0999999999999996</v>
      </c>
      <c r="K669" s="22">
        <f t="shared" si="16"/>
        <v>91.6</v>
      </c>
    </row>
    <row r="670" spans="1:11" x14ac:dyDescent="0.25">
      <c r="A670">
        <v>666</v>
      </c>
      <c r="B670">
        <v>3.2</v>
      </c>
      <c r="D670">
        <v>666</v>
      </c>
      <c r="E670">
        <v>97.4</v>
      </c>
      <c r="H670" s="73">
        <f t="shared" si="17"/>
        <v>40503</v>
      </c>
      <c r="J670" s="22">
        <f>B670</f>
        <v>3.2</v>
      </c>
      <c r="K670" s="22">
        <f t="shared" si="16"/>
        <v>97.4</v>
      </c>
    </row>
    <row r="671" spans="1:11" x14ac:dyDescent="0.25">
      <c r="A671">
        <v>667</v>
      </c>
      <c r="B671">
        <v>1.7</v>
      </c>
      <c r="D671">
        <v>667</v>
      </c>
      <c r="E671">
        <v>91.7</v>
      </c>
      <c r="H671" s="73">
        <f t="shared" si="17"/>
        <v>40504</v>
      </c>
      <c r="J671" s="22">
        <f>B671</f>
        <v>1.7</v>
      </c>
      <c r="K671" s="22">
        <f t="shared" si="16"/>
        <v>91.7</v>
      </c>
    </row>
    <row r="672" spans="1:11" x14ac:dyDescent="0.25">
      <c r="A672">
        <v>668</v>
      </c>
      <c r="B672">
        <v>1</v>
      </c>
      <c r="D672">
        <v>668</v>
      </c>
      <c r="E672">
        <v>93.9</v>
      </c>
      <c r="H672" s="73">
        <f t="shared" si="17"/>
        <v>40505</v>
      </c>
      <c r="J672" s="22">
        <f>B672</f>
        <v>1</v>
      </c>
      <c r="K672" s="22">
        <f t="shared" si="16"/>
        <v>93.9</v>
      </c>
    </row>
    <row r="673" spans="1:11" x14ac:dyDescent="0.25">
      <c r="A673">
        <v>669</v>
      </c>
      <c r="B673">
        <v>0.9</v>
      </c>
      <c r="D673">
        <v>669</v>
      </c>
      <c r="E673">
        <v>94.8</v>
      </c>
      <c r="H673" s="73">
        <f t="shared" si="17"/>
        <v>40506</v>
      </c>
      <c r="J673" s="22">
        <f>B673</f>
        <v>0.9</v>
      </c>
      <c r="K673" s="22">
        <f t="shared" si="16"/>
        <v>94.8</v>
      </c>
    </row>
    <row r="674" spans="1:11" x14ac:dyDescent="0.25">
      <c r="A674">
        <v>670</v>
      </c>
      <c r="B674">
        <v>2.2999999999999998</v>
      </c>
      <c r="D674">
        <v>670</v>
      </c>
      <c r="E674">
        <v>90.9</v>
      </c>
      <c r="H674" s="73">
        <f t="shared" si="17"/>
        <v>40507</v>
      </c>
      <c r="J674" s="22">
        <f>B674</f>
        <v>2.2999999999999998</v>
      </c>
      <c r="K674" s="22">
        <f t="shared" si="16"/>
        <v>90.9</v>
      </c>
    </row>
    <row r="675" spans="1:11" x14ac:dyDescent="0.25">
      <c r="A675">
        <v>671</v>
      </c>
      <c r="B675">
        <v>1.5</v>
      </c>
      <c r="D675">
        <v>671</v>
      </c>
      <c r="E675">
        <v>91.2</v>
      </c>
      <c r="H675" s="73">
        <f t="shared" si="17"/>
        <v>40508</v>
      </c>
      <c r="J675" s="22">
        <f>B675</f>
        <v>1.5</v>
      </c>
      <c r="K675" s="22">
        <f t="shared" si="16"/>
        <v>91.2</v>
      </c>
    </row>
    <row r="676" spans="1:11" x14ac:dyDescent="0.25">
      <c r="A676">
        <v>672</v>
      </c>
      <c r="B676">
        <v>1.9</v>
      </c>
      <c r="D676">
        <v>672</v>
      </c>
      <c r="E676">
        <v>92.9</v>
      </c>
      <c r="H676" s="73">
        <f t="shared" si="17"/>
        <v>40509</v>
      </c>
      <c r="J676" s="22">
        <f>B676</f>
        <v>1.9</v>
      </c>
      <c r="K676" s="22">
        <f t="shared" si="16"/>
        <v>92.9</v>
      </c>
    </row>
    <row r="677" spans="1:11" x14ac:dyDescent="0.25">
      <c r="A677">
        <v>673</v>
      </c>
      <c r="B677">
        <v>2.6</v>
      </c>
      <c r="D677">
        <v>673</v>
      </c>
      <c r="E677">
        <v>94</v>
      </c>
      <c r="H677" s="73">
        <f t="shared" si="17"/>
        <v>40510</v>
      </c>
      <c r="J677" s="22">
        <f>B677</f>
        <v>2.6</v>
      </c>
      <c r="K677" s="22">
        <f t="shared" si="16"/>
        <v>94</v>
      </c>
    </row>
    <row r="678" spans="1:11" x14ac:dyDescent="0.25">
      <c r="A678">
        <v>674</v>
      </c>
      <c r="B678">
        <v>1.6</v>
      </c>
      <c r="D678">
        <v>674</v>
      </c>
      <c r="E678">
        <v>84.5</v>
      </c>
      <c r="H678" s="73">
        <f t="shared" si="17"/>
        <v>40511</v>
      </c>
      <c r="J678" s="22">
        <f>B678</f>
        <v>1.6</v>
      </c>
      <c r="K678" s="22">
        <f t="shared" si="16"/>
        <v>84.5</v>
      </c>
    </row>
    <row r="679" spans="1:11" x14ac:dyDescent="0.25">
      <c r="A679">
        <v>675</v>
      </c>
      <c r="B679">
        <v>3.9</v>
      </c>
      <c r="D679">
        <v>675</v>
      </c>
      <c r="E679">
        <v>88.5</v>
      </c>
      <c r="H679" s="73">
        <f t="shared" si="17"/>
        <v>40512</v>
      </c>
      <c r="J679" s="22">
        <f>B679</f>
        <v>3.9</v>
      </c>
      <c r="K679" s="22">
        <f t="shared" si="16"/>
        <v>88.5</v>
      </c>
    </row>
    <row r="680" spans="1:11" x14ac:dyDescent="0.25">
      <c r="A680">
        <v>676</v>
      </c>
      <c r="B680">
        <v>2.7</v>
      </c>
      <c r="D680">
        <v>676</v>
      </c>
      <c r="E680">
        <v>86.9</v>
      </c>
      <c r="H680" s="73">
        <f t="shared" si="17"/>
        <v>40513</v>
      </c>
      <c r="J680" s="22">
        <f>B680</f>
        <v>2.7</v>
      </c>
      <c r="K680" s="22">
        <f t="shared" si="16"/>
        <v>86.9</v>
      </c>
    </row>
    <row r="681" spans="1:11" x14ac:dyDescent="0.25">
      <c r="A681">
        <v>677</v>
      </c>
      <c r="B681">
        <v>1.9</v>
      </c>
      <c r="D681">
        <v>677</v>
      </c>
      <c r="E681">
        <v>90.3</v>
      </c>
      <c r="H681" s="73">
        <f t="shared" si="17"/>
        <v>40514</v>
      </c>
      <c r="J681" s="22">
        <f>B681</f>
        <v>1.9</v>
      </c>
      <c r="K681" s="22">
        <f t="shared" si="16"/>
        <v>90.3</v>
      </c>
    </row>
    <row r="682" spans="1:11" x14ac:dyDescent="0.25">
      <c r="A682">
        <v>678</v>
      </c>
      <c r="B682">
        <v>1.7</v>
      </c>
      <c r="D682">
        <v>678</v>
      </c>
      <c r="E682">
        <v>92.4</v>
      </c>
      <c r="H682" s="73">
        <f t="shared" si="17"/>
        <v>40515</v>
      </c>
      <c r="J682" s="22">
        <f>B682</f>
        <v>1.7</v>
      </c>
      <c r="K682" s="22">
        <f t="shared" si="16"/>
        <v>92.4</v>
      </c>
    </row>
    <row r="683" spans="1:11" x14ac:dyDescent="0.25">
      <c r="A683">
        <v>679</v>
      </c>
      <c r="B683">
        <v>4.0999999999999996</v>
      </c>
      <c r="D683">
        <v>679</v>
      </c>
      <c r="E683">
        <v>91.3</v>
      </c>
      <c r="H683" s="73">
        <f t="shared" si="17"/>
        <v>40516</v>
      </c>
      <c r="J683" s="22">
        <f>B683</f>
        <v>4.0999999999999996</v>
      </c>
      <c r="K683" s="22">
        <f t="shared" si="16"/>
        <v>91.3</v>
      </c>
    </row>
    <row r="684" spans="1:11" x14ac:dyDescent="0.25">
      <c r="A684">
        <v>680</v>
      </c>
      <c r="B684">
        <v>2.5</v>
      </c>
      <c r="D684">
        <v>680</v>
      </c>
      <c r="E684">
        <v>88.7</v>
      </c>
      <c r="H684" s="73">
        <f t="shared" si="17"/>
        <v>40517</v>
      </c>
      <c r="J684" s="22">
        <f>B684</f>
        <v>2.5</v>
      </c>
      <c r="K684" s="22">
        <f t="shared" si="16"/>
        <v>88.7</v>
      </c>
    </row>
    <row r="685" spans="1:11" x14ac:dyDescent="0.25">
      <c r="A685">
        <v>681</v>
      </c>
      <c r="B685">
        <v>4.0999999999999996</v>
      </c>
      <c r="D685">
        <v>681</v>
      </c>
      <c r="E685">
        <v>98.8</v>
      </c>
      <c r="H685" s="73">
        <f t="shared" si="17"/>
        <v>40518</v>
      </c>
      <c r="J685" s="22">
        <f>B685</f>
        <v>4.0999999999999996</v>
      </c>
      <c r="K685" s="22">
        <f t="shared" si="16"/>
        <v>98.8</v>
      </c>
    </row>
    <row r="686" spans="1:11" x14ac:dyDescent="0.25">
      <c r="A686">
        <v>682</v>
      </c>
      <c r="B686">
        <v>3.2</v>
      </c>
      <c r="D686">
        <v>682</v>
      </c>
      <c r="E686">
        <v>99.4</v>
      </c>
      <c r="H686" s="73">
        <f t="shared" si="17"/>
        <v>40519</v>
      </c>
      <c r="J686" s="22">
        <f>B686</f>
        <v>3.2</v>
      </c>
      <c r="K686" s="22">
        <f t="shared" si="16"/>
        <v>99.4</v>
      </c>
    </row>
    <row r="687" spans="1:11" x14ac:dyDescent="0.25">
      <c r="A687">
        <v>683</v>
      </c>
      <c r="B687">
        <v>4.0999999999999996</v>
      </c>
      <c r="D687">
        <v>683</v>
      </c>
      <c r="E687">
        <v>99.1</v>
      </c>
      <c r="H687" s="73">
        <f t="shared" si="17"/>
        <v>40520</v>
      </c>
      <c r="J687" s="22">
        <f>B687</f>
        <v>4.0999999999999996</v>
      </c>
      <c r="K687" s="22">
        <f t="shared" si="16"/>
        <v>99.1</v>
      </c>
    </row>
    <row r="688" spans="1:11" x14ac:dyDescent="0.25">
      <c r="A688">
        <v>684</v>
      </c>
      <c r="B688">
        <v>1.9</v>
      </c>
      <c r="D688">
        <v>684</v>
      </c>
      <c r="E688">
        <v>89.5</v>
      </c>
      <c r="H688" s="73">
        <f t="shared" si="17"/>
        <v>40521</v>
      </c>
      <c r="J688" s="22">
        <f>B688</f>
        <v>1.9</v>
      </c>
      <c r="K688" s="22">
        <f t="shared" si="16"/>
        <v>89.5</v>
      </c>
    </row>
    <row r="689" spans="1:11" x14ac:dyDescent="0.25">
      <c r="A689">
        <v>685</v>
      </c>
      <c r="B689">
        <v>0.3</v>
      </c>
      <c r="D689">
        <v>685</v>
      </c>
      <c r="E689">
        <v>86.6</v>
      </c>
      <c r="H689" s="73">
        <f t="shared" si="17"/>
        <v>40522</v>
      </c>
      <c r="J689" s="22">
        <f>B689</f>
        <v>0.3</v>
      </c>
      <c r="K689" s="22">
        <f t="shared" si="16"/>
        <v>86.6</v>
      </c>
    </row>
    <row r="690" spans="1:11" x14ac:dyDescent="0.25">
      <c r="A690">
        <v>686</v>
      </c>
      <c r="B690">
        <v>0.5</v>
      </c>
      <c r="D690">
        <v>686</v>
      </c>
      <c r="E690">
        <v>93.4</v>
      </c>
      <c r="H690" s="73">
        <f t="shared" si="17"/>
        <v>40523</v>
      </c>
      <c r="J690" s="22">
        <f>B690</f>
        <v>0.5</v>
      </c>
      <c r="K690" s="22">
        <f t="shared" si="16"/>
        <v>93.4</v>
      </c>
    </row>
    <row r="691" spans="1:11" x14ac:dyDescent="0.25">
      <c r="A691">
        <v>687</v>
      </c>
      <c r="B691">
        <v>2.1</v>
      </c>
      <c r="D691">
        <v>687</v>
      </c>
      <c r="E691">
        <v>89</v>
      </c>
      <c r="H691" s="73">
        <f t="shared" si="17"/>
        <v>40524</v>
      </c>
      <c r="J691" s="22">
        <f>B691</f>
        <v>2.1</v>
      </c>
      <c r="K691" s="22">
        <f t="shared" si="16"/>
        <v>89</v>
      </c>
    </row>
    <row r="692" spans="1:11" x14ac:dyDescent="0.25">
      <c r="A692">
        <v>688</v>
      </c>
      <c r="B692">
        <v>2.8</v>
      </c>
      <c r="D692">
        <v>688</v>
      </c>
      <c r="E692">
        <v>91.8</v>
      </c>
      <c r="H692" s="73">
        <f t="shared" si="17"/>
        <v>40525</v>
      </c>
      <c r="J692" s="22">
        <f>B692</f>
        <v>2.8</v>
      </c>
      <c r="K692" s="22">
        <f t="shared" si="16"/>
        <v>91.8</v>
      </c>
    </row>
    <row r="693" spans="1:11" x14ac:dyDescent="0.25">
      <c r="A693">
        <v>689</v>
      </c>
      <c r="B693">
        <v>1.9</v>
      </c>
      <c r="D693">
        <v>689</v>
      </c>
      <c r="E693">
        <v>80.400000000000006</v>
      </c>
      <c r="H693" s="73">
        <f t="shared" si="17"/>
        <v>40526</v>
      </c>
      <c r="J693" s="22">
        <f>B693</f>
        <v>1.9</v>
      </c>
      <c r="K693" s="22">
        <f t="shared" si="16"/>
        <v>80.400000000000006</v>
      </c>
    </row>
    <row r="694" spans="1:11" x14ac:dyDescent="0.25">
      <c r="A694">
        <v>690</v>
      </c>
      <c r="B694">
        <v>1.7</v>
      </c>
      <c r="D694">
        <v>690</v>
      </c>
      <c r="E694">
        <v>79</v>
      </c>
      <c r="H694" s="73">
        <f t="shared" si="17"/>
        <v>40527</v>
      </c>
      <c r="J694" s="22">
        <f>B694</f>
        <v>1.7</v>
      </c>
      <c r="K694" s="22">
        <f t="shared" si="16"/>
        <v>79</v>
      </c>
    </row>
    <row r="695" spans="1:11" x14ac:dyDescent="0.25">
      <c r="A695">
        <v>691</v>
      </c>
      <c r="B695">
        <v>3</v>
      </c>
      <c r="D695">
        <v>691</v>
      </c>
      <c r="E695">
        <v>93.8</v>
      </c>
      <c r="H695" s="73">
        <f t="shared" si="17"/>
        <v>40528</v>
      </c>
      <c r="J695" s="22">
        <f>B695</f>
        <v>3</v>
      </c>
      <c r="K695" s="22">
        <f t="shared" si="16"/>
        <v>93.8</v>
      </c>
    </row>
    <row r="696" spans="1:11" x14ac:dyDescent="0.25">
      <c r="A696">
        <v>692</v>
      </c>
      <c r="B696">
        <v>2.4</v>
      </c>
      <c r="D696">
        <v>692</v>
      </c>
      <c r="E696">
        <v>80.2</v>
      </c>
      <c r="H696" s="73">
        <f t="shared" si="17"/>
        <v>40529</v>
      </c>
      <c r="J696" s="22">
        <f>B696</f>
        <v>2.4</v>
      </c>
      <c r="K696" s="22">
        <f t="shared" si="16"/>
        <v>80.2</v>
      </c>
    </row>
    <row r="697" spans="1:11" x14ac:dyDescent="0.25">
      <c r="A697">
        <v>693</v>
      </c>
      <c r="B697">
        <v>2.6</v>
      </c>
      <c r="D697">
        <v>693</v>
      </c>
      <c r="E697">
        <v>93.7</v>
      </c>
      <c r="H697" s="73">
        <f t="shared" si="17"/>
        <v>40530</v>
      </c>
      <c r="J697" s="22">
        <f>B697</f>
        <v>2.6</v>
      </c>
      <c r="K697" s="22">
        <f t="shared" si="16"/>
        <v>93.7</v>
      </c>
    </row>
    <row r="698" spans="1:11" x14ac:dyDescent="0.25">
      <c r="A698">
        <v>694</v>
      </c>
      <c r="B698">
        <v>4.5999999999999996</v>
      </c>
      <c r="D698">
        <v>694</v>
      </c>
      <c r="E698">
        <v>91.1</v>
      </c>
      <c r="H698" s="73">
        <f t="shared" si="17"/>
        <v>40531</v>
      </c>
      <c r="J698" s="22">
        <f>B698</f>
        <v>4.5999999999999996</v>
      </c>
      <c r="K698" s="22">
        <f t="shared" si="16"/>
        <v>91.1</v>
      </c>
    </row>
    <row r="699" spans="1:11" x14ac:dyDescent="0.25">
      <c r="A699">
        <v>695</v>
      </c>
      <c r="B699">
        <v>2</v>
      </c>
      <c r="D699">
        <v>695</v>
      </c>
      <c r="E699">
        <v>96.4</v>
      </c>
      <c r="H699" s="73">
        <f t="shared" si="17"/>
        <v>40532</v>
      </c>
      <c r="J699" s="22">
        <f>B699</f>
        <v>2</v>
      </c>
      <c r="K699" s="22">
        <f t="shared" si="16"/>
        <v>96.4</v>
      </c>
    </row>
    <row r="700" spans="1:11" x14ac:dyDescent="0.25">
      <c r="A700">
        <v>696</v>
      </c>
      <c r="B700">
        <v>1.6</v>
      </c>
      <c r="D700">
        <v>696</v>
      </c>
      <c r="E700">
        <v>99.5</v>
      </c>
      <c r="H700" s="73">
        <f t="shared" si="17"/>
        <v>40533</v>
      </c>
      <c r="J700" s="22">
        <f>B700</f>
        <v>1.6</v>
      </c>
      <c r="K700" s="22">
        <f t="shared" si="16"/>
        <v>99.5</v>
      </c>
    </row>
    <row r="701" spans="1:11" x14ac:dyDescent="0.25">
      <c r="A701">
        <v>697</v>
      </c>
      <c r="B701">
        <v>4.5</v>
      </c>
      <c r="D701">
        <v>697</v>
      </c>
      <c r="E701">
        <v>99.5</v>
      </c>
      <c r="H701" s="73">
        <f t="shared" si="17"/>
        <v>40534</v>
      </c>
      <c r="J701" s="22">
        <f>B701</f>
        <v>4.5</v>
      </c>
      <c r="K701" s="22">
        <f t="shared" si="16"/>
        <v>99.5</v>
      </c>
    </row>
    <row r="702" spans="1:11" x14ac:dyDescent="0.25">
      <c r="A702">
        <v>698</v>
      </c>
      <c r="B702">
        <v>5.6</v>
      </c>
      <c r="D702">
        <v>698</v>
      </c>
      <c r="E702">
        <v>89.3</v>
      </c>
      <c r="H702" s="73">
        <f t="shared" si="17"/>
        <v>40535</v>
      </c>
      <c r="J702" s="22">
        <f>B702</f>
        <v>5.6</v>
      </c>
      <c r="K702" s="22">
        <f t="shared" si="16"/>
        <v>89.3</v>
      </c>
    </row>
    <row r="703" spans="1:11" x14ac:dyDescent="0.25">
      <c r="A703">
        <v>699</v>
      </c>
      <c r="B703">
        <v>4.2</v>
      </c>
      <c r="D703">
        <v>699</v>
      </c>
      <c r="E703">
        <v>87</v>
      </c>
      <c r="H703" s="73">
        <f t="shared" si="17"/>
        <v>40536</v>
      </c>
      <c r="J703" s="22">
        <f>B703</f>
        <v>4.2</v>
      </c>
      <c r="K703" s="22">
        <f t="shared" ref="K703:K766" si="18">E703</f>
        <v>87</v>
      </c>
    </row>
    <row r="704" spans="1:11" x14ac:dyDescent="0.25">
      <c r="A704">
        <v>700</v>
      </c>
      <c r="B704">
        <v>2.7</v>
      </c>
      <c r="D704">
        <v>700</v>
      </c>
      <c r="E704">
        <v>83.4</v>
      </c>
      <c r="H704" s="73">
        <f t="shared" si="17"/>
        <v>40537</v>
      </c>
      <c r="J704" s="22">
        <f>B704</f>
        <v>2.7</v>
      </c>
      <c r="K704" s="22">
        <f t="shared" si="18"/>
        <v>83.4</v>
      </c>
    </row>
    <row r="705" spans="1:11" x14ac:dyDescent="0.25">
      <c r="A705">
        <v>701</v>
      </c>
      <c r="B705">
        <v>1.3</v>
      </c>
      <c r="D705">
        <v>701</v>
      </c>
      <c r="E705">
        <v>90.9</v>
      </c>
      <c r="H705" s="73">
        <f t="shared" si="17"/>
        <v>40538</v>
      </c>
      <c r="J705" s="22">
        <f>B705</f>
        <v>1.3</v>
      </c>
      <c r="K705" s="22">
        <f t="shared" si="18"/>
        <v>90.9</v>
      </c>
    </row>
    <row r="706" spans="1:11" x14ac:dyDescent="0.25">
      <c r="A706">
        <v>702</v>
      </c>
      <c r="B706">
        <v>3.2</v>
      </c>
      <c r="D706">
        <v>702</v>
      </c>
      <c r="E706">
        <v>82</v>
      </c>
      <c r="H706" s="73">
        <f t="shared" si="17"/>
        <v>40539</v>
      </c>
      <c r="J706" s="22">
        <f>B706</f>
        <v>3.2</v>
      </c>
      <c r="K706" s="22">
        <f t="shared" si="18"/>
        <v>82</v>
      </c>
    </row>
    <row r="707" spans="1:11" x14ac:dyDescent="0.25">
      <c r="A707">
        <v>703</v>
      </c>
      <c r="B707">
        <v>1.7</v>
      </c>
      <c r="D707">
        <v>703</v>
      </c>
      <c r="E707">
        <v>97.3</v>
      </c>
      <c r="H707" s="73">
        <f t="shared" si="17"/>
        <v>40540</v>
      </c>
      <c r="J707" s="22">
        <f>B707</f>
        <v>1.7</v>
      </c>
      <c r="K707" s="22">
        <f t="shared" si="18"/>
        <v>97.3</v>
      </c>
    </row>
    <row r="708" spans="1:11" x14ac:dyDescent="0.25">
      <c r="A708">
        <v>704</v>
      </c>
      <c r="B708">
        <v>2.1</v>
      </c>
      <c r="D708">
        <v>704</v>
      </c>
      <c r="E708">
        <v>96.7</v>
      </c>
      <c r="H708" s="73">
        <f t="shared" si="17"/>
        <v>40541</v>
      </c>
      <c r="J708" s="22">
        <f>B708</f>
        <v>2.1</v>
      </c>
      <c r="K708" s="22">
        <f t="shared" si="18"/>
        <v>96.7</v>
      </c>
    </row>
    <row r="709" spans="1:11" x14ac:dyDescent="0.25">
      <c r="A709">
        <v>705</v>
      </c>
      <c r="B709">
        <v>2.8</v>
      </c>
      <c r="D709">
        <v>705</v>
      </c>
      <c r="E709">
        <v>99.2</v>
      </c>
      <c r="H709" s="73">
        <f t="shared" si="17"/>
        <v>40542</v>
      </c>
      <c r="J709" s="22">
        <f>B709</f>
        <v>2.8</v>
      </c>
      <c r="K709" s="22">
        <f t="shared" si="18"/>
        <v>99.2</v>
      </c>
    </row>
    <row r="710" spans="1:11" x14ac:dyDescent="0.25">
      <c r="A710">
        <v>706</v>
      </c>
      <c r="B710">
        <v>3.5</v>
      </c>
      <c r="D710">
        <v>706</v>
      </c>
      <c r="E710">
        <v>100</v>
      </c>
      <c r="H710" s="73">
        <f t="shared" si="17"/>
        <v>40543</v>
      </c>
      <c r="J710" s="22">
        <f>B710</f>
        <v>3.5</v>
      </c>
      <c r="K710" s="22">
        <f t="shared" si="18"/>
        <v>100</v>
      </c>
    </row>
    <row r="711" spans="1:11" x14ac:dyDescent="0.25">
      <c r="A711">
        <v>707</v>
      </c>
      <c r="B711">
        <v>2.2999999999999998</v>
      </c>
      <c r="D711">
        <v>707</v>
      </c>
      <c r="E711">
        <v>100</v>
      </c>
      <c r="H711" s="73">
        <f t="shared" ref="H711:H724" si="19">H710+1</f>
        <v>40544</v>
      </c>
      <c r="J711" s="22">
        <f>B711</f>
        <v>2.2999999999999998</v>
      </c>
      <c r="K711" s="22">
        <f t="shared" si="18"/>
        <v>100</v>
      </c>
    </row>
    <row r="712" spans="1:11" x14ac:dyDescent="0.25">
      <c r="A712">
        <v>708</v>
      </c>
      <c r="B712">
        <v>2.2999999999999998</v>
      </c>
      <c r="D712">
        <v>708</v>
      </c>
      <c r="E712">
        <v>92.1</v>
      </c>
      <c r="H712" s="73">
        <f t="shared" si="19"/>
        <v>40545</v>
      </c>
      <c r="J712" s="22">
        <f>B712</f>
        <v>2.2999999999999998</v>
      </c>
      <c r="K712" s="22">
        <f t="shared" si="18"/>
        <v>92.1</v>
      </c>
    </row>
    <row r="713" spans="1:11" x14ac:dyDescent="0.25">
      <c r="A713">
        <v>709</v>
      </c>
      <c r="B713">
        <v>1.5</v>
      </c>
      <c r="D713">
        <v>709</v>
      </c>
      <c r="E713">
        <v>82.5</v>
      </c>
      <c r="H713" s="73">
        <f t="shared" si="19"/>
        <v>40546</v>
      </c>
      <c r="J713" s="22">
        <f>B713</f>
        <v>1.5</v>
      </c>
      <c r="K713" s="22">
        <f t="shared" si="18"/>
        <v>82.5</v>
      </c>
    </row>
    <row r="714" spans="1:11" x14ac:dyDescent="0.25">
      <c r="A714">
        <v>710</v>
      </c>
      <c r="B714">
        <v>2.1</v>
      </c>
      <c r="D714">
        <v>710</v>
      </c>
      <c r="E714">
        <v>89.4</v>
      </c>
      <c r="H714" s="73">
        <f t="shared" si="19"/>
        <v>40547</v>
      </c>
      <c r="J714" s="22">
        <f>B714</f>
        <v>2.1</v>
      </c>
      <c r="K714" s="22">
        <f t="shared" si="18"/>
        <v>89.4</v>
      </c>
    </row>
    <row r="715" spans="1:11" x14ac:dyDescent="0.25">
      <c r="A715">
        <v>711</v>
      </c>
      <c r="B715">
        <v>3.5</v>
      </c>
      <c r="D715">
        <v>711</v>
      </c>
      <c r="E715">
        <v>95.8</v>
      </c>
      <c r="H715" s="73">
        <f t="shared" si="19"/>
        <v>40548</v>
      </c>
      <c r="J715" s="22">
        <f>B715</f>
        <v>3.5</v>
      </c>
      <c r="K715" s="22">
        <f t="shared" si="18"/>
        <v>95.8</v>
      </c>
    </row>
    <row r="716" spans="1:11" x14ac:dyDescent="0.25">
      <c r="A716">
        <v>712</v>
      </c>
      <c r="B716">
        <v>5.8</v>
      </c>
      <c r="D716">
        <v>712</v>
      </c>
      <c r="E716">
        <v>96.6</v>
      </c>
      <c r="H716" s="73">
        <f t="shared" si="19"/>
        <v>40549</v>
      </c>
      <c r="J716" s="22">
        <f>B716</f>
        <v>5.8</v>
      </c>
      <c r="K716" s="22">
        <f t="shared" si="18"/>
        <v>96.6</v>
      </c>
    </row>
    <row r="717" spans="1:11" x14ac:dyDescent="0.25">
      <c r="A717">
        <v>713</v>
      </c>
      <c r="B717">
        <v>3.5</v>
      </c>
      <c r="D717">
        <v>713</v>
      </c>
      <c r="E717">
        <v>93.7</v>
      </c>
      <c r="H717" s="73">
        <f t="shared" si="19"/>
        <v>40550</v>
      </c>
      <c r="J717" s="22">
        <f>B717</f>
        <v>3.5</v>
      </c>
      <c r="K717" s="22">
        <f t="shared" si="18"/>
        <v>93.7</v>
      </c>
    </row>
    <row r="718" spans="1:11" x14ac:dyDescent="0.25">
      <c r="A718">
        <v>714</v>
      </c>
      <c r="B718">
        <v>5</v>
      </c>
      <c r="D718">
        <v>714</v>
      </c>
      <c r="E718">
        <v>86.2</v>
      </c>
      <c r="H718" s="73">
        <f t="shared" si="19"/>
        <v>40551</v>
      </c>
      <c r="J718" s="22">
        <f>B718</f>
        <v>5</v>
      </c>
      <c r="K718" s="22">
        <f t="shared" si="18"/>
        <v>86.2</v>
      </c>
    </row>
    <row r="719" spans="1:11" x14ac:dyDescent="0.25">
      <c r="A719">
        <v>715</v>
      </c>
      <c r="B719">
        <v>1.3</v>
      </c>
      <c r="D719">
        <v>715</v>
      </c>
      <c r="E719">
        <v>90.6</v>
      </c>
      <c r="H719" s="73">
        <f t="shared" si="19"/>
        <v>40552</v>
      </c>
      <c r="J719" s="22">
        <f>B719</f>
        <v>1.3</v>
      </c>
      <c r="K719" s="22">
        <f t="shared" si="18"/>
        <v>90.6</v>
      </c>
    </row>
    <row r="720" spans="1:11" x14ac:dyDescent="0.25">
      <c r="A720">
        <v>716</v>
      </c>
      <c r="B720">
        <v>2.2000000000000002</v>
      </c>
      <c r="D720">
        <v>716</v>
      </c>
      <c r="E720">
        <v>90.3</v>
      </c>
      <c r="H720" s="73">
        <f t="shared" si="19"/>
        <v>40553</v>
      </c>
      <c r="J720" s="22">
        <f>B720</f>
        <v>2.2000000000000002</v>
      </c>
      <c r="K720" s="22">
        <f t="shared" si="18"/>
        <v>90.3</v>
      </c>
    </row>
    <row r="721" spans="1:11" x14ac:dyDescent="0.25">
      <c r="A721">
        <v>717</v>
      </c>
      <c r="B721">
        <v>4.5</v>
      </c>
      <c r="D721">
        <v>717</v>
      </c>
      <c r="E721">
        <v>88</v>
      </c>
      <c r="H721" s="73">
        <f t="shared" si="19"/>
        <v>40554</v>
      </c>
      <c r="J721" s="22">
        <f>B721</f>
        <v>4.5</v>
      </c>
      <c r="K721" s="22">
        <f t="shared" si="18"/>
        <v>88</v>
      </c>
    </row>
    <row r="722" spans="1:11" x14ac:dyDescent="0.25">
      <c r="A722">
        <v>718</v>
      </c>
      <c r="B722">
        <v>3</v>
      </c>
      <c r="D722">
        <v>718</v>
      </c>
      <c r="E722">
        <v>96.2</v>
      </c>
      <c r="H722" s="73">
        <f t="shared" si="19"/>
        <v>40555</v>
      </c>
      <c r="J722" s="22">
        <f>B722</f>
        <v>3</v>
      </c>
      <c r="K722" s="22">
        <f t="shared" si="18"/>
        <v>96.2</v>
      </c>
    </row>
    <row r="723" spans="1:11" x14ac:dyDescent="0.25">
      <c r="A723">
        <v>719</v>
      </c>
      <c r="B723">
        <v>3.7</v>
      </c>
      <c r="D723">
        <v>719</v>
      </c>
      <c r="E723">
        <v>94.7</v>
      </c>
      <c r="H723" s="73">
        <f t="shared" si="19"/>
        <v>40556</v>
      </c>
      <c r="J723" s="22">
        <f>B723</f>
        <v>3.7</v>
      </c>
      <c r="K723" s="22">
        <f t="shared" si="18"/>
        <v>94.7</v>
      </c>
    </row>
    <row r="724" spans="1:11" x14ac:dyDescent="0.25">
      <c r="A724">
        <v>720</v>
      </c>
      <c r="B724">
        <v>3.5</v>
      </c>
      <c r="D724">
        <v>720</v>
      </c>
      <c r="E724">
        <v>87.5</v>
      </c>
      <c r="H724" s="73">
        <f t="shared" si="19"/>
        <v>40557</v>
      </c>
      <c r="J724" s="22">
        <f>B724</f>
        <v>3.5</v>
      </c>
      <c r="K724" s="22">
        <f t="shared" si="18"/>
        <v>87.5</v>
      </c>
    </row>
    <row r="725" spans="1:11" x14ac:dyDescent="0.25">
      <c r="A725">
        <v>721</v>
      </c>
      <c r="B725">
        <v>3</v>
      </c>
      <c r="D725">
        <v>721</v>
      </c>
      <c r="E725">
        <v>95.4</v>
      </c>
      <c r="H725" s="73">
        <f>H724+1</f>
        <v>40558</v>
      </c>
      <c r="J725" s="22">
        <f>B725</f>
        <v>3</v>
      </c>
      <c r="K725" s="22">
        <f t="shared" si="18"/>
        <v>95.4</v>
      </c>
    </row>
    <row r="726" spans="1:11" x14ac:dyDescent="0.25">
      <c r="A726">
        <v>722</v>
      </c>
      <c r="B726">
        <v>2.2000000000000002</v>
      </c>
      <c r="D726">
        <v>722</v>
      </c>
      <c r="E726">
        <v>94.7</v>
      </c>
      <c r="H726" s="73">
        <f t="shared" ref="H726:H789" si="20">H725+1</f>
        <v>40559</v>
      </c>
      <c r="J726" s="22">
        <f>B726</f>
        <v>2.2000000000000002</v>
      </c>
      <c r="K726" s="22">
        <f t="shared" si="18"/>
        <v>94.7</v>
      </c>
    </row>
    <row r="727" spans="1:11" x14ac:dyDescent="0.25">
      <c r="A727">
        <v>723</v>
      </c>
      <c r="B727">
        <v>2.5</v>
      </c>
      <c r="D727">
        <v>723</v>
      </c>
      <c r="E727">
        <v>97.3</v>
      </c>
      <c r="H727" s="73">
        <f t="shared" si="20"/>
        <v>40560</v>
      </c>
      <c r="J727" s="22">
        <f>B727</f>
        <v>2.5</v>
      </c>
      <c r="K727" s="22">
        <f t="shared" si="18"/>
        <v>97.3</v>
      </c>
    </row>
    <row r="728" spans="1:11" x14ac:dyDescent="0.25">
      <c r="A728">
        <v>724</v>
      </c>
      <c r="B728">
        <v>3.1</v>
      </c>
      <c r="D728">
        <v>724</v>
      </c>
      <c r="E728">
        <v>88</v>
      </c>
      <c r="H728" s="73">
        <f t="shared" si="20"/>
        <v>40561</v>
      </c>
      <c r="J728" s="22">
        <f>B728</f>
        <v>3.1</v>
      </c>
      <c r="K728" s="22">
        <f t="shared" si="18"/>
        <v>88</v>
      </c>
    </row>
    <row r="729" spans="1:11" x14ac:dyDescent="0.25">
      <c r="A729">
        <v>725</v>
      </c>
      <c r="B729">
        <v>2.8</v>
      </c>
      <c r="D729">
        <v>725</v>
      </c>
      <c r="E729">
        <v>89.1</v>
      </c>
      <c r="H729" s="73">
        <f t="shared" si="20"/>
        <v>40562</v>
      </c>
      <c r="J729" s="22">
        <f>B729</f>
        <v>2.8</v>
      </c>
      <c r="K729" s="22">
        <f t="shared" si="18"/>
        <v>89.1</v>
      </c>
    </row>
    <row r="730" spans="1:11" x14ac:dyDescent="0.25">
      <c r="A730">
        <v>726</v>
      </c>
      <c r="B730">
        <v>2.2999999999999998</v>
      </c>
      <c r="D730">
        <v>726</v>
      </c>
      <c r="E730">
        <v>90.1</v>
      </c>
      <c r="H730" s="73">
        <f t="shared" si="20"/>
        <v>40563</v>
      </c>
      <c r="J730" s="22">
        <f>B730</f>
        <v>2.2999999999999998</v>
      </c>
      <c r="K730" s="22">
        <f t="shared" si="18"/>
        <v>90.1</v>
      </c>
    </row>
    <row r="731" spans="1:11" x14ac:dyDescent="0.25">
      <c r="A731">
        <v>727</v>
      </c>
      <c r="B731">
        <v>2.8</v>
      </c>
      <c r="D731">
        <v>727</v>
      </c>
      <c r="E731">
        <v>83.7</v>
      </c>
      <c r="H731" s="73">
        <f t="shared" si="20"/>
        <v>40564</v>
      </c>
      <c r="J731" s="22">
        <f>B731</f>
        <v>2.8</v>
      </c>
      <c r="K731" s="22">
        <f t="shared" si="18"/>
        <v>83.7</v>
      </c>
    </row>
    <row r="732" spans="1:11" x14ac:dyDescent="0.25">
      <c r="A732">
        <v>728</v>
      </c>
      <c r="B732">
        <v>3.3</v>
      </c>
      <c r="D732">
        <v>728</v>
      </c>
      <c r="E732">
        <v>86.5</v>
      </c>
      <c r="H732" s="73">
        <f t="shared" si="20"/>
        <v>40565</v>
      </c>
      <c r="J732" s="22">
        <f>B732</f>
        <v>3.3</v>
      </c>
      <c r="K732" s="22">
        <f t="shared" si="18"/>
        <v>86.5</v>
      </c>
    </row>
    <row r="733" spans="1:11" x14ac:dyDescent="0.25">
      <c r="A733">
        <v>729</v>
      </c>
      <c r="B733">
        <v>3.6</v>
      </c>
      <c r="D733">
        <v>729</v>
      </c>
      <c r="E733">
        <v>85.4</v>
      </c>
      <c r="H733" s="73">
        <f t="shared" si="20"/>
        <v>40566</v>
      </c>
      <c r="J733" s="22">
        <f>B733</f>
        <v>3.6</v>
      </c>
      <c r="K733" s="22">
        <f t="shared" si="18"/>
        <v>85.4</v>
      </c>
    </row>
    <row r="734" spans="1:11" x14ac:dyDescent="0.25">
      <c r="A734">
        <v>730</v>
      </c>
      <c r="B734">
        <v>2.7</v>
      </c>
      <c r="D734">
        <v>730</v>
      </c>
      <c r="E734">
        <v>88.4</v>
      </c>
      <c r="H734" s="73">
        <f t="shared" si="20"/>
        <v>40567</v>
      </c>
      <c r="J734" s="22">
        <f>B734</f>
        <v>2.7</v>
      </c>
      <c r="K734" s="22">
        <f t="shared" si="18"/>
        <v>88.4</v>
      </c>
    </row>
    <row r="735" spans="1:11" x14ac:dyDescent="0.25">
      <c r="A735">
        <v>731</v>
      </c>
      <c r="B735">
        <v>1.6</v>
      </c>
      <c r="D735">
        <v>731</v>
      </c>
      <c r="E735">
        <v>86.3</v>
      </c>
      <c r="H735" s="73">
        <f t="shared" si="20"/>
        <v>40568</v>
      </c>
      <c r="J735" s="22">
        <f>B735</f>
        <v>1.6</v>
      </c>
      <c r="K735" s="22">
        <f t="shared" si="18"/>
        <v>86.3</v>
      </c>
    </row>
    <row r="736" spans="1:11" x14ac:dyDescent="0.25">
      <c r="A736">
        <v>732</v>
      </c>
      <c r="B736">
        <v>2.2999999999999998</v>
      </c>
      <c r="D736">
        <v>732</v>
      </c>
      <c r="E736">
        <v>98.3</v>
      </c>
      <c r="H736" s="73">
        <f t="shared" si="20"/>
        <v>40569</v>
      </c>
      <c r="J736" s="22">
        <f>B736</f>
        <v>2.2999999999999998</v>
      </c>
      <c r="K736" s="22">
        <f t="shared" si="18"/>
        <v>98.3</v>
      </c>
    </row>
    <row r="737" spans="1:11" x14ac:dyDescent="0.25">
      <c r="A737">
        <v>733</v>
      </c>
      <c r="B737">
        <v>4.9000000000000004</v>
      </c>
      <c r="D737">
        <v>733</v>
      </c>
      <c r="E737">
        <v>93.5</v>
      </c>
      <c r="H737" s="73">
        <f t="shared" si="20"/>
        <v>40570</v>
      </c>
      <c r="J737" s="22">
        <f>B737</f>
        <v>4.9000000000000004</v>
      </c>
      <c r="K737" s="22">
        <f t="shared" si="18"/>
        <v>93.5</v>
      </c>
    </row>
    <row r="738" spans="1:11" x14ac:dyDescent="0.25">
      <c r="A738">
        <v>734</v>
      </c>
      <c r="B738">
        <v>5.3</v>
      </c>
      <c r="D738">
        <v>734</v>
      </c>
      <c r="E738">
        <v>83.5</v>
      </c>
      <c r="H738" s="73">
        <f t="shared" si="20"/>
        <v>40571</v>
      </c>
      <c r="J738" s="22">
        <f>B738</f>
        <v>5.3</v>
      </c>
      <c r="K738" s="22">
        <f t="shared" si="18"/>
        <v>83.5</v>
      </c>
    </row>
    <row r="739" spans="1:11" x14ac:dyDescent="0.25">
      <c r="A739">
        <v>735</v>
      </c>
      <c r="B739">
        <v>3.9</v>
      </c>
      <c r="D739">
        <v>735</v>
      </c>
      <c r="E739">
        <v>86.6</v>
      </c>
      <c r="H739" s="73">
        <f t="shared" si="20"/>
        <v>40572</v>
      </c>
      <c r="J739" s="22">
        <f>B739</f>
        <v>3.9</v>
      </c>
      <c r="K739" s="22">
        <f t="shared" si="18"/>
        <v>86.6</v>
      </c>
    </row>
    <row r="740" spans="1:11" x14ac:dyDescent="0.25">
      <c r="A740">
        <v>736</v>
      </c>
      <c r="B740">
        <v>3.2</v>
      </c>
      <c r="D740">
        <v>736</v>
      </c>
      <c r="E740">
        <v>82.4</v>
      </c>
      <c r="H740" s="73">
        <f t="shared" si="20"/>
        <v>40573</v>
      </c>
      <c r="J740" s="22">
        <f>B740</f>
        <v>3.2</v>
      </c>
      <c r="K740" s="22">
        <f t="shared" si="18"/>
        <v>82.4</v>
      </c>
    </row>
    <row r="741" spans="1:11" x14ac:dyDescent="0.25">
      <c r="A741">
        <v>737</v>
      </c>
      <c r="B741">
        <v>2</v>
      </c>
      <c r="D741">
        <v>737</v>
      </c>
      <c r="E741">
        <v>95.8</v>
      </c>
      <c r="H741" s="73">
        <f t="shared" si="20"/>
        <v>40574</v>
      </c>
      <c r="J741" s="22">
        <f>B741</f>
        <v>2</v>
      </c>
      <c r="K741" s="22">
        <f t="shared" si="18"/>
        <v>95.8</v>
      </c>
    </row>
    <row r="742" spans="1:11" x14ac:dyDescent="0.25">
      <c r="A742">
        <v>738</v>
      </c>
      <c r="B742">
        <v>1.1000000000000001</v>
      </c>
      <c r="D742">
        <v>738</v>
      </c>
      <c r="E742">
        <v>93.2</v>
      </c>
      <c r="H742" s="73">
        <f t="shared" si="20"/>
        <v>40575</v>
      </c>
      <c r="J742" s="22">
        <f>B742</f>
        <v>1.1000000000000001</v>
      </c>
      <c r="K742" s="22">
        <f t="shared" si="18"/>
        <v>93.2</v>
      </c>
    </row>
    <row r="743" spans="1:11" x14ac:dyDescent="0.25">
      <c r="A743">
        <v>739</v>
      </c>
      <c r="B743">
        <v>1.1000000000000001</v>
      </c>
      <c r="D743">
        <v>739</v>
      </c>
      <c r="E743">
        <v>99.8</v>
      </c>
      <c r="H743" s="73">
        <f t="shared" si="20"/>
        <v>40576</v>
      </c>
      <c r="J743" s="22">
        <f>B743</f>
        <v>1.1000000000000001</v>
      </c>
      <c r="K743" s="22">
        <f t="shared" si="18"/>
        <v>99.8</v>
      </c>
    </row>
    <row r="744" spans="1:11" x14ac:dyDescent="0.25">
      <c r="A744">
        <v>740</v>
      </c>
      <c r="B744">
        <v>1.8</v>
      </c>
      <c r="D744">
        <v>740</v>
      </c>
      <c r="E744">
        <v>94.3</v>
      </c>
      <c r="H744" s="73">
        <f t="shared" si="20"/>
        <v>40577</v>
      </c>
      <c r="J744" s="22">
        <f>B744</f>
        <v>1.8</v>
      </c>
      <c r="K744" s="22">
        <f t="shared" si="18"/>
        <v>94.3</v>
      </c>
    </row>
    <row r="745" spans="1:11" x14ac:dyDescent="0.25">
      <c r="A745">
        <v>741</v>
      </c>
      <c r="B745">
        <v>3.3</v>
      </c>
      <c r="D745">
        <v>741</v>
      </c>
      <c r="E745">
        <v>91.2</v>
      </c>
      <c r="H745" s="73">
        <f t="shared" si="20"/>
        <v>40578</v>
      </c>
      <c r="J745" s="22">
        <f>B745</f>
        <v>3.3</v>
      </c>
      <c r="K745" s="22">
        <f t="shared" si="18"/>
        <v>91.2</v>
      </c>
    </row>
    <row r="746" spans="1:11" x14ac:dyDescent="0.25">
      <c r="A746">
        <v>742</v>
      </c>
      <c r="B746">
        <v>4.4000000000000004</v>
      </c>
      <c r="D746">
        <v>742</v>
      </c>
      <c r="E746">
        <v>81.8</v>
      </c>
      <c r="H746" s="73">
        <f t="shared" si="20"/>
        <v>40579</v>
      </c>
      <c r="J746" s="22">
        <f>B746</f>
        <v>4.4000000000000004</v>
      </c>
      <c r="K746" s="22">
        <f t="shared" si="18"/>
        <v>81.8</v>
      </c>
    </row>
    <row r="747" spans="1:11" x14ac:dyDescent="0.25">
      <c r="A747">
        <v>743</v>
      </c>
      <c r="B747">
        <v>2.4</v>
      </c>
      <c r="D747">
        <v>743</v>
      </c>
      <c r="E747">
        <v>81.8</v>
      </c>
      <c r="H747" s="73">
        <f t="shared" si="20"/>
        <v>40580</v>
      </c>
      <c r="J747" s="22">
        <f>B747</f>
        <v>2.4</v>
      </c>
      <c r="K747" s="22">
        <f t="shared" si="18"/>
        <v>81.8</v>
      </c>
    </row>
    <row r="748" spans="1:11" x14ac:dyDescent="0.25">
      <c r="A748">
        <v>744</v>
      </c>
      <c r="B748">
        <v>1.7</v>
      </c>
      <c r="D748">
        <v>744</v>
      </c>
      <c r="E748">
        <v>97.2</v>
      </c>
      <c r="H748" s="73">
        <f t="shared" si="20"/>
        <v>40581</v>
      </c>
      <c r="J748" s="22">
        <f>B748</f>
        <v>1.7</v>
      </c>
      <c r="K748" s="22">
        <f t="shared" si="18"/>
        <v>97.2</v>
      </c>
    </row>
    <row r="749" spans="1:11" x14ac:dyDescent="0.25">
      <c r="A749">
        <v>745</v>
      </c>
      <c r="B749">
        <v>2.1</v>
      </c>
      <c r="D749">
        <v>745</v>
      </c>
      <c r="E749">
        <v>93.1</v>
      </c>
      <c r="H749" s="73">
        <f t="shared" si="20"/>
        <v>40582</v>
      </c>
      <c r="J749" s="22">
        <f>B749</f>
        <v>2.1</v>
      </c>
      <c r="K749" s="22">
        <f t="shared" si="18"/>
        <v>93.1</v>
      </c>
    </row>
    <row r="750" spans="1:11" x14ac:dyDescent="0.25">
      <c r="A750">
        <v>746</v>
      </c>
      <c r="B750">
        <v>2.8</v>
      </c>
      <c r="D750">
        <v>746</v>
      </c>
      <c r="E750">
        <v>91.1</v>
      </c>
      <c r="H750" s="73">
        <f t="shared" si="20"/>
        <v>40583</v>
      </c>
      <c r="J750" s="22">
        <f>B750</f>
        <v>2.8</v>
      </c>
      <c r="K750" s="22">
        <f t="shared" si="18"/>
        <v>91.1</v>
      </c>
    </row>
    <row r="751" spans="1:11" x14ac:dyDescent="0.25">
      <c r="A751">
        <v>747</v>
      </c>
      <c r="B751">
        <v>2.2000000000000002</v>
      </c>
      <c r="D751">
        <v>747</v>
      </c>
      <c r="E751">
        <v>86.4</v>
      </c>
      <c r="H751" s="73">
        <f t="shared" si="20"/>
        <v>40584</v>
      </c>
      <c r="J751" s="22">
        <f>B751</f>
        <v>2.2000000000000002</v>
      </c>
      <c r="K751" s="22">
        <f t="shared" si="18"/>
        <v>86.4</v>
      </c>
    </row>
    <row r="752" spans="1:11" x14ac:dyDescent="0.25">
      <c r="A752">
        <v>748</v>
      </c>
      <c r="B752">
        <v>1.9</v>
      </c>
      <c r="D752">
        <v>748</v>
      </c>
      <c r="E752">
        <v>77.7</v>
      </c>
      <c r="H752" s="73">
        <f t="shared" si="20"/>
        <v>40585</v>
      </c>
      <c r="J752" s="22">
        <f>B752</f>
        <v>1.9</v>
      </c>
      <c r="K752" s="22">
        <f t="shared" si="18"/>
        <v>77.7</v>
      </c>
    </row>
    <row r="753" spans="1:11" x14ac:dyDescent="0.25">
      <c r="A753">
        <v>749</v>
      </c>
      <c r="B753">
        <v>2.2000000000000002</v>
      </c>
      <c r="D753">
        <v>749</v>
      </c>
      <c r="E753">
        <v>86.5</v>
      </c>
      <c r="H753" s="73">
        <f t="shared" si="20"/>
        <v>40586</v>
      </c>
      <c r="J753" s="22">
        <f>B753</f>
        <v>2.2000000000000002</v>
      </c>
      <c r="K753" s="22">
        <f t="shared" si="18"/>
        <v>86.5</v>
      </c>
    </row>
    <row r="754" spans="1:11" x14ac:dyDescent="0.25">
      <c r="A754">
        <v>750</v>
      </c>
      <c r="B754">
        <v>3.5</v>
      </c>
      <c r="D754">
        <v>750</v>
      </c>
      <c r="E754">
        <v>92.7</v>
      </c>
      <c r="H754" s="73">
        <f t="shared" si="20"/>
        <v>40587</v>
      </c>
      <c r="J754" s="22">
        <f>B754</f>
        <v>3.5</v>
      </c>
      <c r="K754" s="22">
        <f t="shared" si="18"/>
        <v>92.7</v>
      </c>
    </row>
    <row r="755" spans="1:11" x14ac:dyDescent="0.25">
      <c r="A755">
        <v>751</v>
      </c>
      <c r="B755">
        <v>2.4</v>
      </c>
      <c r="D755">
        <v>751</v>
      </c>
      <c r="E755">
        <v>90</v>
      </c>
      <c r="H755" s="73">
        <f t="shared" si="20"/>
        <v>40588</v>
      </c>
      <c r="J755" s="22">
        <f>B755</f>
        <v>2.4</v>
      </c>
      <c r="K755" s="22">
        <f t="shared" si="18"/>
        <v>90</v>
      </c>
    </row>
    <row r="756" spans="1:11" x14ac:dyDescent="0.25">
      <c r="A756">
        <v>752</v>
      </c>
      <c r="B756">
        <v>4</v>
      </c>
      <c r="D756">
        <v>752</v>
      </c>
      <c r="E756">
        <v>89.7</v>
      </c>
      <c r="H756" s="73">
        <f t="shared" si="20"/>
        <v>40589</v>
      </c>
      <c r="J756" s="22">
        <f>B756</f>
        <v>4</v>
      </c>
      <c r="K756" s="22">
        <f t="shared" si="18"/>
        <v>89.7</v>
      </c>
    </row>
    <row r="757" spans="1:11" x14ac:dyDescent="0.25">
      <c r="A757">
        <v>753</v>
      </c>
      <c r="B757">
        <v>3.5</v>
      </c>
      <c r="D757">
        <v>753</v>
      </c>
      <c r="E757">
        <v>89</v>
      </c>
      <c r="H757" s="73">
        <f t="shared" si="20"/>
        <v>40590</v>
      </c>
      <c r="J757" s="22">
        <f>B757</f>
        <v>3.5</v>
      </c>
      <c r="K757" s="22">
        <f t="shared" si="18"/>
        <v>89</v>
      </c>
    </row>
    <row r="758" spans="1:11" x14ac:dyDescent="0.25">
      <c r="A758">
        <v>754</v>
      </c>
      <c r="B758">
        <v>2.5</v>
      </c>
      <c r="D758">
        <v>754</v>
      </c>
      <c r="E758">
        <v>84.8</v>
      </c>
      <c r="H758" s="73">
        <f t="shared" si="20"/>
        <v>40591</v>
      </c>
      <c r="J758" s="22">
        <f>B758</f>
        <v>2.5</v>
      </c>
      <c r="K758" s="22">
        <f t="shared" si="18"/>
        <v>84.8</v>
      </c>
    </row>
    <row r="759" spans="1:11" x14ac:dyDescent="0.25">
      <c r="A759">
        <v>755</v>
      </c>
      <c r="B759">
        <v>1.7</v>
      </c>
      <c r="D759">
        <v>755</v>
      </c>
      <c r="E759">
        <v>99.6</v>
      </c>
      <c r="H759" s="73">
        <f t="shared" si="20"/>
        <v>40592</v>
      </c>
      <c r="J759" s="22">
        <f>B759</f>
        <v>1.7</v>
      </c>
      <c r="K759" s="22">
        <f t="shared" si="18"/>
        <v>99.6</v>
      </c>
    </row>
    <row r="760" spans="1:11" x14ac:dyDescent="0.25">
      <c r="A760">
        <v>756</v>
      </c>
      <c r="B760">
        <v>2.5</v>
      </c>
      <c r="D760">
        <v>756</v>
      </c>
      <c r="E760">
        <v>98.8</v>
      </c>
      <c r="H760" s="73">
        <f t="shared" si="20"/>
        <v>40593</v>
      </c>
      <c r="J760" s="22">
        <f>B760</f>
        <v>2.5</v>
      </c>
      <c r="K760" s="22">
        <f t="shared" si="18"/>
        <v>98.8</v>
      </c>
    </row>
    <row r="761" spans="1:11" x14ac:dyDescent="0.25">
      <c r="A761">
        <v>757</v>
      </c>
      <c r="B761">
        <v>0.6</v>
      </c>
      <c r="D761">
        <v>757</v>
      </c>
      <c r="E761">
        <v>95.3</v>
      </c>
      <c r="H761" s="73">
        <f t="shared" si="20"/>
        <v>40594</v>
      </c>
      <c r="J761" s="22">
        <f>B761</f>
        <v>0.6</v>
      </c>
      <c r="K761" s="22">
        <f t="shared" si="18"/>
        <v>95.3</v>
      </c>
    </row>
    <row r="762" spans="1:11" x14ac:dyDescent="0.25">
      <c r="A762">
        <v>758</v>
      </c>
      <c r="B762">
        <v>1.9</v>
      </c>
      <c r="D762">
        <v>758</v>
      </c>
      <c r="E762">
        <v>98</v>
      </c>
      <c r="H762" s="73">
        <f t="shared" si="20"/>
        <v>40595</v>
      </c>
      <c r="J762" s="22">
        <f>B762</f>
        <v>1.9</v>
      </c>
      <c r="K762" s="22">
        <f t="shared" si="18"/>
        <v>98</v>
      </c>
    </row>
    <row r="763" spans="1:11" x14ac:dyDescent="0.25">
      <c r="A763">
        <v>759</v>
      </c>
      <c r="B763">
        <v>1.6</v>
      </c>
      <c r="D763">
        <v>759</v>
      </c>
      <c r="E763">
        <v>95</v>
      </c>
      <c r="H763" s="73">
        <f t="shared" si="20"/>
        <v>40596</v>
      </c>
      <c r="J763" s="22">
        <f>B763</f>
        <v>1.6</v>
      </c>
      <c r="K763" s="22">
        <f t="shared" si="18"/>
        <v>95</v>
      </c>
    </row>
    <row r="764" spans="1:11" x14ac:dyDescent="0.25">
      <c r="A764">
        <v>760</v>
      </c>
      <c r="B764">
        <v>1.9</v>
      </c>
      <c r="D764">
        <v>760</v>
      </c>
      <c r="E764">
        <v>97.5</v>
      </c>
      <c r="H764" s="73">
        <f t="shared" si="20"/>
        <v>40597</v>
      </c>
      <c r="J764" s="22">
        <f>B764</f>
        <v>1.9</v>
      </c>
      <c r="K764" s="22">
        <f t="shared" si="18"/>
        <v>97.5</v>
      </c>
    </row>
    <row r="765" spans="1:11" x14ac:dyDescent="0.25">
      <c r="A765">
        <v>761</v>
      </c>
      <c r="B765">
        <v>1.7</v>
      </c>
      <c r="D765">
        <v>761</v>
      </c>
      <c r="E765">
        <v>96.4</v>
      </c>
      <c r="H765" s="73">
        <f t="shared" si="20"/>
        <v>40598</v>
      </c>
      <c r="J765" s="22">
        <f>B765</f>
        <v>1.7</v>
      </c>
      <c r="K765" s="22">
        <f t="shared" si="18"/>
        <v>96.4</v>
      </c>
    </row>
    <row r="766" spans="1:11" x14ac:dyDescent="0.25">
      <c r="A766">
        <v>762</v>
      </c>
      <c r="B766">
        <v>0.8</v>
      </c>
      <c r="D766">
        <v>762</v>
      </c>
      <c r="E766">
        <v>95.9</v>
      </c>
      <c r="H766" s="73">
        <f t="shared" si="20"/>
        <v>40599</v>
      </c>
      <c r="J766" s="22">
        <f>B766</f>
        <v>0.8</v>
      </c>
      <c r="K766" s="22">
        <f t="shared" si="18"/>
        <v>95.9</v>
      </c>
    </row>
    <row r="767" spans="1:11" x14ac:dyDescent="0.25">
      <c r="A767">
        <v>763</v>
      </c>
      <c r="B767">
        <v>3.5</v>
      </c>
      <c r="D767">
        <v>763</v>
      </c>
      <c r="E767">
        <v>90.7</v>
      </c>
      <c r="H767" s="73">
        <f t="shared" si="20"/>
        <v>40600</v>
      </c>
      <c r="J767" s="22">
        <f>B767</f>
        <v>3.5</v>
      </c>
      <c r="K767" s="22">
        <f t="shared" ref="K767:K830" si="21">E767</f>
        <v>90.7</v>
      </c>
    </row>
    <row r="768" spans="1:11" x14ac:dyDescent="0.25">
      <c r="A768">
        <v>764</v>
      </c>
      <c r="B768">
        <v>3.3</v>
      </c>
      <c r="D768">
        <v>764</v>
      </c>
      <c r="E768">
        <v>86.2</v>
      </c>
      <c r="H768" s="73">
        <f t="shared" si="20"/>
        <v>40601</v>
      </c>
      <c r="J768" s="22">
        <f>B768</f>
        <v>3.3</v>
      </c>
      <c r="K768" s="22">
        <f t="shared" si="21"/>
        <v>86.2</v>
      </c>
    </row>
    <row r="769" spans="1:11" x14ac:dyDescent="0.25">
      <c r="A769">
        <v>765</v>
      </c>
      <c r="B769">
        <v>3.3</v>
      </c>
      <c r="D769">
        <v>765</v>
      </c>
      <c r="E769">
        <v>90.7</v>
      </c>
      <c r="H769" s="73">
        <f t="shared" si="20"/>
        <v>40602</v>
      </c>
      <c r="J769" s="22">
        <f>B769</f>
        <v>3.3</v>
      </c>
      <c r="K769" s="22">
        <f t="shared" si="21"/>
        <v>90.7</v>
      </c>
    </row>
    <row r="770" spans="1:11" x14ac:dyDescent="0.25">
      <c r="A770">
        <v>766</v>
      </c>
      <c r="B770">
        <v>3.9</v>
      </c>
      <c r="D770">
        <v>766</v>
      </c>
      <c r="E770">
        <v>85.5</v>
      </c>
      <c r="H770" s="73">
        <f t="shared" si="20"/>
        <v>40603</v>
      </c>
      <c r="J770" s="22">
        <f>B770</f>
        <v>3.9</v>
      </c>
      <c r="K770" s="22">
        <f t="shared" si="21"/>
        <v>85.5</v>
      </c>
    </row>
    <row r="771" spans="1:11" x14ac:dyDescent="0.25">
      <c r="A771">
        <v>767</v>
      </c>
      <c r="B771">
        <v>4.4000000000000004</v>
      </c>
      <c r="D771">
        <v>767</v>
      </c>
      <c r="E771">
        <v>78.8</v>
      </c>
      <c r="H771" s="73">
        <f t="shared" si="20"/>
        <v>40604</v>
      </c>
      <c r="J771" s="22">
        <f>B771</f>
        <v>4.4000000000000004</v>
      </c>
      <c r="K771" s="22">
        <f t="shared" si="21"/>
        <v>78.8</v>
      </c>
    </row>
    <row r="772" spans="1:11" x14ac:dyDescent="0.25">
      <c r="A772">
        <v>768</v>
      </c>
      <c r="B772">
        <v>4.5999999999999996</v>
      </c>
      <c r="D772">
        <v>768</v>
      </c>
      <c r="E772">
        <v>72.099999999999994</v>
      </c>
      <c r="H772" s="73">
        <f t="shared" si="20"/>
        <v>40605</v>
      </c>
      <c r="J772" s="22">
        <f>B772</f>
        <v>4.5999999999999996</v>
      </c>
      <c r="K772" s="22">
        <f t="shared" si="21"/>
        <v>72.099999999999994</v>
      </c>
    </row>
    <row r="773" spans="1:11" x14ac:dyDescent="0.25">
      <c r="A773">
        <v>769</v>
      </c>
      <c r="B773">
        <v>3.9</v>
      </c>
      <c r="D773">
        <v>769</v>
      </c>
      <c r="E773">
        <v>71.599999999999994</v>
      </c>
      <c r="H773" s="73">
        <f t="shared" si="20"/>
        <v>40606</v>
      </c>
      <c r="J773" s="22">
        <f>B773</f>
        <v>3.9</v>
      </c>
      <c r="K773" s="22">
        <f t="shared" si="21"/>
        <v>71.599999999999994</v>
      </c>
    </row>
    <row r="774" spans="1:11" x14ac:dyDescent="0.25">
      <c r="A774">
        <v>770</v>
      </c>
      <c r="B774">
        <v>3.4</v>
      </c>
      <c r="D774">
        <v>770</v>
      </c>
      <c r="E774">
        <v>78.599999999999994</v>
      </c>
      <c r="H774" s="73">
        <f t="shared" si="20"/>
        <v>40607</v>
      </c>
      <c r="J774" s="22">
        <f>B774</f>
        <v>3.4</v>
      </c>
      <c r="K774" s="22">
        <f t="shared" si="21"/>
        <v>78.599999999999994</v>
      </c>
    </row>
    <row r="775" spans="1:11" x14ac:dyDescent="0.25">
      <c r="A775">
        <v>771</v>
      </c>
      <c r="B775">
        <v>3.4</v>
      </c>
      <c r="D775">
        <v>771</v>
      </c>
      <c r="E775">
        <v>77.400000000000006</v>
      </c>
      <c r="H775" s="73">
        <f t="shared" si="20"/>
        <v>40608</v>
      </c>
      <c r="J775" s="22">
        <f>B775</f>
        <v>3.4</v>
      </c>
      <c r="K775" s="22">
        <f t="shared" si="21"/>
        <v>77.400000000000006</v>
      </c>
    </row>
    <row r="776" spans="1:11" x14ac:dyDescent="0.25">
      <c r="A776">
        <v>772</v>
      </c>
      <c r="B776">
        <v>3.1</v>
      </c>
      <c r="D776">
        <v>772</v>
      </c>
      <c r="E776">
        <v>70.8</v>
      </c>
      <c r="H776" s="73">
        <f t="shared" si="20"/>
        <v>40609</v>
      </c>
      <c r="J776" s="22">
        <f>B776</f>
        <v>3.1</v>
      </c>
      <c r="K776" s="22">
        <f t="shared" si="21"/>
        <v>70.8</v>
      </c>
    </row>
    <row r="777" spans="1:11" x14ac:dyDescent="0.25">
      <c r="A777">
        <v>773</v>
      </c>
      <c r="B777">
        <v>2</v>
      </c>
      <c r="D777">
        <v>773</v>
      </c>
      <c r="E777">
        <v>73.3</v>
      </c>
      <c r="H777" s="73">
        <f t="shared" si="20"/>
        <v>40610</v>
      </c>
      <c r="J777" s="22">
        <f>B777</f>
        <v>2</v>
      </c>
      <c r="K777" s="22">
        <f t="shared" si="21"/>
        <v>73.3</v>
      </c>
    </row>
    <row r="778" spans="1:11" x14ac:dyDescent="0.25">
      <c r="A778">
        <v>774</v>
      </c>
      <c r="B778">
        <v>1.7</v>
      </c>
      <c r="D778">
        <v>774</v>
      </c>
      <c r="E778">
        <v>79.599999999999994</v>
      </c>
      <c r="H778" s="73">
        <f t="shared" si="20"/>
        <v>40611</v>
      </c>
      <c r="J778" s="22">
        <f>B778</f>
        <v>1.7</v>
      </c>
      <c r="K778" s="22">
        <f t="shared" si="21"/>
        <v>79.599999999999994</v>
      </c>
    </row>
    <row r="779" spans="1:11" x14ac:dyDescent="0.25">
      <c r="A779">
        <v>775</v>
      </c>
      <c r="B779">
        <v>1.9</v>
      </c>
      <c r="D779">
        <v>775</v>
      </c>
      <c r="E779">
        <v>84.3</v>
      </c>
      <c r="H779" s="73">
        <f t="shared" si="20"/>
        <v>40612</v>
      </c>
      <c r="J779" s="22">
        <f>B779</f>
        <v>1.9</v>
      </c>
      <c r="K779" s="22">
        <f t="shared" si="21"/>
        <v>84.3</v>
      </c>
    </row>
    <row r="780" spans="1:11" x14ac:dyDescent="0.25">
      <c r="A780">
        <v>776</v>
      </c>
      <c r="B780">
        <v>1.8</v>
      </c>
      <c r="D780">
        <v>776</v>
      </c>
      <c r="E780">
        <v>78.599999999999994</v>
      </c>
      <c r="H780" s="73">
        <f t="shared" si="20"/>
        <v>40613</v>
      </c>
      <c r="J780" s="22">
        <f>B780</f>
        <v>1.8</v>
      </c>
      <c r="K780" s="22">
        <f t="shared" si="21"/>
        <v>78.599999999999994</v>
      </c>
    </row>
    <row r="781" spans="1:11" x14ac:dyDescent="0.25">
      <c r="A781">
        <v>777</v>
      </c>
      <c r="B781">
        <v>3.3</v>
      </c>
      <c r="D781">
        <v>777</v>
      </c>
      <c r="E781">
        <v>85</v>
      </c>
      <c r="H781" s="73">
        <f t="shared" si="20"/>
        <v>40614</v>
      </c>
      <c r="J781" s="22">
        <f>B781</f>
        <v>3.3</v>
      </c>
      <c r="K781" s="22">
        <f t="shared" si="21"/>
        <v>85</v>
      </c>
    </row>
    <row r="782" spans="1:11" x14ac:dyDescent="0.25">
      <c r="A782">
        <v>778</v>
      </c>
      <c r="B782">
        <v>1.3</v>
      </c>
      <c r="D782">
        <v>778</v>
      </c>
      <c r="E782">
        <v>92</v>
      </c>
      <c r="H782" s="73">
        <f t="shared" si="20"/>
        <v>40615</v>
      </c>
      <c r="J782" s="22">
        <f>B782</f>
        <v>1.3</v>
      </c>
      <c r="K782" s="22">
        <f t="shared" si="21"/>
        <v>92</v>
      </c>
    </row>
    <row r="783" spans="1:11" x14ac:dyDescent="0.25">
      <c r="A783">
        <v>779</v>
      </c>
      <c r="B783">
        <v>3.5</v>
      </c>
      <c r="D783">
        <v>779</v>
      </c>
      <c r="E783">
        <v>82.9</v>
      </c>
      <c r="H783" s="73">
        <f t="shared" si="20"/>
        <v>40616</v>
      </c>
      <c r="J783" s="22">
        <f>B783</f>
        <v>3.5</v>
      </c>
      <c r="K783" s="22">
        <f t="shared" si="21"/>
        <v>82.9</v>
      </c>
    </row>
    <row r="784" spans="1:11" x14ac:dyDescent="0.25">
      <c r="A784">
        <v>780</v>
      </c>
      <c r="B784">
        <v>3.3</v>
      </c>
      <c r="D784">
        <v>780</v>
      </c>
      <c r="E784">
        <v>75</v>
      </c>
      <c r="H784" s="73">
        <f t="shared" si="20"/>
        <v>40617</v>
      </c>
      <c r="J784" s="22">
        <f>B784</f>
        <v>3.3</v>
      </c>
      <c r="K784" s="22">
        <f t="shared" si="21"/>
        <v>75</v>
      </c>
    </row>
    <row r="785" spans="1:11" x14ac:dyDescent="0.25">
      <c r="A785">
        <v>781</v>
      </c>
      <c r="B785">
        <v>4.5</v>
      </c>
      <c r="D785">
        <v>781</v>
      </c>
      <c r="E785">
        <v>75.7</v>
      </c>
      <c r="H785" s="73">
        <f t="shared" si="20"/>
        <v>40618</v>
      </c>
      <c r="J785" s="22">
        <f>B785</f>
        <v>4.5</v>
      </c>
      <c r="K785" s="22">
        <f t="shared" si="21"/>
        <v>75.7</v>
      </c>
    </row>
    <row r="786" spans="1:11" x14ac:dyDescent="0.25">
      <c r="A786">
        <v>782</v>
      </c>
      <c r="B786">
        <v>3.4</v>
      </c>
      <c r="D786">
        <v>782</v>
      </c>
      <c r="E786">
        <v>88.8</v>
      </c>
      <c r="H786" s="73">
        <f t="shared" si="20"/>
        <v>40619</v>
      </c>
      <c r="J786" s="22">
        <f>B786</f>
        <v>3.4</v>
      </c>
      <c r="K786" s="22">
        <f t="shared" si="21"/>
        <v>88.8</v>
      </c>
    </row>
    <row r="787" spans="1:11" x14ac:dyDescent="0.25">
      <c r="A787">
        <v>783</v>
      </c>
      <c r="B787">
        <v>2.6</v>
      </c>
      <c r="D787">
        <v>783</v>
      </c>
      <c r="E787">
        <v>93</v>
      </c>
      <c r="H787" s="73">
        <f t="shared" si="20"/>
        <v>40620</v>
      </c>
      <c r="J787" s="22">
        <f>B787</f>
        <v>2.6</v>
      </c>
      <c r="K787" s="22">
        <f t="shared" si="21"/>
        <v>93</v>
      </c>
    </row>
    <row r="788" spans="1:11" x14ac:dyDescent="0.25">
      <c r="A788">
        <v>784</v>
      </c>
      <c r="B788">
        <v>3.7</v>
      </c>
      <c r="D788">
        <v>784</v>
      </c>
      <c r="E788">
        <v>82.6</v>
      </c>
      <c r="H788" s="73">
        <f t="shared" si="20"/>
        <v>40621</v>
      </c>
      <c r="J788" s="22">
        <f>B788</f>
        <v>3.7</v>
      </c>
      <c r="K788" s="22">
        <f t="shared" si="21"/>
        <v>82.6</v>
      </c>
    </row>
    <row r="789" spans="1:11" x14ac:dyDescent="0.25">
      <c r="A789">
        <v>785</v>
      </c>
      <c r="B789">
        <v>3.2</v>
      </c>
      <c r="D789">
        <v>785</v>
      </c>
      <c r="E789">
        <v>73.599999999999994</v>
      </c>
      <c r="H789" s="73">
        <f t="shared" si="20"/>
        <v>40622</v>
      </c>
      <c r="J789" s="22">
        <f>B789</f>
        <v>3.2</v>
      </c>
      <c r="K789" s="22">
        <f t="shared" si="21"/>
        <v>73.599999999999994</v>
      </c>
    </row>
    <row r="790" spans="1:11" x14ac:dyDescent="0.25">
      <c r="A790">
        <v>786</v>
      </c>
      <c r="B790">
        <v>3.2</v>
      </c>
      <c r="D790">
        <v>786</v>
      </c>
      <c r="E790">
        <v>58.3</v>
      </c>
      <c r="H790" s="73">
        <f t="shared" ref="H790:H853" si="22">H789+1</f>
        <v>40623</v>
      </c>
      <c r="J790" s="22">
        <f>B790</f>
        <v>3.2</v>
      </c>
      <c r="K790" s="22">
        <f t="shared" si="21"/>
        <v>58.3</v>
      </c>
    </row>
    <row r="791" spans="1:11" x14ac:dyDescent="0.25">
      <c r="A791">
        <v>787</v>
      </c>
      <c r="B791">
        <v>3.8</v>
      </c>
      <c r="D791">
        <v>787</v>
      </c>
      <c r="E791">
        <v>52.4</v>
      </c>
      <c r="H791" s="73">
        <f t="shared" si="22"/>
        <v>40624</v>
      </c>
      <c r="J791" s="22">
        <f>B791</f>
        <v>3.8</v>
      </c>
      <c r="K791" s="22">
        <f t="shared" si="21"/>
        <v>52.4</v>
      </c>
    </row>
    <row r="792" spans="1:11" x14ac:dyDescent="0.25">
      <c r="A792">
        <v>788</v>
      </c>
      <c r="B792">
        <v>3.3</v>
      </c>
      <c r="D792">
        <v>788</v>
      </c>
      <c r="E792">
        <v>53.9</v>
      </c>
      <c r="H792" s="73">
        <f t="shared" si="22"/>
        <v>40625</v>
      </c>
      <c r="J792" s="22">
        <f>B792</f>
        <v>3.3</v>
      </c>
      <c r="K792" s="22">
        <f t="shared" si="21"/>
        <v>53.9</v>
      </c>
    </row>
    <row r="793" spans="1:11" x14ac:dyDescent="0.25">
      <c r="A793">
        <v>789</v>
      </c>
      <c r="B793">
        <v>2.1</v>
      </c>
      <c r="D793">
        <v>789</v>
      </c>
      <c r="E793">
        <v>56.3</v>
      </c>
      <c r="H793" s="73">
        <f t="shared" si="22"/>
        <v>40626</v>
      </c>
      <c r="J793" s="22">
        <f>B793</f>
        <v>2.1</v>
      </c>
      <c r="K793" s="22">
        <f t="shared" si="21"/>
        <v>56.3</v>
      </c>
    </row>
    <row r="794" spans="1:11" x14ac:dyDescent="0.25">
      <c r="A794">
        <v>790</v>
      </c>
      <c r="B794">
        <v>1.1000000000000001</v>
      </c>
      <c r="D794">
        <v>790</v>
      </c>
      <c r="E794">
        <v>64.7</v>
      </c>
      <c r="H794" s="73">
        <f t="shared" si="22"/>
        <v>40627</v>
      </c>
      <c r="J794" s="22">
        <f>B794</f>
        <v>1.1000000000000001</v>
      </c>
      <c r="K794" s="22">
        <f t="shared" si="21"/>
        <v>64.7</v>
      </c>
    </row>
    <row r="795" spans="1:11" x14ac:dyDescent="0.25">
      <c r="A795">
        <v>791</v>
      </c>
      <c r="B795">
        <v>1.2</v>
      </c>
      <c r="D795">
        <v>791</v>
      </c>
      <c r="E795">
        <v>74.2</v>
      </c>
      <c r="H795" s="73">
        <f t="shared" si="22"/>
        <v>40628</v>
      </c>
      <c r="J795" s="22">
        <f>B795</f>
        <v>1.2</v>
      </c>
      <c r="K795" s="22">
        <f t="shared" si="21"/>
        <v>74.2</v>
      </c>
    </row>
    <row r="796" spans="1:11" x14ac:dyDescent="0.25">
      <c r="A796">
        <v>792</v>
      </c>
      <c r="B796">
        <v>1.6</v>
      </c>
      <c r="D796">
        <v>792</v>
      </c>
      <c r="E796">
        <v>90.6</v>
      </c>
      <c r="H796" s="73">
        <f t="shared" si="22"/>
        <v>40629</v>
      </c>
      <c r="J796" s="22">
        <f>B796</f>
        <v>1.6</v>
      </c>
      <c r="K796" s="22">
        <f t="shared" si="21"/>
        <v>90.6</v>
      </c>
    </row>
    <row r="797" spans="1:11" x14ac:dyDescent="0.25">
      <c r="A797">
        <v>793</v>
      </c>
      <c r="B797">
        <v>1</v>
      </c>
      <c r="D797">
        <v>793</v>
      </c>
      <c r="E797">
        <v>93.3</v>
      </c>
      <c r="H797" s="73">
        <f t="shared" si="22"/>
        <v>40630</v>
      </c>
      <c r="J797" s="22">
        <f>B797</f>
        <v>1</v>
      </c>
      <c r="K797" s="22">
        <f t="shared" si="21"/>
        <v>93.3</v>
      </c>
    </row>
    <row r="798" spans="1:11" x14ac:dyDescent="0.25">
      <c r="A798">
        <v>794</v>
      </c>
      <c r="B798">
        <v>1.8</v>
      </c>
      <c r="D798">
        <v>794</v>
      </c>
      <c r="E798">
        <v>94.6</v>
      </c>
      <c r="H798" s="73">
        <f t="shared" si="22"/>
        <v>40631</v>
      </c>
      <c r="J798" s="22">
        <f>B798</f>
        <v>1.8</v>
      </c>
      <c r="K798" s="22">
        <f t="shared" si="21"/>
        <v>94.6</v>
      </c>
    </row>
    <row r="799" spans="1:11" x14ac:dyDescent="0.25">
      <c r="A799">
        <v>795</v>
      </c>
      <c r="B799">
        <v>2.8</v>
      </c>
      <c r="D799">
        <v>795</v>
      </c>
      <c r="E799">
        <v>95.2</v>
      </c>
      <c r="H799" s="73">
        <f t="shared" si="22"/>
        <v>40632</v>
      </c>
      <c r="J799" s="22">
        <f>B799</f>
        <v>2.8</v>
      </c>
      <c r="K799" s="22">
        <f t="shared" si="21"/>
        <v>95.2</v>
      </c>
    </row>
    <row r="800" spans="1:11" x14ac:dyDescent="0.25">
      <c r="A800">
        <v>796</v>
      </c>
      <c r="B800">
        <v>4.3</v>
      </c>
      <c r="D800">
        <v>796</v>
      </c>
      <c r="E800">
        <v>96.3</v>
      </c>
      <c r="H800" s="73">
        <f t="shared" si="22"/>
        <v>40633</v>
      </c>
      <c r="J800" s="22">
        <f>B800</f>
        <v>4.3</v>
      </c>
      <c r="K800" s="22">
        <f t="shared" si="21"/>
        <v>96.3</v>
      </c>
    </row>
    <row r="801" spans="1:11" x14ac:dyDescent="0.25">
      <c r="A801">
        <v>797</v>
      </c>
      <c r="B801">
        <v>3.1</v>
      </c>
      <c r="D801">
        <v>797</v>
      </c>
      <c r="E801">
        <v>87.1</v>
      </c>
      <c r="H801" s="73">
        <f t="shared" si="22"/>
        <v>40634</v>
      </c>
      <c r="J801" s="22">
        <f>B801</f>
        <v>3.1</v>
      </c>
      <c r="K801" s="22">
        <f t="shared" si="21"/>
        <v>87.1</v>
      </c>
    </row>
    <row r="802" spans="1:11" x14ac:dyDescent="0.25">
      <c r="A802">
        <v>798</v>
      </c>
      <c r="B802">
        <v>3.3</v>
      </c>
      <c r="D802">
        <v>798</v>
      </c>
      <c r="E802">
        <v>83.9</v>
      </c>
      <c r="H802" s="73">
        <f t="shared" si="22"/>
        <v>40635</v>
      </c>
      <c r="J802" s="22">
        <f>B802</f>
        <v>3.3</v>
      </c>
      <c r="K802" s="22">
        <f t="shared" si="21"/>
        <v>83.9</v>
      </c>
    </row>
    <row r="803" spans="1:11" x14ac:dyDescent="0.25">
      <c r="A803">
        <v>799</v>
      </c>
      <c r="B803">
        <v>1.8</v>
      </c>
      <c r="D803">
        <v>799</v>
      </c>
      <c r="E803">
        <v>83.4</v>
      </c>
      <c r="H803" s="73">
        <f t="shared" si="22"/>
        <v>40636</v>
      </c>
      <c r="J803" s="22">
        <f>B803</f>
        <v>1.8</v>
      </c>
      <c r="K803" s="22">
        <f t="shared" si="21"/>
        <v>83.4</v>
      </c>
    </row>
    <row r="804" spans="1:11" x14ac:dyDescent="0.25">
      <c r="A804">
        <v>800</v>
      </c>
      <c r="B804">
        <v>1.6</v>
      </c>
      <c r="D804">
        <v>800</v>
      </c>
      <c r="E804">
        <v>81.900000000000006</v>
      </c>
      <c r="H804" s="73">
        <f t="shared" si="22"/>
        <v>40637</v>
      </c>
      <c r="J804" s="22">
        <f>B804</f>
        <v>1.6</v>
      </c>
      <c r="K804" s="22">
        <f t="shared" si="21"/>
        <v>81.900000000000006</v>
      </c>
    </row>
    <row r="805" spans="1:11" x14ac:dyDescent="0.25">
      <c r="A805">
        <v>801</v>
      </c>
      <c r="B805">
        <v>1.4</v>
      </c>
      <c r="D805">
        <v>801</v>
      </c>
      <c r="E805">
        <v>71.3</v>
      </c>
      <c r="H805" s="73">
        <f t="shared" si="22"/>
        <v>40638</v>
      </c>
      <c r="J805" s="22">
        <f>B805</f>
        <v>1.4</v>
      </c>
      <c r="K805" s="22">
        <f t="shared" si="21"/>
        <v>71.3</v>
      </c>
    </row>
    <row r="806" spans="1:11" x14ac:dyDescent="0.25">
      <c r="A806">
        <v>802</v>
      </c>
      <c r="B806">
        <v>1.8</v>
      </c>
      <c r="D806">
        <v>802</v>
      </c>
      <c r="E806">
        <v>60.3</v>
      </c>
      <c r="H806" s="73">
        <f t="shared" si="22"/>
        <v>40639</v>
      </c>
      <c r="J806" s="22">
        <f>B806</f>
        <v>1.8</v>
      </c>
      <c r="K806" s="22">
        <f t="shared" si="21"/>
        <v>60.3</v>
      </c>
    </row>
    <row r="807" spans="1:11" x14ac:dyDescent="0.25">
      <c r="A807">
        <v>803</v>
      </c>
      <c r="B807">
        <v>1.7</v>
      </c>
      <c r="D807">
        <v>803</v>
      </c>
      <c r="E807">
        <v>64.900000000000006</v>
      </c>
      <c r="H807" s="73">
        <f t="shared" si="22"/>
        <v>40640</v>
      </c>
      <c r="J807" s="22">
        <f>B807</f>
        <v>1.7</v>
      </c>
      <c r="K807" s="22">
        <f t="shared" si="21"/>
        <v>64.900000000000006</v>
      </c>
    </row>
    <row r="808" spans="1:11" x14ac:dyDescent="0.25">
      <c r="A808">
        <v>804</v>
      </c>
      <c r="B808">
        <v>2.2999999999999998</v>
      </c>
      <c r="D808">
        <v>804</v>
      </c>
      <c r="E808">
        <v>64.900000000000006</v>
      </c>
      <c r="H808" s="73">
        <f t="shared" si="22"/>
        <v>40641</v>
      </c>
      <c r="J808" s="22">
        <f>B808</f>
        <v>2.2999999999999998</v>
      </c>
      <c r="K808" s="22">
        <f t="shared" si="21"/>
        <v>64.900000000000006</v>
      </c>
    </row>
    <row r="809" spans="1:11" x14ac:dyDescent="0.25">
      <c r="A809">
        <v>805</v>
      </c>
      <c r="B809">
        <v>3.5</v>
      </c>
      <c r="D809">
        <v>805</v>
      </c>
      <c r="E809">
        <v>69.099999999999994</v>
      </c>
      <c r="H809" s="73">
        <f t="shared" si="22"/>
        <v>40642</v>
      </c>
      <c r="J809" s="22">
        <f>B809</f>
        <v>3.5</v>
      </c>
      <c r="K809" s="22">
        <f t="shared" si="21"/>
        <v>69.099999999999994</v>
      </c>
    </row>
    <row r="810" spans="1:11" x14ac:dyDescent="0.25">
      <c r="A810">
        <v>806</v>
      </c>
      <c r="B810">
        <v>1.9</v>
      </c>
      <c r="D810">
        <v>806</v>
      </c>
      <c r="E810">
        <v>84.4</v>
      </c>
      <c r="H810" s="73">
        <f t="shared" si="22"/>
        <v>40643</v>
      </c>
      <c r="J810" s="22">
        <f>B810</f>
        <v>1.9</v>
      </c>
      <c r="K810" s="22">
        <f t="shared" si="21"/>
        <v>84.4</v>
      </c>
    </row>
    <row r="811" spans="1:11" x14ac:dyDescent="0.25">
      <c r="A811">
        <v>807</v>
      </c>
      <c r="B811">
        <v>2.2999999999999998</v>
      </c>
      <c r="D811">
        <v>807</v>
      </c>
      <c r="E811">
        <v>91.7</v>
      </c>
      <c r="H811" s="73">
        <f t="shared" si="22"/>
        <v>40644</v>
      </c>
      <c r="J811" s="22">
        <f>B811</f>
        <v>2.2999999999999998</v>
      </c>
      <c r="K811" s="22">
        <f t="shared" si="21"/>
        <v>91.7</v>
      </c>
    </row>
    <row r="812" spans="1:11" x14ac:dyDescent="0.25">
      <c r="A812">
        <v>808</v>
      </c>
      <c r="B812">
        <v>2.9</v>
      </c>
      <c r="D812">
        <v>808</v>
      </c>
      <c r="E812">
        <v>72.400000000000006</v>
      </c>
      <c r="H812" s="73">
        <f t="shared" si="22"/>
        <v>40645</v>
      </c>
      <c r="J812" s="22">
        <f>B812</f>
        <v>2.9</v>
      </c>
      <c r="K812" s="22">
        <f t="shared" si="21"/>
        <v>72.400000000000006</v>
      </c>
    </row>
    <row r="813" spans="1:11" x14ac:dyDescent="0.25">
      <c r="A813">
        <v>809</v>
      </c>
      <c r="B813">
        <v>1.8</v>
      </c>
      <c r="D813">
        <v>809</v>
      </c>
      <c r="E813">
        <v>62.5</v>
      </c>
      <c r="H813" s="73">
        <f t="shared" si="22"/>
        <v>40646</v>
      </c>
      <c r="J813" s="22">
        <f>B813</f>
        <v>1.8</v>
      </c>
      <c r="K813" s="22">
        <f t="shared" si="21"/>
        <v>62.5</v>
      </c>
    </row>
    <row r="814" spans="1:11" x14ac:dyDescent="0.25">
      <c r="A814">
        <v>810</v>
      </c>
      <c r="B814">
        <v>1.8</v>
      </c>
      <c r="D814">
        <v>810</v>
      </c>
      <c r="E814">
        <v>64</v>
      </c>
      <c r="H814" s="73">
        <f t="shared" si="22"/>
        <v>40647</v>
      </c>
      <c r="J814" s="22">
        <f>B814</f>
        <v>1.8</v>
      </c>
      <c r="K814" s="22">
        <f t="shared" si="21"/>
        <v>64</v>
      </c>
    </row>
    <row r="815" spans="1:11" x14ac:dyDescent="0.25">
      <c r="A815">
        <v>811</v>
      </c>
      <c r="B815">
        <v>2.2999999999999998</v>
      </c>
      <c r="D815">
        <v>811</v>
      </c>
      <c r="E815">
        <v>61.1</v>
      </c>
      <c r="H815" s="73">
        <f t="shared" si="22"/>
        <v>40648</v>
      </c>
      <c r="J815" s="22">
        <f>B815</f>
        <v>2.2999999999999998</v>
      </c>
      <c r="K815" s="22">
        <f t="shared" si="21"/>
        <v>61.1</v>
      </c>
    </row>
    <row r="816" spans="1:11" x14ac:dyDescent="0.25">
      <c r="A816">
        <v>812</v>
      </c>
      <c r="B816">
        <v>2.2000000000000002</v>
      </c>
      <c r="D816">
        <v>812</v>
      </c>
      <c r="E816">
        <v>60.4</v>
      </c>
      <c r="H816" s="73">
        <f t="shared" si="22"/>
        <v>40649</v>
      </c>
      <c r="J816" s="22">
        <f>B816</f>
        <v>2.2000000000000002</v>
      </c>
      <c r="K816" s="22">
        <f t="shared" si="21"/>
        <v>60.4</v>
      </c>
    </row>
    <row r="817" spans="1:11" x14ac:dyDescent="0.25">
      <c r="A817">
        <v>813</v>
      </c>
      <c r="B817">
        <v>3.9</v>
      </c>
      <c r="D817">
        <v>813</v>
      </c>
      <c r="E817">
        <v>57.4</v>
      </c>
      <c r="H817" s="73">
        <f t="shared" si="22"/>
        <v>40650</v>
      </c>
      <c r="J817" s="22">
        <f>B817</f>
        <v>3.9</v>
      </c>
      <c r="K817" s="22">
        <f t="shared" si="21"/>
        <v>57.4</v>
      </c>
    </row>
    <row r="818" spans="1:11" x14ac:dyDescent="0.25">
      <c r="A818">
        <v>814</v>
      </c>
      <c r="B818">
        <v>2.4</v>
      </c>
      <c r="D818">
        <v>814</v>
      </c>
      <c r="E818">
        <v>58.4</v>
      </c>
      <c r="H818" s="73">
        <f t="shared" si="22"/>
        <v>40651</v>
      </c>
      <c r="J818" s="22">
        <f>B818</f>
        <v>2.4</v>
      </c>
      <c r="K818" s="22">
        <f t="shared" si="21"/>
        <v>58.4</v>
      </c>
    </row>
    <row r="819" spans="1:11" x14ac:dyDescent="0.25">
      <c r="A819">
        <v>815</v>
      </c>
      <c r="B819">
        <v>2.6</v>
      </c>
      <c r="D819">
        <v>815</v>
      </c>
      <c r="E819">
        <v>53.4</v>
      </c>
      <c r="H819" s="73">
        <f t="shared" si="22"/>
        <v>40652</v>
      </c>
      <c r="J819" s="22">
        <f>B819</f>
        <v>2.6</v>
      </c>
      <c r="K819" s="22">
        <f t="shared" si="21"/>
        <v>53.4</v>
      </c>
    </row>
    <row r="820" spans="1:11" x14ac:dyDescent="0.25">
      <c r="A820">
        <v>816</v>
      </c>
      <c r="B820">
        <v>2</v>
      </c>
      <c r="D820">
        <v>816</v>
      </c>
      <c r="E820">
        <v>50.7</v>
      </c>
      <c r="H820" s="73">
        <f t="shared" si="22"/>
        <v>40653</v>
      </c>
      <c r="J820" s="22">
        <f>B820</f>
        <v>2</v>
      </c>
      <c r="K820" s="22">
        <f t="shared" si="21"/>
        <v>50.7</v>
      </c>
    </row>
    <row r="821" spans="1:11" x14ac:dyDescent="0.25">
      <c r="A821">
        <v>817</v>
      </c>
      <c r="B821">
        <v>2.2000000000000002</v>
      </c>
      <c r="D821">
        <v>817</v>
      </c>
      <c r="E821">
        <v>52.9</v>
      </c>
      <c r="H821" s="73">
        <f t="shared" si="22"/>
        <v>40654</v>
      </c>
      <c r="J821" s="22">
        <f>B821</f>
        <v>2.2000000000000002</v>
      </c>
      <c r="K821" s="22">
        <f t="shared" si="21"/>
        <v>52.9</v>
      </c>
    </row>
    <row r="822" spans="1:11" x14ac:dyDescent="0.25">
      <c r="A822">
        <v>818</v>
      </c>
      <c r="B822">
        <v>2.6</v>
      </c>
      <c r="D822">
        <v>818</v>
      </c>
      <c r="E822">
        <v>50.8</v>
      </c>
      <c r="H822" s="73">
        <f t="shared" si="22"/>
        <v>40655</v>
      </c>
      <c r="J822" s="22">
        <f>B822</f>
        <v>2.6</v>
      </c>
      <c r="K822" s="22">
        <f t="shared" si="21"/>
        <v>50.8</v>
      </c>
    </row>
    <row r="823" spans="1:11" x14ac:dyDescent="0.25">
      <c r="A823">
        <v>819</v>
      </c>
      <c r="B823">
        <v>1.3</v>
      </c>
      <c r="D823">
        <v>819</v>
      </c>
      <c r="E823">
        <v>61.7</v>
      </c>
      <c r="H823" s="73">
        <f t="shared" si="22"/>
        <v>40656</v>
      </c>
      <c r="J823" s="22">
        <f>B823</f>
        <v>1.3</v>
      </c>
      <c r="K823" s="22">
        <f t="shared" si="21"/>
        <v>61.7</v>
      </c>
    </row>
    <row r="824" spans="1:11" x14ac:dyDescent="0.25">
      <c r="A824">
        <v>820</v>
      </c>
      <c r="B824">
        <v>1.6</v>
      </c>
      <c r="D824">
        <v>820</v>
      </c>
      <c r="E824">
        <v>82.4</v>
      </c>
      <c r="H824" s="73">
        <f t="shared" si="22"/>
        <v>40657</v>
      </c>
      <c r="J824" s="22">
        <f>B824</f>
        <v>1.6</v>
      </c>
      <c r="K824" s="22">
        <f t="shared" si="21"/>
        <v>82.4</v>
      </c>
    </row>
    <row r="825" spans="1:11" x14ac:dyDescent="0.25">
      <c r="A825">
        <v>821</v>
      </c>
      <c r="B825">
        <v>2.2999999999999998</v>
      </c>
      <c r="D825">
        <v>821</v>
      </c>
      <c r="E825">
        <v>75.5</v>
      </c>
      <c r="H825" s="73">
        <f t="shared" si="22"/>
        <v>40658</v>
      </c>
      <c r="J825" s="22">
        <f>B825</f>
        <v>2.2999999999999998</v>
      </c>
      <c r="K825" s="22">
        <f t="shared" si="21"/>
        <v>75.5</v>
      </c>
    </row>
    <row r="826" spans="1:11" x14ac:dyDescent="0.25">
      <c r="A826">
        <v>822</v>
      </c>
      <c r="B826">
        <v>3</v>
      </c>
      <c r="D826">
        <v>822</v>
      </c>
      <c r="E826">
        <v>66.599999999999994</v>
      </c>
      <c r="H826" s="73">
        <f t="shared" si="22"/>
        <v>40659</v>
      </c>
      <c r="J826" s="22">
        <f>B826</f>
        <v>3</v>
      </c>
      <c r="K826" s="22">
        <f t="shared" si="21"/>
        <v>66.599999999999994</v>
      </c>
    </row>
    <row r="827" spans="1:11" x14ac:dyDescent="0.25">
      <c r="A827">
        <v>823</v>
      </c>
      <c r="B827">
        <v>2.9</v>
      </c>
      <c r="D827">
        <v>823</v>
      </c>
      <c r="E827">
        <v>73.5</v>
      </c>
      <c r="H827" s="73">
        <f t="shared" si="22"/>
        <v>40660</v>
      </c>
      <c r="J827" s="22">
        <f>B827</f>
        <v>2.9</v>
      </c>
      <c r="K827" s="22">
        <f t="shared" si="21"/>
        <v>73.5</v>
      </c>
    </row>
    <row r="828" spans="1:11" x14ac:dyDescent="0.25">
      <c r="A828">
        <v>824</v>
      </c>
      <c r="B828">
        <v>3.2</v>
      </c>
      <c r="D828">
        <v>824</v>
      </c>
      <c r="E828">
        <v>75.099999999999994</v>
      </c>
      <c r="H828" s="73">
        <f t="shared" si="22"/>
        <v>40661</v>
      </c>
      <c r="J828" s="22">
        <f>B828</f>
        <v>3.2</v>
      </c>
      <c r="K828" s="22">
        <f t="shared" si="21"/>
        <v>75.099999999999994</v>
      </c>
    </row>
    <row r="829" spans="1:11" x14ac:dyDescent="0.25">
      <c r="A829">
        <v>825</v>
      </c>
      <c r="B829">
        <v>2</v>
      </c>
      <c r="D829">
        <v>825</v>
      </c>
      <c r="E829">
        <v>79.900000000000006</v>
      </c>
      <c r="H829" s="73">
        <f t="shared" si="22"/>
        <v>40662</v>
      </c>
      <c r="J829" s="22">
        <f>B829</f>
        <v>2</v>
      </c>
      <c r="K829" s="22">
        <f t="shared" si="21"/>
        <v>79.900000000000006</v>
      </c>
    </row>
    <row r="830" spans="1:11" x14ac:dyDescent="0.25">
      <c r="A830">
        <v>826</v>
      </c>
      <c r="B830">
        <v>2.5</v>
      </c>
      <c r="D830">
        <v>826</v>
      </c>
      <c r="E830">
        <v>72.099999999999994</v>
      </c>
      <c r="H830" s="73">
        <f t="shared" si="22"/>
        <v>40663</v>
      </c>
      <c r="J830" s="22">
        <f>B830</f>
        <v>2.5</v>
      </c>
      <c r="K830" s="22">
        <f t="shared" si="21"/>
        <v>72.099999999999994</v>
      </c>
    </row>
    <row r="831" spans="1:11" x14ac:dyDescent="0.25">
      <c r="A831">
        <v>827</v>
      </c>
      <c r="B831">
        <v>2.4</v>
      </c>
      <c r="D831">
        <v>827</v>
      </c>
      <c r="E831">
        <v>80.099999999999994</v>
      </c>
      <c r="H831" s="73">
        <f t="shared" si="22"/>
        <v>40664</v>
      </c>
      <c r="J831" s="22">
        <f>B831</f>
        <v>2.4</v>
      </c>
      <c r="K831" s="22">
        <f t="shared" ref="K831:K894" si="23">E831</f>
        <v>80.099999999999994</v>
      </c>
    </row>
    <row r="832" spans="1:11" x14ac:dyDescent="0.25">
      <c r="A832">
        <v>828</v>
      </c>
      <c r="B832">
        <v>1.7</v>
      </c>
      <c r="D832">
        <v>828</v>
      </c>
      <c r="E832">
        <v>85.6</v>
      </c>
      <c r="H832" s="73">
        <f t="shared" si="22"/>
        <v>40665</v>
      </c>
      <c r="J832" s="22">
        <f>B832</f>
        <v>1.7</v>
      </c>
      <c r="K832" s="22">
        <f t="shared" si="23"/>
        <v>85.6</v>
      </c>
    </row>
    <row r="833" spans="1:11" x14ac:dyDescent="0.25">
      <c r="A833">
        <v>829</v>
      </c>
      <c r="B833">
        <v>2.2000000000000002</v>
      </c>
      <c r="D833">
        <v>829</v>
      </c>
      <c r="E833">
        <v>81.599999999999994</v>
      </c>
      <c r="H833" s="73">
        <f t="shared" si="22"/>
        <v>40666</v>
      </c>
      <c r="J833" s="22">
        <f>B833</f>
        <v>2.2000000000000002</v>
      </c>
      <c r="K833" s="22">
        <f t="shared" si="23"/>
        <v>81.599999999999994</v>
      </c>
    </row>
    <row r="834" spans="1:11" x14ac:dyDescent="0.25">
      <c r="A834">
        <v>830</v>
      </c>
      <c r="B834">
        <v>1.2</v>
      </c>
      <c r="D834">
        <v>830</v>
      </c>
      <c r="E834">
        <v>68.3</v>
      </c>
      <c r="H834" s="73">
        <f t="shared" si="22"/>
        <v>40667</v>
      </c>
      <c r="J834" s="22">
        <f>B834</f>
        <v>1.2</v>
      </c>
      <c r="K834" s="22">
        <f t="shared" si="23"/>
        <v>68.3</v>
      </c>
    </row>
    <row r="835" spans="1:11" x14ac:dyDescent="0.25">
      <c r="A835">
        <v>831</v>
      </c>
      <c r="B835">
        <v>1.2</v>
      </c>
      <c r="D835">
        <v>831</v>
      </c>
      <c r="E835">
        <v>58.9</v>
      </c>
      <c r="H835" s="73">
        <f t="shared" si="22"/>
        <v>40668</v>
      </c>
      <c r="J835" s="22">
        <f>B835</f>
        <v>1.2</v>
      </c>
      <c r="K835" s="22">
        <f t="shared" si="23"/>
        <v>58.9</v>
      </c>
    </row>
    <row r="836" spans="1:11" x14ac:dyDescent="0.25">
      <c r="A836">
        <v>832</v>
      </c>
      <c r="B836">
        <v>2.5</v>
      </c>
      <c r="D836">
        <v>832</v>
      </c>
      <c r="E836">
        <v>69.2</v>
      </c>
      <c r="H836" s="73">
        <f t="shared" si="22"/>
        <v>40669</v>
      </c>
      <c r="J836" s="22">
        <f>B836</f>
        <v>2.5</v>
      </c>
      <c r="K836" s="22">
        <f t="shared" si="23"/>
        <v>69.2</v>
      </c>
    </row>
    <row r="837" spans="1:11" x14ac:dyDescent="0.25">
      <c r="A837">
        <v>833</v>
      </c>
      <c r="B837">
        <v>3</v>
      </c>
      <c r="D837">
        <v>833</v>
      </c>
      <c r="E837">
        <v>75</v>
      </c>
      <c r="H837" s="73">
        <f t="shared" si="22"/>
        <v>40670</v>
      </c>
      <c r="J837" s="22">
        <f>B837</f>
        <v>3</v>
      </c>
      <c r="K837" s="22">
        <f t="shared" si="23"/>
        <v>75</v>
      </c>
    </row>
    <row r="838" spans="1:11" x14ac:dyDescent="0.25">
      <c r="A838">
        <v>834</v>
      </c>
      <c r="B838">
        <v>2.4</v>
      </c>
      <c r="D838">
        <v>834</v>
      </c>
      <c r="E838">
        <v>72.099999999999994</v>
      </c>
      <c r="H838" s="73">
        <f t="shared" si="22"/>
        <v>40671</v>
      </c>
      <c r="J838" s="22">
        <f>B838</f>
        <v>2.4</v>
      </c>
      <c r="K838" s="22">
        <f t="shared" si="23"/>
        <v>72.099999999999994</v>
      </c>
    </row>
    <row r="839" spans="1:11" x14ac:dyDescent="0.25">
      <c r="A839">
        <v>835</v>
      </c>
      <c r="B839">
        <v>1.1000000000000001</v>
      </c>
      <c r="D839">
        <v>835</v>
      </c>
      <c r="E839">
        <v>72</v>
      </c>
      <c r="H839" s="73">
        <f t="shared" si="22"/>
        <v>40672</v>
      </c>
      <c r="J839" s="22">
        <f>B839</f>
        <v>1.1000000000000001</v>
      </c>
      <c r="K839" s="22">
        <f t="shared" si="23"/>
        <v>72</v>
      </c>
    </row>
    <row r="840" spans="1:11" x14ac:dyDescent="0.25">
      <c r="A840">
        <v>836</v>
      </c>
      <c r="B840">
        <v>1.6</v>
      </c>
      <c r="D840">
        <v>836</v>
      </c>
      <c r="E840">
        <v>65.599999999999994</v>
      </c>
      <c r="H840" s="73">
        <f t="shared" si="22"/>
        <v>40673</v>
      </c>
      <c r="J840" s="22">
        <f>B840</f>
        <v>1.6</v>
      </c>
      <c r="K840" s="22">
        <f t="shared" si="23"/>
        <v>65.599999999999994</v>
      </c>
    </row>
    <row r="841" spans="1:11" x14ac:dyDescent="0.25">
      <c r="A841">
        <v>837</v>
      </c>
      <c r="B841">
        <v>2.5</v>
      </c>
      <c r="D841">
        <v>837</v>
      </c>
      <c r="E841">
        <v>64</v>
      </c>
      <c r="H841" s="73">
        <f t="shared" si="22"/>
        <v>40674</v>
      </c>
      <c r="J841" s="22">
        <f>B841</f>
        <v>2.5</v>
      </c>
      <c r="K841" s="22">
        <f t="shared" si="23"/>
        <v>64</v>
      </c>
    </row>
    <row r="842" spans="1:11" x14ac:dyDescent="0.25">
      <c r="A842">
        <v>838</v>
      </c>
      <c r="B842">
        <v>2.9</v>
      </c>
      <c r="D842">
        <v>838</v>
      </c>
      <c r="E842">
        <v>62.5</v>
      </c>
      <c r="H842" s="73">
        <f t="shared" si="22"/>
        <v>40675</v>
      </c>
      <c r="J842" s="22">
        <f>B842</f>
        <v>2.9</v>
      </c>
      <c r="K842" s="22">
        <f t="shared" si="23"/>
        <v>62.5</v>
      </c>
    </row>
    <row r="843" spans="1:11" x14ac:dyDescent="0.25">
      <c r="A843">
        <v>839</v>
      </c>
      <c r="B843">
        <v>1.8</v>
      </c>
      <c r="D843">
        <v>839</v>
      </c>
      <c r="E843">
        <v>62.1</v>
      </c>
      <c r="H843" s="73">
        <f t="shared" si="22"/>
        <v>40676</v>
      </c>
      <c r="J843" s="22">
        <f>B843</f>
        <v>1.8</v>
      </c>
      <c r="K843" s="22">
        <f t="shared" si="23"/>
        <v>62.1</v>
      </c>
    </row>
    <row r="844" spans="1:11" x14ac:dyDescent="0.25">
      <c r="A844">
        <v>840</v>
      </c>
      <c r="B844">
        <v>2.9</v>
      </c>
      <c r="D844">
        <v>840</v>
      </c>
      <c r="E844">
        <v>68.099999999999994</v>
      </c>
      <c r="H844" s="73">
        <f t="shared" si="22"/>
        <v>40677</v>
      </c>
      <c r="J844" s="22">
        <f>B844</f>
        <v>2.9</v>
      </c>
      <c r="K844" s="22">
        <f t="shared" si="23"/>
        <v>68.099999999999994</v>
      </c>
    </row>
    <row r="845" spans="1:11" x14ac:dyDescent="0.25">
      <c r="A845">
        <v>841</v>
      </c>
      <c r="B845">
        <v>2.4</v>
      </c>
      <c r="D845">
        <v>841</v>
      </c>
      <c r="E845">
        <v>66.8</v>
      </c>
      <c r="H845" s="73">
        <f t="shared" si="22"/>
        <v>40678</v>
      </c>
      <c r="J845" s="22">
        <f>B845</f>
        <v>2.4</v>
      </c>
      <c r="K845" s="22">
        <f t="shared" si="23"/>
        <v>66.8</v>
      </c>
    </row>
    <row r="846" spans="1:11" x14ac:dyDescent="0.25">
      <c r="A846">
        <v>842</v>
      </c>
      <c r="B846">
        <v>1.5</v>
      </c>
      <c r="D846">
        <v>842</v>
      </c>
      <c r="E846">
        <v>65.7</v>
      </c>
      <c r="H846" s="73">
        <f t="shared" si="22"/>
        <v>40679</v>
      </c>
      <c r="J846" s="22">
        <f>B846</f>
        <v>1.5</v>
      </c>
      <c r="K846" s="22">
        <f t="shared" si="23"/>
        <v>65.7</v>
      </c>
    </row>
    <row r="847" spans="1:11" x14ac:dyDescent="0.25">
      <c r="A847">
        <v>843</v>
      </c>
      <c r="B847">
        <v>1.4</v>
      </c>
      <c r="D847">
        <v>843</v>
      </c>
      <c r="E847">
        <v>73.599999999999994</v>
      </c>
      <c r="H847" s="73">
        <f t="shared" si="22"/>
        <v>40680</v>
      </c>
      <c r="J847" s="22">
        <f>B847</f>
        <v>1.4</v>
      </c>
      <c r="K847" s="22">
        <f t="shared" si="23"/>
        <v>73.599999999999994</v>
      </c>
    </row>
    <row r="848" spans="1:11" x14ac:dyDescent="0.25">
      <c r="A848">
        <v>844</v>
      </c>
      <c r="B848">
        <v>1.4</v>
      </c>
      <c r="D848">
        <v>844</v>
      </c>
      <c r="E848">
        <v>59.1</v>
      </c>
      <c r="H848" s="73">
        <f t="shared" si="22"/>
        <v>40681</v>
      </c>
      <c r="J848" s="22">
        <f>B848</f>
        <v>1.4</v>
      </c>
      <c r="K848" s="22">
        <f t="shared" si="23"/>
        <v>59.1</v>
      </c>
    </row>
    <row r="849" spans="1:11" x14ac:dyDescent="0.25">
      <c r="A849">
        <v>845</v>
      </c>
      <c r="B849">
        <v>2.1</v>
      </c>
      <c r="D849">
        <v>845</v>
      </c>
      <c r="E849">
        <v>68.8</v>
      </c>
      <c r="H849" s="73">
        <f t="shared" si="22"/>
        <v>40682</v>
      </c>
      <c r="J849" s="22">
        <f>B849</f>
        <v>2.1</v>
      </c>
      <c r="K849" s="22">
        <f t="shared" si="23"/>
        <v>68.8</v>
      </c>
    </row>
    <row r="850" spans="1:11" x14ac:dyDescent="0.25">
      <c r="A850">
        <v>846</v>
      </c>
      <c r="B850">
        <v>1.9</v>
      </c>
      <c r="D850">
        <v>846</v>
      </c>
      <c r="E850">
        <v>67</v>
      </c>
      <c r="H850" s="73">
        <f t="shared" si="22"/>
        <v>40683</v>
      </c>
      <c r="J850" s="22">
        <f>B850</f>
        <v>1.9</v>
      </c>
      <c r="K850" s="22">
        <f t="shared" si="23"/>
        <v>67</v>
      </c>
    </row>
    <row r="851" spans="1:11" x14ac:dyDescent="0.25">
      <c r="A851">
        <v>847</v>
      </c>
      <c r="B851">
        <v>1.9</v>
      </c>
      <c r="D851">
        <v>847</v>
      </c>
      <c r="E851">
        <v>60.9</v>
      </c>
      <c r="H851" s="73">
        <f t="shared" si="22"/>
        <v>40684</v>
      </c>
      <c r="J851" s="22">
        <f>B851</f>
        <v>1.9</v>
      </c>
      <c r="K851" s="22">
        <f t="shared" si="23"/>
        <v>60.9</v>
      </c>
    </row>
    <row r="852" spans="1:11" x14ac:dyDescent="0.25">
      <c r="A852">
        <v>848</v>
      </c>
      <c r="B852">
        <v>2.6</v>
      </c>
      <c r="D852">
        <v>848</v>
      </c>
      <c r="E852">
        <v>70</v>
      </c>
      <c r="H852" s="73">
        <f t="shared" si="22"/>
        <v>40685</v>
      </c>
      <c r="J852" s="22">
        <f>B852</f>
        <v>2.6</v>
      </c>
      <c r="K852" s="22">
        <f t="shared" si="23"/>
        <v>70</v>
      </c>
    </row>
    <row r="853" spans="1:11" x14ac:dyDescent="0.25">
      <c r="A853">
        <v>849</v>
      </c>
      <c r="B853">
        <v>1.5</v>
      </c>
      <c r="D853">
        <v>849</v>
      </c>
      <c r="E853">
        <v>62.4</v>
      </c>
      <c r="H853" s="73">
        <f t="shared" si="22"/>
        <v>40686</v>
      </c>
      <c r="J853" s="22">
        <f>B853</f>
        <v>1.5</v>
      </c>
      <c r="K853" s="22">
        <f t="shared" si="23"/>
        <v>62.4</v>
      </c>
    </row>
    <row r="854" spans="1:11" x14ac:dyDescent="0.25">
      <c r="A854">
        <v>850</v>
      </c>
      <c r="B854">
        <v>2</v>
      </c>
      <c r="D854">
        <v>850</v>
      </c>
      <c r="E854">
        <v>64.2</v>
      </c>
      <c r="H854" s="73">
        <f t="shared" ref="H854:H900" si="24">H853+1</f>
        <v>40687</v>
      </c>
      <c r="J854" s="22">
        <f>B854</f>
        <v>2</v>
      </c>
      <c r="K854" s="22">
        <f t="shared" si="23"/>
        <v>64.2</v>
      </c>
    </row>
    <row r="855" spans="1:11" x14ac:dyDescent="0.25">
      <c r="A855">
        <v>851</v>
      </c>
      <c r="B855">
        <v>2.1</v>
      </c>
      <c r="D855">
        <v>851</v>
      </c>
      <c r="E855">
        <v>48.9</v>
      </c>
      <c r="H855" s="73">
        <f t="shared" si="24"/>
        <v>40688</v>
      </c>
      <c r="J855" s="22">
        <f>B855</f>
        <v>2.1</v>
      </c>
      <c r="K855" s="22">
        <f t="shared" si="23"/>
        <v>48.9</v>
      </c>
    </row>
    <row r="856" spans="1:11" x14ac:dyDescent="0.25">
      <c r="A856">
        <v>852</v>
      </c>
      <c r="B856">
        <v>3.7</v>
      </c>
      <c r="D856">
        <v>852</v>
      </c>
      <c r="E856">
        <v>59.6</v>
      </c>
      <c r="H856" s="73">
        <f t="shared" si="24"/>
        <v>40689</v>
      </c>
      <c r="J856" s="22">
        <f>B856</f>
        <v>3.7</v>
      </c>
      <c r="K856" s="22">
        <f t="shared" si="23"/>
        <v>59.6</v>
      </c>
    </row>
    <row r="857" spans="1:11" x14ac:dyDescent="0.25">
      <c r="A857">
        <v>853</v>
      </c>
      <c r="B857">
        <v>2.6</v>
      </c>
      <c r="D857">
        <v>853</v>
      </c>
      <c r="E857">
        <v>61.1</v>
      </c>
      <c r="H857" s="73">
        <f t="shared" si="24"/>
        <v>40690</v>
      </c>
      <c r="J857" s="22">
        <f>B857</f>
        <v>2.6</v>
      </c>
      <c r="K857" s="22">
        <f t="shared" si="23"/>
        <v>61.1</v>
      </c>
    </row>
    <row r="858" spans="1:11" x14ac:dyDescent="0.25">
      <c r="A858">
        <v>854</v>
      </c>
      <c r="B858">
        <v>1.6</v>
      </c>
      <c r="D858">
        <v>854</v>
      </c>
      <c r="E858">
        <v>57.6</v>
      </c>
      <c r="H858" s="73">
        <f t="shared" si="24"/>
        <v>40691</v>
      </c>
      <c r="J858" s="22">
        <f>B858</f>
        <v>1.6</v>
      </c>
      <c r="K858" s="22">
        <f t="shared" si="23"/>
        <v>57.6</v>
      </c>
    </row>
    <row r="859" spans="1:11" x14ac:dyDescent="0.25">
      <c r="A859">
        <v>855</v>
      </c>
      <c r="B859">
        <v>1.2</v>
      </c>
      <c r="D859">
        <v>855</v>
      </c>
      <c r="E859">
        <v>55.1</v>
      </c>
      <c r="H859" s="73">
        <f t="shared" si="24"/>
        <v>40692</v>
      </c>
      <c r="J859" s="22">
        <f>B859</f>
        <v>1.2</v>
      </c>
      <c r="K859" s="22">
        <f t="shared" si="23"/>
        <v>55.1</v>
      </c>
    </row>
    <row r="860" spans="1:11" x14ac:dyDescent="0.25">
      <c r="A860">
        <v>856</v>
      </c>
      <c r="B860">
        <v>1.8</v>
      </c>
      <c r="D860">
        <v>856</v>
      </c>
      <c r="E860">
        <v>73.2</v>
      </c>
      <c r="H860" s="73">
        <f t="shared" si="24"/>
        <v>40693</v>
      </c>
      <c r="J860" s="22">
        <f>B860</f>
        <v>1.8</v>
      </c>
      <c r="K860" s="22">
        <f t="shared" si="23"/>
        <v>73.2</v>
      </c>
    </row>
    <row r="861" spans="1:11" x14ac:dyDescent="0.25">
      <c r="A861">
        <v>857</v>
      </c>
      <c r="B861">
        <v>3.3</v>
      </c>
      <c r="D861">
        <v>857</v>
      </c>
      <c r="E861">
        <v>62.1</v>
      </c>
      <c r="H861" s="73">
        <f t="shared" si="24"/>
        <v>40694</v>
      </c>
      <c r="J861" s="22">
        <f>B861</f>
        <v>3.3</v>
      </c>
      <c r="K861" s="22">
        <f t="shared" si="23"/>
        <v>62.1</v>
      </c>
    </row>
    <row r="862" spans="1:11" x14ac:dyDescent="0.25">
      <c r="A862">
        <v>858</v>
      </c>
      <c r="B862">
        <v>2.7</v>
      </c>
      <c r="D862">
        <v>858</v>
      </c>
      <c r="E862">
        <v>59</v>
      </c>
      <c r="H862" s="73">
        <f t="shared" si="24"/>
        <v>40695</v>
      </c>
      <c r="J862" s="22">
        <f>B862</f>
        <v>2.7</v>
      </c>
      <c r="K862" s="22">
        <f t="shared" si="23"/>
        <v>59</v>
      </c>
    </row>
    <row r="863" spans="1:11" x14ac:dyDescent="0.25">
      <c r="A863">
        <v>859</v>
      </c>
      <c r="B863">
        <v>4</v>
      </c>
      <c r="D863">
        <v>859</v>
      </c>
      <c r="E863">
        <v>47.7</v>
      </c>
      <c r="H863" s="73">
        <f t="shared" si="24"/>
        <v>40696</v>
      </c>
      <c r="J863" s="22">
        <f>B863</f>
        <v>4</v>
      </c>
      <c r="K863" s="22">
        <f t="shared" si="23"/>
        <v>47.7</v>
      </c>
    </row>
    <row r="864" spans="1:11" x14ac:dyDescent="0.25">
      <c r="A864">
        <v>860</v>
      </c>
      <c r="B864">
        <v>3.7</v>
      </c>
      <c r="D864">
        <v>860</v>
      </c>
      <c r="E864">
        <v>42.5</v>
      </c>
      <c r="H864" s="73">
        <f t="shared" si="24"/>
        <v>40697</v>
      </c>
      <c r="J864" s="22">
        <f>B864</f>
        <v>3.7</v>
      </c>
      <c r="K864" s="22">
        <f t="shared" si="23"/>
        <v>42.5</v>
      </c>
    </row>
    <row r="865" spans="1:11" x14ac:dyDescent="0.25">
      <c r="A865">
        <v>861</v>
      </c>
      <c r="B865">
        <v>2.1</v>
      </c>
      <c r="D865">
        <v>861</v>
      </c>
      <c r="E865">
        <v>60.3</v>
      </c>
      <c r="H865" s="73">
        <f t="shared" si="24"/>
        <v>40698</v>
      </c>
      <c r="J865" s="22">
        <f>B865</f>
        <v>2.1</v>
      </c>
      <c r="K865" s="22">
        <f t="shared" si="23"/>
        <v>60.3</v>
      </c>
    </row>
    <row r="866" spans="1:11" x14ac:dyDescent="0.25">
      <c r="A866">
        <v>862</v>
      </c>
      <c r="B866">
        <v>1.5</v>
      </c>
      <c r="D866">
        <v>862</v>
      </c>
      <c r="E866">
        <v>90.8</v>
      </c>
      <c r="H866" s="73">
        <f t="shared" si="24"/>
        <v>40699</v>
      </c>
      <c r="J866" s="22">
        <f>B866</f>
        <v>1.5</v>
      </c>
      <c r="K866" s="22">
        <f t="shared" si="23"/>
        <v>90.8</v>
      </c>
    </row>
    <row r="867" spans="1:11" x14ac:dyDescent="0.25">
      <c r="A867">
        <v>863</v>
      </c>
      <c r="B867">
        <v>1.4</v>
      </c>
      <c r="D867">
        <v>863</v>
      </c>
      <c r="E867">
        <v>88.1</v>
      </c>
      <c r="H867" s="73">
        <f t="shared" si="24"/>
        <v>40700</v>
      </c>
      <c r="J867" s="22">
        <f>B867</f>
        <v>1.4</v>
      </c>
      <c r="K867" s="22">
        <f t="shared" si="23"/>
        <v>88.1</v>
      </c>
    </row>
    <row r="868" spans="1:11" x14ac:dyDescent="0.25">
      <c r="A868">
        <v>864</v>
      </c>
      <c r="B868">
        <v>2.6</v>
      </c>
      <c r="D868">
        <v>864</v>
      </c>
      <c r="E868">
        <v>71.099999999999994</v>
      </c>
      <c r="H868" s="73">
        <f t="shared" si="24"/>
        <v>40701</v>
      </c>
      <c r="J868" s="22">
        <f>B868</f>
        <v>2.6</v>
      </c>
      <c r="K868" s="22">
        <f t="shared" si="23"/>
        <v>71.099999999999994</v>
      </c>
    </row>
    <row r="869" spans="1:11" x14ac:dyDescent="0.25">
      <c r="A869">
        <v>865</v>
      </c>
      <c r="B869">
        <v>2.6</v>
      </c>
      <c r="D869">
        <v>865</v>
      </c>
      <c r="E869">
        <v>62.1</v>
      </c>
      <c r="H869" s="73">
        <f t="shared" si="24"/>
        <v>40702</v>
      </c>
      <c r="J869" s="22">
        <f>B869</f>
        <v>2.6</v>
      </c>
      <c r="K869" s="22">
        <f t="shared" si="23"/>
        <v>62.1</v>
      </c>
    </row>
    <row r="870" spans="1:11" x14ac:dyDescent="0.25">
      <c r="A870">
        <v>866</v>
      </c>
      <c r="B870">
        <v>1.6</v>
      </c>
      <c r="D870">
        <v>866</v>
      </c>
      <c r="E870">
        <v>68.400000000000006</v>
      </c>
      <c r="H870" s="73">
        <f t="shared" si="24"/>
        <v>40703</v>
      </c>
      <c r="J870" s="22">
        <f>B870</f>
        <v>1.6</v>
      </c>
      <c r="K870" s="22">
        <f t="shared" si="23"/>
        <v>68.400000000000006</v>
      </c>
    </row>
    <row r="871" spans="1:11" x14ac:dyDescent="0.25">
      <c r="A871">
        <v>867</v>
      </c>
      <c r="B871">
        <v>1.8</v>
      </c>
      <c r="D871">
        <v>867</v>
      </c>
      <c r="E871">
        <v>67.400000000000006</v>
      </c>
      <c r="H871" s="73">
        <f t="shared" si="24"/>
        <v>40704</v>
      </c>
      <c r="J871" s="22">
        <f>B871</f>
        <v>1.8</v>
      </c>
      <c r="K871" s="22">
        <f t="shared" si="23"/>
        <v>67.400000000000006</v>
      </c>
    </row>
    <row r="872" spans="1:11" x14ac:dyDescent="0.25">
      <c r="A872">
        <v>868</v>
      </c>
      <c r="B872">
        <v>1.9</v>
      </c>
      <c r="D872">
        <v>868</v>
      </c>
      <c r="E872">
        <v>65.599999999999994</v>
      </c>
      <c r="H872" s="73">
        <f t="shared" si="24"/>
        <v>40705</v>
      </c>
      <c r="J872" s="22">
        <f>B872</f>
        <v>1.9</v>
      </c>
      <c r="K872" s="22">
        <f t="shared" si="23"/>
        <v>65.599999999999994</v>
      </c>
    </row>
    <row r="873" spans="1:11" x14ac:dyDescent="0.25">
      <c r="A873">
        <v>869</v>
      </c>
      <c r="B873">
        <v>1.7</v>
      </c>
      <c r="D873">
        <v>869</v>
      </c>
      <c r="E873">
        <v>77.599999999999994</v>
      </c>
      <c r="H873" s="73">
        <f t="shared" si="24"/>
        <v>40706</v>
      </c>
      <c r="J873" s="22">
        <f>B873</f>
        <v>1.7</v>
      </c>
      <c r="K873" s="22">
        <f t="shared" si="23"/>
        <v>77.599999999999994</v>
      </c>
    </row>
    <row r="874" spans="1:11" x14ac:dyDescent="0.25">
      <c r="A874">
        <v>870</v>
      </c>
      <c r="B874">
        <v>2.5</v>
      </c>
      <c r="D874">
        <v>870</v>
      </c>
      <c r="E874">
        <v>86.1</v>
      </c>
      <c r="H874" s="73">
        <f t="shared" si="24"/>
        <v>40707</v>
      </c>
      <c r="J874" s="22">
        <f>B874</f>
        <v>2.5</v>
      </c>
      <c r="K874" s="22">
        <f t="shared" si="23"/>
        <v>86.1</v>
      </c>
    </row>
    <row r="875" spans="1:11" x14ac:dyDescent="0.25">
      <c r="A875">
        <v>871</v>
      </c>
      <c r="B875">
        <v>1.5</v>
      </c>
      <c r="D875">
        <v>871</v>
      </c>
      <c r="E875">
        <v>77.599999999999994</v>
      </c>
      <c r="H875" s="73">
        <f t="shared" si="24"/>
        <v>40708</v>
      </c>
      <c r="J875" s="22">
        <f>B875</f>
        <v>1.5</v>
      </c>
      <c r="K875" s="22">
        <f t="shared" si="23"/>
        <v>77.599999999999994</v>
      </c>
    </row>
    <row r="876" spans="1:11" x14ac:dyDescent="0.25">
      <c r="A876">
        <v>872</v>
      </c>
      <c r="B876">
        <v>1.9</v>
      </c>
      <c r="D876">
        <v>872</v>
      </c>
      <c r="E876">
        <v>81.099999999999994</v>
      </c>
      <c r="H876" s="73">
        <f t="shared" si="24"/>
        <v>40709</v>
      </c>
      <c r="J876" s="22">
        <f>B876</f>
        <v>1.9</v>
      </c>
      <c r="K876" s="22">
        <f t="shared" si="23"/>
        <v>81.099999999999994</v>
      </c>
    </row>
    <row r="877" spans="1:11" x14ac:dyDescent="0.25">
      <c r="A877">
        <v>873</v>
      </c>
      <c r="B877">
        <v>3.5</v>
      </c>
      <c r="D877">
        <v>873</v>
      </c>
      <c r="E877">
        <v>69.099999999999994</v>
      </c>
      <c r="H877" s="73">
        <f t="shared" si="24"/>
        <v>40710</v>
      </c>
      <c r="J877" s="22">
        <f>B877</f>
        <v>3.5</v>
      </c>
      <c r="K877" s="22">
        <f t="shared" si="23"/>
        <v>69.099999999999994</v>
      </c>
    </row>
    <row r="878" spans="1:11" x14ac:dyDescent="0.25">
      <c r="A878">
        <v>874</v>
      </c>
      <c r="B878">
        <v>4</v>
      </c>
      <c r="D878">
        <v>874</v>
      </c>
      <c r="E878">
        <v>78.8</v>
      </c>
      <c r="H878" s="73">
        <f t="shared" si="24"/>
        <v>40711</v>
      </c>
      <c r="J878" s="22">
        <f>B878</f>
        <v>4</v>
      </c>
      <c r="K878" s="22">
        <f t="shared" si="23"/>
        <v>78.8</v>
      </c>
    </row>
    <row r="879" spans="1:11" x14ac:dyDescent="0.25">
      <c r="A879">
        <v>875</v>
      </c>
      <c r="B879">
        <v>4.4000000000000004</v>
      </c>
      <c r="D879">
        <v>875</v>
      </c>
      <c r="E879">
        <v>72.7</v>
      </c>
      <c r="H879" s="73">
        <f t="shared" si="24"/>
        <v>40712</v>
      </c>
      <c r="J879" s="22">
        <f>B879</f>
        <v>4.4000000000000004</v>
      </c>
      <c r="K879" s="22">
        <f t="shared" si="23"/>
        <v>72.7</v>
      </c>
    </row>
    <row r="880" spans="1:11" x14ac:dyDescent="0.25">
      <c r="A880">
        <v>876</v>
      </c>
      <c r="B880">
        <v>2.6</v>
      </c>
      <c r="D880">
        <v>876</v>
      </c>
      <c r="E880">
        <v>75</v>
      </c>
      <c r="H880" s="73">
        <f t="shared" si="24"/>
        <v>40713</v>
      </c>
      <c r="J880" s="22">
        <f>B880</f>
        <v>2.6</v>
      </c>
      <c r="K880" s="22">
        <f t="shared" si="23"/>
        <v>75</v>
      </c>
    </row>
    <row r="881" spans="1:11" x14ac:dyDescent="0.25">
      <c r="A881">
        <v>877</v>
      </c>
      <c r="B881">
        <v>3.6</v>
      </c>
      <c r="D881">
        <v>877</v>
      </c>
      <c r="E881">
        <v>83.7</v>
      </c>
      <c r="H881" s="73">
        <f t="shared" si="24"/>
        <v>40714</v>
      </c>
      <c r="J881" s="22">
        <f>B881</f>
        <v>3.6</v>
      </c>
      <c r="K881" s="22">
        <f t="shared" si="23"/>
        <v>83.7</v>
      </c>
    </row>
    <row r="882" spans="1:11" x14ac:dyDescent="0.25">
      <c r="A882">
        <v>878</v>
      </c>
      <c r="B882">
        <v>2.8</v>
      </c>
      <c r="D882">
        <v>878</v>
      </c>
      <c r="E882">
        <v>85.8</v>
      </c>
      <c r="H882" s="73">
        <f t="shared" si="24"/>
        <v>40715</v>
      </c>
      <c r="J882" s="22">
        <f>B882</f>
        <v>2.8</v>
      </c>
      <c r="K882" s="22">
        <f t="shared" si="23"/>
        <v>85.8</v>
      </c>
    </row>
    <row r="883" spans="1:11" x14ac:dyDescent="0.25">
      <c r="A883">
        <v>879</v>
      </c>
      <c r="B883">
        <v>3.2</v>
      </c>
      <c r="D883">
        <v>879</v>
      </c>
      <c r="E883">
        <v>74.400000000000006</v>
      </c>
      <c r="H883" s="73">
        <f t="shared" si="24"/>
        <v>40716</v>
      </c>
      <c r="J883" s="22">
        <f>B883</f>
        <v>3.2</v>
      </c>
      <c r="K883" s="22">
        <f t="shared" si="23"/>
        <v>74.400000000000006</v>
      </c>
    </row>
    <row r="884" spans="1:11" x14ac:dyDescent="0.25">
      <c r="A884">
        <v>880</v>
      </c>
      <c r="B884">
        <v>2.5</v>
      </c>
      <c r="D884">
        <v>880</v>
      </c>
      <c r="E884">
        <v>65.900000000000006</v>
      </c>
      <c r="H884" s="73">
        <f t="shared" si="24"/>
        <v>40717</v>
      </c>
      <c r="J884" s="22">
        <f>B884</f>
        <v>2.5</v>
      </c>
      <c r="K884" s="22">
        <f t="shared" si="23"/>
        <v>65.900000000000006</v>
      </c>
    </row>
    <row r="885" spans="1:11" x14ac:dyDescent="0.25">
      <c r="A885">
        <v>881</v>
      </c>
      <c r="B885">
        <v>1.4</v>
      </c>
      <c r="D885">
        <v>881</v>
      </c>
      <c r="E885">
        <v>64</v>
      </c>
      <c r="H885" s="73">
        <f t="shared" si="24"/>
        <v>40718</v>
      </c>
      <c r="J885" s="22">
        <f>B885</f>
        <v>1.4</v>
      </c>
      <c r="K885" s="22">
        <f t="shared" si="23"/>
        <v>64</v>
      </c>
    </row>
    <row r="886" spans="1:11" x14ac:dyDescent="0.25">
      <c r="A886">
        <v>882</v>
      </c>
      <c r="B886">
        <v>1.3</v>
      </c>
      <c r="D886">
        <v>882</v>
      </c>
      <c r="E886">
        <v>61.5</v>
      </c>
      <c r="H886" s="73">
        <f t="shared" si="24"/>
        <v>40719</v>
      </c>
      <c r="J886" s="22">
        <f>B886</f>
        <v>1.3</v>
      </c>
      <c r="K886" s="22">
        <f t="shared" si="23"/>
        <v>61.5</v>
      </c>
    </row>
    <row r="887" spans="1:11" x14ac:dyDescent="0.25">
      <c r="A887">
        <v>883</v>
      </c>
      <c r="B887">
        <v>3.2</v>
      </c>
      <c r="D887">
        <v>883</v>
      </c>
      <c r="E887">
        <v>51.2</v>
      </c>
      <c r="H887" s="73">
        <f t="shared" si="24"/>
        <v>40720</v>
      </c>
      <c r="J887" s="22">
        <f>B887</f>
        <v>3.2</v>
      </c>
      <c r="K887" s="22">
        <f t="shared" si="23"/>
        <v>51.2</v>
      </c>
    </row>
    <row r="888" spans="1:11" x14ac:dyDescent="0.25">
      <c r="A888">
        <v>884</v>
      </c>
      <c r="B888">
        <v>1.8</v>
      </c>
      <c r="D888">
        <v>884</v>
      </c>
      <c r="E888">
        <v>50</v>
      </c>
      <c r="H888" s="73">
        <f t="shared" si="24"/>
        <v>40721</v>
      </c>
      <c r="J888" s="22">
        <f>B888</f>
        <v>1.8</v>
      </c>
      <c r="K888" s="22">
        <f t="shared" si="23"/>
        <v>50</v>
      </c>
    </row>
    <row r="889" spans="1:11" x14ac:dyDescent="0.25">
      <c r="A889">
        <v>885</v>
      </c>
      <c r="B889">
        <v>2.2999999999999998</v>
      </c>
      <c r="D889">
        <v>885</v>
      </c>
      <c r="E889">
        <v>81</v>
      </c>
      <c r="H889" s="73">
        <f t="shared" si="24"/>
        <v>40722</v>
      </c>
      <c r="J889" s="22">
        <f>B889</f>
        <v>2.2999999999999998</v>
      </c>
      <c r="K889" s="22">
        <f t="shared" si="23"/>
        <v>81</v>
      </c>
    </row>
    <row r="890" spans="1:11" x14ac:dyDescent="0.25">
      <c r="A890">
        <v>886</v>
      </c>
      <c r="B890">
        <v>2.8</v>
      </c>
      <c r="D890">
        <v>886</v>
      </c>
      <c r="E890">
        <v>60.9</v>
      </c>
      <c r="H890" s="73">
        <f t="shared" si="24"/>
        <v>40723</v>
      </c>
      <c r="J890" s="22">
        <f>B890</f>
        <v>2.8</v>
      </c>
      <c r="K890" s="22">
        <f t="shared" si="23"/>
        <v>60.9</v>
      </c>
    </row>
    <row r="891" spans="1:11" x14ac:dyDescent="0.25">
      <c r="A891">
        <v>887</v>
      </c>
      <c r="B891">
        <v>2.1</v>
      </c>
      <c r="D891">
        <v>887</v>
      </c>
      <c r="E891">
        <v>59.6</v>
      </c>
      <c r="H891" s="73">
        <f t="shared" si="24"/>
        <v>40724</v>
      </c>
      <c r="J891" s="22">
        <f>B891</f>
        <v>2.1</v>
      </c>
      <c r="K891" s="22">
        <f t="shared" si="23"/>
        <v>59.6</v>
      </c>
    </row>
    <row r="892" spans="1:11" x14ac:dyDescent="0.25">
      <c r="A892">
        <v>888</v>
      </c>
      <c r="B892">
        <v>2.1</v>
      </c>
      <c r="D892">
        <v>888</v>
      </c>
      <c r="E892">
        <v>58.3</v>
      </c>
      <c r="H892" s="73">
        <f t="shared" si="24"/>
        <v>40725</v>
      </c>
      <c r="J892" s="22">
        <f>B892</f>
        <v>2.1</v>
      </c>
      <c r="K892" s="22">
        <f t="shared" si="23"/>
        <v>58.3</v>
      </c>
    </row>
    <row r="893" spans="1:11" x14ac:dyDescent="0.25">
      <c r="A893">
        <v>889</v>
      </c>
      <c r="B893">
        <v>2.2999999999999998</v>
      </c>
      <c r="D893">
        <v>889</v>
      </c>
      <c r="E893">
        <v>47.6</v>
      </c>
      <c r="H893" s="73">
        <f t="shared" si="24"/>
        <v>40726</v>
      </c>
      <c r="J893" s="22">
        <f>B893</f>
        <v>2.2999999999999998</v>
      </c>
      <c r="K893" s="22">
        <f t="shared" si="23"/>
        <v>47.6</v>
      </c>
    </row>
    <row r="894" spans="1:11" x14ac:dyDescent="0.25">
      <c r="A894">
        <v>890</v>
      </c>
      <c r="B894">
        <v>3.4</v>
      </c>
      <c r="D894">
        <v>890</v>
      </c>
      <c r="E894">
        <v>40</v>
      </c>
      <c r="H894" s="73">
        <f t="shared" si="24"/>
        <v>40727</v>
      </c>
      <c r="J894" s="22">
        <f>B894</f>
        <v>3.4</v>
      </c>
      <c r="K894" s="22">
        <f t="shared" si="23"/>
        <v>40</v>
      </c>
    </row>
    <row r="895" spans="1:11" x14ac:dyDescent="0.25">
      <c r="A895">
        <v>891</v>
      </c>
      <c r="B895">
        <v>2.2000000000000002</v>
      </c>
      <c r="D895">
        <v>891</v>
      </c>
      <c r="E895">
        <v>41.1</v>
      </c>
      <c r="H895" s="73">
        <f t="shared" si="24"/>
        <v>40728</v>
      </c>
      <c r="J895" s="22">
        <f>B895</f>
        <v>2.2000000000000002</v>
      </c>
      <c r="K895" s="22">
        <f t="shared" ref="K895:K958" si="25">E895</f>
        <v>41.1</v>
      </c>
    </row>
    <row r="896" spans="1:11" x14ac:dyDescent="0.25">
      <c r="A896">
        <v>892</v>
      </c>
      <c r="B896">
        <v>2.2000000000000002</v>
      </c>
      <c r="D896">
        <v>892</v>
      </c>
      <c r="E896">
        <v>61.4</v>
      </c>
      <c r="H896" s="73">
        <f t="shared" si="24"/>
        <v>40729</v>
      </c>
      <c r="J896" s="22">
        <f>B896</f>
        <v>2.2000000000000002</v>
      </c>
      <c r="K896" s="22">
        <f t="shared" si="25"/>
        <v>61.4</v>
      </c>
    </row>
    <row r="897" spans="1:11" x14ac:dyDescent="0.25">
      <c r="A897">
        <v>893</v>
      </c>
      <c r="B897">
        <v>3.6</v>
      </c>
      <c r="D897">
        <v>893</v>
      </c>
      <c r="E897">
        <v>67.599999999999994</v>
      </c>
      <c r="H897" s="73">
        <f t="shared" si="24"/>
        <v>40730</v>
      </c>
      <c r="J897" s="22">
        <f>B897</f>
        <v>3.6</v>
      </c>
      <c r="K897" s="22">
        <f t="shared" si="25"/>
        <v>67.599999999999994</v>
      </c>
    </row>
    <row r="898" spans="1:11" x14ac:dyDescent="0.25">
      <c r="A898">
        <v>894</v>
      </c>
      <c r="B898">
        <v>3.9</v>
      </c>
      <c r="D898">
        <v>894</v>
      </c>
      <c r="E898">
        <v>74.7</v>
      </c>
      <c r="H898" s="73">
        <f t="shared" si="24"/>
        <v>40731</v>
      </c>
      <c r="J898" s="22">
        <f>B898</f>
        <v>3.9</v>
      </c>
      <c r="K898" s="22">
        <f t="shared" si="25"/>
        <v>74.7</v>
      </c>
    </row>
    <row r="899" spans="1:11" x14ac:dyDescent="0.25">
      <c r="A899">
        <v>895</v>
      </c>
      <c r="B899">
        <v>3.9</v>
      </c>
      <c r="D899">
        <v>895</v>
      </c>
      <c r="E899">
        <v>76.099999999999994</v>
      </c>
      <c r="H899" s="73">
        <f t="shared" si="24"/>
        <v>40732</v>
      </c>
      <c r="J899" s="22">
        <f>B899</f>
        <v>3.9</v>
      </c>
      <c r="K899" s="22">
        <f t="shared" si="25"/>
        <v>76.099999999999994</v>
      </c>
    </row>
    <row r="900" spans="1:11" x14ac:dyDescent="0.25">
      <c r="A900">
        <v>896</v>
      </c>
      <c r="B900">
        <v>2.8</v>
      </c>
      <c r="D900">
        <v>896</v>
      </c>
      <c r="E900">
        <v>70.8</v>
      </c>
      <c r="H900" s="73">
        <f t="shared" si="24"/>
        <v>40733</v>
      </c>
      <c r="J900" s="22">
        <f>B900</f>
        <v>2.8</v>
      </c>
      <c r="K900" s="22">
        <f t="shared" si="25"/>
        <v>70.8</v>
      </c>
    </row>
    <row r="901" spans="1:11" x14ac:dyDescent="0.25">
      <c r="A901">
        <v>897</v>
      </c>
      <c r="B901">
        <v>1.4</v>
      </c>
      <c r="D901">
        <v>897</v>
      </c>
      <c r="E901">
        <v>61.8</v>
      </c>
      <c r="H901" s="73">
        <f>H900+1</f>
        <v>40734</v>
      </c>
      <c r="J901" s="22">
        <f>B901</f>
        <v>1.4</v>
      </c>
      <c r="K901" s="22">
        <f t="shared" si="25"/>
        <v>61.8</v>
      </c>
    </row>
    <row r="902" spans="1:11" x14ac:dyDescent="0.25">
      <c r="A902">
        <v>898</v>
      </c>
      <c r="B902">
        <v>2.4</v>
      </c>
      <c r="D902">
        <v>898</v>
      </c>
      <c r="E902">
        <v>56.3</v>
      </c>
      <c r="H902" s="73">
        <f t="shared" ref="H902:H965" si="26">H901+1</f>
        <v>40735</v>
      </c>
      <c r="J902" s="22">
        <f>B902</f>
        <v>2.4</v>
      </c>
      <c r="K902" s="22">
        <f t="shared" si="25"/>
        <v>56.3</v>
      </c>
    </row>
    <row r="903" spans="1:11" x14ac:dyDescent="0.25">
      <c r="A903">
        <v>899</v>
      </c>
      <c r="B903">
        <v>2.5</v>
      </c>
      <c r="D903">
        <v>899</v>
      </c>
      <c r="E903">
        <v>80</v>
      </c>
      <c r="H903" s="73">
        <f t="shared" si="26"/>
        <v>40736</v>
      </c>
      <c r="J903" s="22">
        <f>B903</f>
        <v>2.5</v>
      </c>
      <c r="K903" s="22">
        <f t="shared" si="25"/>
        <v>80</v>
      </c>
    </row>
    <row r="904" spans="1:11" x14ac:dyDescent="0.25">
      <c r="A904">
        <v>900</v>
      </c>
      <c r="B904">
        <v>3.6</v>
      </c>
      <c r="D904">
        <v>900</v>
      </c>
      <c r="E904">
        <v>66.400000000000006</v>
      </c>
      <c r="H904" s="73">
        <f t="shared" si="26"/>
        <v>40737</v>
      </c>
      <c r="J904" s="22">
        <f>B904</f>
        <v>3.6</v>
      </c>
      <c r="K904" s="22">
        <f t="shared" si="25"/>
        <v>66.400000000000006</v>
      </c>
    </row>
    <row r="905" spans="1:11" x14ac:dyDescent="0.25">
      <c r="A905">
        <v>901</v>
      </c>
      <c r="B905">
        <v>1.3</v>
      </c>
      <c r="D905">
        <v>901</v>
      </c>
      <c r="E905">
        <v>56.7</v>
      </c>
      <c r="H905" s="73">
        <f t="shared" si="26"/>
        <v>40738</v>
      </c>
      <c r="J905" s="22">
        <f>B905</f>
        <v>1.3</v>
      </c>
      <c r="K905" s="22">
        <f t="shared" si="25"/>
        <v>56.7</v>
      </c>
    </row>
    <row r="906" spans="1:11" x14ac:dyDescent="0.25">
      <c r="A906">
        <v>902</v>
      </c>
      <c r="B906">
        <v>1.8</v>
      </c>
      <c r="D906">
        <v>902</v>
      </c>
      <c r="E906">
        <v>68.900000000000006</v>
      </c>
      <c r="H906" s="73">
        <f t="shared" si="26"/>
        <v>40739</v>
      </c>
      <c r="J906" s="22">
        <f>B906</f>
        <v>1.8</v>
      </c>
      <c r="K906" s="22">
        <f t="shared" si="25"/>
        <v>68.900000000000006</v>
      </c>
    </row>
    <row r="907" spans="1:11" x14ac:dyDescent="0.25">
      <c r="A907">
        <v>903</v>
      </c>
      <c r="B907">
        <v>3.9</v>
      </c>
      <c r="D907">
        <v>903</v>
      </c>
      <c r="E907">
        <v>89.5</v>
      </c>
      <c r="H907" s="73">
        <f t="shared" si="26"/>
        <v>40740</v>
      </c>
      <c r="J907" s="22">
        <f>B907</f>
        <v>3.9</v>
      </c>
      <c r="K907" s="22">
        <f t="shared" si="25"/>
        <v>89.5</v>
      </c>
    </row>
    <row r="908" spans="1:11" x14ac:dyDescent="0.25">
      <c r="A908">
        <v>904</v>
      </c>
      <c r="B908">
        <v>4</v>
      </c>
      <c r="D908">
        <v>904</v>
      </c>
      <c r="E908">
        <v>81.400000000000006</v>
      </c>
      <c r="H908" s="73">
        <f t="shared" si="26"/>
        <v>40741</v>
      </c>
      <c r="J908" s="22">
        <f>B908</f>
        <v>4</v>
      </c>
      <c r="K908" s="22">
        <f t="shared" si="25"/>
        <v>81.400000000000006</v>
      </c>
    </row>
    <row r="909" spans="1:11" x14ac:dyDescent="0.25">
      <c r="A909">
        <v>905</v>
      </c>
      <c r="B909">
        <v>3.2</v>
      </c>
      <c r="D909">
        <v>905</v>
      </c>
      <c r="E909">
        <v>77.2</v>
      </c>
      <c r="H909" s="73">
        <f t="shared" si="26"/>
        <v>40742</v>
      </c>
      <c r="J909" s="22">
        <f>B909</f>
        <v>3.2</v>
      </c>
      <c r="K909" s="22">
        <f t="shared" si="25"/>
        <v>77.2</v>
      </c>
    </row>
    <row r="910" spans="1:11" x14ac:dyDescent="0.25">
      <c r="A910">
        <v>906</v>
      </c>
      <c r="B910">
        <v>2.7</v>
      </c>
      <c r="D910">
        <v>906</v>
      </c>
      <c r="E910">
        <v>88.8</v>
      </c>
      <c r="H910" s="73">
        <f t="shared" si="26"/>
        <v>40743</v>
      </c>
      <c r="J910" s="22">
        <f>B910</f>
        <v>2.7</v>
      </c>
      <c r="K910" s="22">
        <f t="shared" si="25"/>
        <v>88.8</v>
      </c>
    </row>
    <row r="911" spans="1:11" x14ac:dyDescent="0.25">
      <c r="A911">
        <v>907</v>
      </c>
      <c r="B911">
        <v>2.7</v>
      </c>
      <c r="D911">
        <v>907</v>
      </c>
      <c r="E911">
        <v>93</v>
      </c>
      <c r="H911" s="73">
        <f t="shared" si="26"/>
        <v>40744</v>
      </c>
      <c r="J911" s="22">
        <f>B911</f>
        <v>2.7</v>
      </c>
      <c r="K911" s="22">
        <f t="shared" si="25"/>
        <v>93</v>
      </c>
    </row>
    <row r="912" spans="1:11" x14ac:dyDescent="0.25">
      <c r="A912">
        <v>908</v>
      </c>
      <c r="B912">
        <v>1.6</v>
      </c>
      <c r="D912">
        <v>908</v>
      </c>
      <c r="E912">
        <v>91.6</v>
      </c>
      <c r="H912" s="73">
        <f t="shared" si="26"/>
        <v>40745</v>
      </c>
      <c r="J912" s="22">
        <f>B912</f>
        <v>1.6</v>
      </c>
      <c r="K912" s="22">
        <f t="shared" si="25"/>
        <v>91.6</v>
      </c>
    </row>
    <row r="913" spans="1:11" x14ac:dyDescent="0.25">
      <c r="A913">
        <v>909</v>
      </c>
      <c r="B913">
        <v>1.4</v>
      </c>
      <c r="D913">
        <v>909</v>
      </c>
      <c r="E913">
        <v>86.8</v>
      </c>
      <c r="H913" s="73">
        <f t="shared" si="26"/>
        <v>40746</v>
      </c>
      <c r="J913" s="22">
        <f>B913</f>
        <v>1.4</v>
      </c>
      <c r="K913" s="22">
        <f t="shared" si="25"/>
        <v>86.8</v>
      </c>
    </row>
    <row r="914" spans="1:11" x14ac:dyDescent="0.25">
      <c r="A914">
        <v>910</v>
      </c>
      <c r="B914">
        <v>2</v>
      </c>
      <c r="D914">
        <v>910</v>
      </c>
      <c r="E914">
        <v>75</v>
      </c>
      <c r="H914" s="73">
        <f t="shared" si="26"/>
        <v>40747</v>
      </c>
      <c r="J914" s="22">
        <f>B914</f>
        <v>2</v>
      </c>
      <c r="K914" s="22">
        <f t="shared" si="25"/>
        <v>75</v>
      </c>
    </row>
    <row r="915" spans="1:11" x14ac:dyDescent="0.25">
      <c r="A915">
        <v>911</v>
      </c>
      <c r="B915">
        <v>1.3</v>
      </c>
      <c r="D915">
        <v>911</v>
      </c>
      <c r="E915">
        <v>82.9</v>
      </c>
      <c r="H915" s="73">
        <f t="shared" si="26"/>
        <v>40748</v>
      </c>
      <c r="J915" s="22">
        <f>B915</f>
        <v>1.3</v>
      </c>
      <c r="K915" s="22">
        <f t="shared" si="25"/>
        <v>82.9</v>
      </c>
    </row>
    <row r="916" spans="1:11" x14ac:dyDescent="0.25">
      <c r="A916">
        <v>912</v>
      </c>
      <c r="B916">
        <v>1.3</v>
      </c>
      <c r="D916">
        <v>912</v>
      </c>
      <c r="E916">
        <v>91.3</v>
      </c>
      <c r="H916" s="73">
        <f t="shared" si="26"/>
        <v>40749</v>
      </c>
      <c r="J916" s="22">
        <f>B916</f>
        <v>1.3</v>
      </c>
      <c r="K916" s="22">
        <f t="shared" si="25"/>
        <v>91.3</v>
      </c>
    </row>
    <row r="917" spans="1:11" x14ac:dyDescent="0.25">
      <c r="A917">
        <v>913</v>
      </c>
      <c r="B917">
        <v>1.2</v>
      </c>
      <c r="D917">
        <v>913</v>
      </c>
      <c r="E917">
        <v>69.7</v>
      </c>
      <c r="H917" s="73">
        <f t="shared" si="26"/>
        <v>40750</v>
      </c>
      <c r="J917" s="22">
        <f>B917</f>
        <v>1.2</v>
      </c>
      <c r="K917" s="22">
        <f t="shared" si="25"/>
        <v>69.7</v>
      </c>
    </row>
    <row r="918" spans="1:11" x14ac:dyDescent="0.25">
      <c r="A918">
        <v>914</v>
      </c>
      <c r="B918">
        <v>2.2999999999999998</v>
      </c>
      <c r="D918">
        <v>914</v>
      </c>
      <c r="E918">
        <v>70</v>
      </c>
      <c r="H918" s="73">
        <f t="shared" si="26"/>
        <v>40751</v>
      </c>
      <c r="J918" s="22">
        <f>B918</f>
        <v>2.2999999999999998</v>
      </c>
      <c r="K918" s="22">
        <f t="shared" si="25"/>
        <v>70</v>
      </c>
    </row>
    <row r="919" spans="1:11" x14ac:dyDescent="0.25">
      <c r="A919">
        <v>915</v>
      </c>
      <c r="B919">
        <v>1.6</v>
      </c>
      <c r="D919">
        <v>915</v>
      </c>
      <c r="E919">
        <v>67.099999999999994</v>
      </c>
      <c r="H919" s="73">
        <f t="shared" si="26"/>
        <v>40752</v>
      </c>
      <c r="J919" s="22">
        <f>B919</f>
        <v>1.6</v>
      </c>
      <c r="K919" s="22">
        <f t="shared" si="25"/>
        <v>67.099999999999994</v>
      </c>
    </row>
    <row r="920" spans="1:11" x14ac:dyDescent="0.25">
      <c r="A920">
        <v>916</v>
      </c>
      <c r="B920">
        <v>1.6</v>
      </c>
      <c r="D920">
        <v>916</v>
      </c>
      <c r="E920">
        <v>70.7</v>
      </c>
      <c r="H920" s="73">
        <f t="shared" si="26"/>
        <v>40753</v>
      </c>
      <c r="J920" s="22">
        <f>B920</f>
        <v>1.6</v>
      </c>
      <c r="K920" s="22">
        <f t="shared" si="25"/>
        <v>70.7</v>
      </c>
    </row>
    <row r="921" spans="1:11" x14ac:dyDescent="0.25">
      <c r="A921">
        <v>917</v>
      </c>
      <c r="B921">
        <v>1.9</v>
      </c>
      <c r="D921">
        <v>917</v>
      </c>
      <c r="E921">
        <v>63.9</v>
      </c>
      <c r="H921" s="73">
        <f t="shared" si="26"/>
        <v>40754</v>
      </c>
      <c r="J921" s="22">
        <f>B921</f>
        <v>1.9</v>
      </c>
      <c r="K921" s="22">
        <f t="shared" si="25"/>
        <v>63.9</v>
      </c>
    </row>
    <row r="922" spans="1:11" x14ac:dyDescent="0.25">
      <c r="A922">
        <v>918</v>
      </c>
      <c r="B922">
        <v>1.6</v>
      </c>
      <c r="D922">
        <v>918</v>
      </c>
      <c r="E922">
        <v>63.5</v>
      </c>
      <c r="H922" s="73">
        <f t="shared" si="26"/>
        <v>40755</v>
      </c>
      <c r="J922" s="22">
        <f>B922</f>
        <v>1.6</v>
      </c>
      <c r="K922" s="22">
        <f t="shared" si="25"/>
        <v>63.5</v>
      </c>
    </row>
    <row r="923" spans="1:11" x14ac:dyDescent="0.25">
      <c r="A923">
        <v>919</v>
      </c>
      <c r="B923">
        <v>1.2</v>
      </c>
      <c r="D923">
        <v>919</v>
      </c>
      <c r="E923">
        <v>61</v>
      </c>
      <c r="H923" s="73">
        <f t="shared" si="26"/>
        <v>40756</v>
      </c>
      <c r="J923" s="22">
        <f>B923</f>
        <v>1.2</v>
      </c>
      <c r="K923" s="22">
        <f t="shared" si="25"/>
        <v>61</v>
      </c>
    </row>
    <row r="924" spans="1:11" x14ac:dyDescent="0.25">
      <c r="A924">
        <v>920</v>
      </c>
      <c r="B924">
        <v>1.7</v>
      </c>
      <c r="D924">
        <v>920</v>
      </c>
      <c r="E924">
        <v>68.2</v>
      </c>
      <c r="H924" s="73">
        <f t="shared" si="26"/>
        <v>40757</v>
      </c>
      <c r="J924" s="22">
        <f>B924</f>
        <v>1.7</v>
      </c>
      <c r="K924" s="22">
        <f t="shared" si="25"/>
        <v>68.2</v>
      </c>
    </row>
    <row r="925" spans="1:11" x14ac:dyDescent="0.25">
      <c r="A925">
        <v>921</v>
      </c>
      <c r="B925">
        <v>2.2999999999999998</v>
      </c>
      <c r="D925">
        <v>921</v>
      </c>
      <c r="E925">
        <v>73.599999999999994</v>
      </c>
      <c r="H925" s="73">
        <f t="shared" si="26"/>
        <v>40758</v>
      </c>
      <c r="J925" s="22">
        <f>B925</f>
        <v>2.2999999999999998</v>
      </c>
      <c r="K925" s="22">
        <f t="shared" si="25"/>
        <v>73.599999999999994</v>
      </c>
    </row>
    <row r="926" spans="1:11" x14ac:dyDescent="0.25">
      <c r="A926">
        <v>922</v>
      </c>
      <c r="B926">
        <v>2.8</v>
      </c>
      <c r="D926">
        <v>922</v>
      </c>
      <c r="E926">
        <v>94.5</v>
      </c>
      <c r="H926" s="73">
        <f t="shared" si="26"/>
        <v>40759</v>
      </c>
      <c r="J926" s="22">
        <f>B926</f>
        <v>2.8</v>
      </c>
      <c r="K926" s="22">
        <f t="shared" si="25"/>
        <v>94.5</v>
      </c>
    </row>
    <row r="927" spans="1:11" x14ac:dyDescent="0.25">
      <c r="A927">
        <v>923</v>
      </c>
      <c r="B927">
        <v>2.8</v>
      </c>
      <c r="D927">
        <v>923</v>
      </c>
      <c r="E927">
        <v>82.2</v>
      </c>
      <c r="H927" s="73">
        <f t="shared" si="26"/>
        <v>40760</v>
      </c>
      <c r="J927" s="22">
        <f>B927</f>
        <v>2.8</v>
      </c>
      <c r="K927" s="22">
        <f t="shared" si="25"/>
        <v>82.2</v>
      </c>
    </row>
    <row r="928" spans="1:11" x14ac:dyDescent="0.25">
      <c r="A928">
        <v>924</v>
      </c>
      <c r="B928">
        <v>1.8</v>
      </c>
      <c r="D928">
        <v>924</v>
      </c>
      <c r="E928">
        <v>92.7</v>
      </c>
      <c r="H928" s="73">
        <f t="shared" si="26"/>
        <v>40761</v>
      </c>
      <c r="J928" s="22">
        <f>B928</f>
        <v>1.8</v>
      </c>
      <c r="K928" s="22">
        <f t="shared" si="25"/>
        <v>92.7</v>
      </c>
    </row>
    <row r="929" spans="1:11" x14ac:dyDescent="0.25">
      <c r="A929">
        <v>925</v>
      </c>
      <c r="B929">
        <v>2.7</v>
      </c>
      <c r="D929">
        <v>925</v>
      </c>
      <c r="E929">
        <v>84.3</v>
      </c>
      <c r="H929" s="73">
        <f t="shared" si="26"/>
        <v>40762</v>
      </c>
      <c r="J929" s="22">
        <f>B929</f>
        <v>2.7</v>
      </c>
      <c r="K929" s="22">
        <f t="shared" si="25"/>
        <v>84.3</v>
      </c>
    </row>
    <row r="930" spans="1:11" x14ac:dyDescent="0.25">
      <c r="A930">
        <v>926</v>
      </c>
      <c r="B930">
        <v>3.6</v>
      </c>
      <c r="D930">
        <v>926</v>
      </c>
      <c r="E930">
        <v>77.3</v>
      </c>
      <c r="H930" s="73">
        <f t="shared" si="26"/>
        <v>40763</v>
      </c>
      <c r="J930" s="22">
        <f>B930</f>
        <v>3.6</v>
      </c>
      <c r="K930" s="22">
        <f t="shared" si="25"/>
        <v>77.3</v>
      </c>
    </row>
    <row r="931" spans="1:11" x14ac:dyDescent="0.25">
      <c r="A931">
        <v>927</v>
      </c>
      <c r="B931">
        <v>1.9</v>
      </c>
      <c r="D931">
        <v>927</v>
      </c>
      <c r="E931">
        <v>75.7</v>
      </c>
      <c r="H931" s="73">
        <f t="shared" si="26"/>
        <v>40764</v>
      </c>
      <c r="J931" s="22">
        <f>B931</f>
        <v>1.9</v>
      </c>
      <c r="K931" s="22">
        <f t="shared" si="25"/>
        <v>75.7</v>
      </c>
    </row>
    <row r="932" spans="1:11" x14ac:dyDescent="0.25">
      <c r="A932">
        <v>928</v>
      </c>
      <c r="B932">
        <v>1.1000000000000001</v>
      </c>
      <c r="D932">
        <v>928</v>
      </c>
      <c r="E932">
        <v>64.5</v>
      </c>
      <c r="H932" s="73">
        <f t="shared" si="26"/>
        <v>40765</v>
      </c>
      <c r="J932" s="22">
        <f>B932</f>
        <v>1.1000000000000001</v>
      </c>
      <c r="K932" s="22">
        <f t="shared" si="25"/>
        <v>64.5</v>
      </c>
    </row>
    <row r="933" spans="1:11" x14ac:dyDescent="0.25">
      <c r="A933">
        <v>929</v>
      </c>
      <c r="B933">
        <v>1.8</v>
      </c>
      <c r="D933">
        <v>929</v>
      </c>
      <c r="E933">
        <v>66.599999999999994</v>
      </c>
      <c r="H933" s="73">
        <f t="shared" si="26"/>
        <v>40766</v>
      </c>
      <c r="J933" s="22">
        <f>B933</f>
        <v>1.8</v>
      </c>
      <c r="K933" s="22">
        <f t="shared" si="25"/>
        <v>66.599999999999994</v>
      </c>
    </row>
    <row r="934" spans="1:11" x14ac:dyDescent="0.25">
      <c r="A934">
        <v>930</v>
      </c>
      <c r="B934">
        <v>2.5</v>
      </c>
      <c r="D934">
        <v>930</v>
      </c>
      <c r="E934">
        <v>82.3</v>
      </c>
      <c r="H934" s="73">
        <f t="shared" si="26"/>
        <v>40767</v>
      </c>
      <c r="J934" s="22">
        <f>B934</f>
        <v>2.5</v>
      </c>
      <c r="K934" s="22">
        <f t="shared" si="25"/>
        <v>82.3</v>
      </c>
    </row>
    <row r="935" spans="1:11" x14ac:dyDescent="0.25">
      <c r="A935">
        <v>931</v>
      </c>
      <c r="B935">
        <v>2.7</v>
      </c>
      <c r="D935">
        <v>931</v>
      </c>
      <c r="E935">
        <v>83.6</v>
      </c>
      <c r="H935" s="73">
        <f t="shared" si="26"/>
        <v>40768</v>
      </c>
      <c r="J935" s="22">
        <f>B935</f>
        <v>2.7</v>
      </c>
      <c r="K935" s="22">
        <f t="shared" si="25"/>
        <v>83.6</v>
      </c>
    </row>
    <row r="936" spans="1:11" x14ac:dyDescent="0.25">
      <c r="A936">
        <v>932</v>
      </c>
      <c r="B936">
        <v>1.7</v>
      </c>
      <c r="D936">
        <v>932</v>
      </c>
      <c r="E936">
        <v>92.6</v>
      </c>
      <c r="H936" s="73">
        <f t="shared" si="26"/>
        <v>40769</v>
      </c>
      <c r="J936" s="22">
        <f>B936</f>
        <v>1.7</v>
      </c>
      <c r="K936" s="22">
        <f t="shared" si="25"/>
        <v>92.6</v>
      </c>
    </row>
    <row r="937" spans="1:11" x14ac:dyDescent="0.25">
      <c r="A937">
        <v>933</v>
      </c>
      <c r="B937">
        <v>1.6</v>
      </c>
      <c r="D937">
        <v>933</v>
      </c>
      <c r="E937">
        <v>67.7</v>
      </c>
      <c r="H937" s="73">
        <f t="shared" si="26"/>
        <v>40770</v>
      </c>
      <c r="J937" s="22">
        <f>B937</f>
        <v>1.6</v>
      </c>
      <c r="K937" s="22">
        <f t="shared" si="25"/>
        <v>67.7</v>
      </c>
    </row>
    <row r="938" spans="1:11" x14ac:dyDescent="0.25">
      <c r="A938">
        <v>934</v>
      </c>
      <c r="B938">
        <v>1</v>
      </c>
      <c r="D938">
        <v>934</v>
      </c>
      <c r="E938">
        <v>64.2</v>
      </c>
      <c r="H938" s="73">
        <f t="shared" si="26"/>
        <v>40771</v>
      </c>
      <c r="J938" s="22">
        <f>B938</f>
        <v>1</v>
      </c>
      <c r="K938" s="22">
        <f t="shared" si="25"/>
        <v>64.2</v>
      </c>
    </row>
    <row r="939" spans="1:11" x14ac:dyDescent="0.25">
      <c r="A939">
        <v>935</v>
      </c>
      <c r="B939">
        <v>1.7</v>
      </c>
      <c r="D939">
        <v>935</v>
      </c>
      <c r="E939">
        <v>81.8</v>
      </c>
      <c r="H939" s="73">
        <f t="shared" si="26"/>
        <v>40772</v>
      </c>
      <c r="J939" s="22">
        <f>B939</f>
        <v>1.7</v>
      </c>
      <c r="K939" s="22">
        <f t="shared" si="25"/>
        <v>81.8</v>
      </c>
    </row>
    <row r="940" spans="1:11" x14ac:dyDescent="0.25">
      <c r="A940">
        <v>936</v>
      </c>
      <c r="B940">
        <v>2</v>
      </c>
      <c r="D940">
        <v>936</v>
      </c>
      <c r="E940">
        <v>88.5</v>
      </c>
      <c r="H940" s="73">
        <f t="shared" si="26"/>
        <v>40773</v>
      </c>
      <c r="J940" s="22">
        <f>B940</f>
        <v>2</v>
      </c>
      <c r="K940" s="22">
        <f t="shared" si="25"/>
        <v>88.5</v>
      </c>
    </row>
    <row r="941" spans="1:11" x14ac:dyDescent="0.25">
      <c r="A941">
        <v>937</v>
      </c>
      <c r="B941">
        <v>1.1000000000000001</v>
      </c>
      <c r="D941">
        <v>937</v>
      </c>
      <c r="E941">
        <v>75.5</v>
      </c>
      <c r="H941" s="73">
        <f t="shared" si="26"/>
        <v>40774</v>
      </c>
      <c r="J941" s="22">
        <f>B941</f>
        <v>1.1000000000000001</v>
      </c>
      <c r="K941" s="22">
        <f t="shared" si="25"/>
        <v>75.5</v>
      </c>
    </row>
    <row r="942" spans="1:11" x14ac:dyDescent="0.25">
      <c r="A942">
        <v>938</v>
      </c>
      <c r="B942">
        <v>1.9</v>
      </c>
      <c r="D942">
        <v>938</v>
      </c>
      <c r="E942">
        <v>68.400000000000006</v>
      </c>
      <c r="H942" s="73">
        <f t="shared" si="26"/>
        <v>40775</v>
      </c>
      <c r="J942" s="22">
        <f>B942</f>
        <v>1.9</v>
      </c>
      <c r="K942" s="22">
        <f t="shared" si="25"/>
        <v>68.400000000000006</v>
      </c>
    </row>
    <row r="943" spans="1:11" x14ac:dyDescent="0.25">
      <c r="A943">
        <v>939</v>
      </c>
      <c r="B943">
        <v>1.6</v>
      </c>
      <c r="D943">
        <v>939</v>
      </c>
      <c r="E943">
        <v>70.599999999999994</v>
      </c>
      <c r="H943" s="73">
        <f t="shared" si="26"/>
        <v>40776</v>
      </c>
      <c r="J943" s="22">
        <f>B943</f>
        <v>1.6</v>
      </c>
      <c r="K943" s="22">
        <f t="shared" si="25"/>
        <v>70.599999999999994</v>
      </c>
    </row>
    <row r="944" spans="1:11" x14ac:dyDescent="0.25">
      <c r="A944">
        <v>940</v>
      </c>
      <c r="B944">
        <v>2.7</v>
      </c>
      <c r="D944">
        <v>940</v>
      </c>
      <c r="E944">
        <v>84.1</v>
      </c>
      <c r="H944" s="73">
        <f t="shared" si="26"/>
        <v>40777</v>
      </c>
      <c r="J944" s="22">
        <f>B944</f>
        <v>2.7</v>
      </c>
      <c r="K944" s="22">
        <f t="shared" si="25"/>
        <v>84.1</v>
      </c>
    </row>
    <row r="945" spans="1:11" x14ac:dyDescent="0.25">
      <c r="A945">
        <v>941</v>
      </c>
      <c r="B945">
        <v>2.6</v>
      </c>
      <c r="D945">
        <v>941</v>
      </c>
      <c r="E945">
        <v>89.3</v>
      </c>
      <c r="H945" s="73">
        <f t="shared" si="26"/>
        <v>40778</v>
      </c>
      <c r="J945" s="22">
        <f>B945</f>
        <v>2.6</v>
      </c>
      <c r="K945" s="22">
        <f t="shared" si="25"/>
        <v>89.3</v>
      </c>
    </row>
    <row r="946" spans="1:11" x14ac:dyDescent="0.25">
      <c r="A946">
        <v>942</v>
      </c>
      <c r="B946">
        <v>1.4</v>
      </c>
      <c r="D946">
        <v>942</v>
      </c>
      <c r="E946">
        <v>78.8</v>
      </c>
      <c r="H946" s="73">
        <f t="shared" si="26"/>
        <v>40779</v>
      </c>
      <c r="J946" s="22">
        <f>B946</f>
        <v>1.4</v>
      </c>
      <c r="K946" s="22">
        <f t="shared" si="25"/>
        <v>78.8</v>
      </c>
    </row>
    <row r="947" spans="1:11" x14ac:dyDescent="0.25">
      <c r="A947">
        <v>943</v>
      </c>
      <c r="B947">
        <v>1.7</v>
      </c>
      <c r="D947">
        <v>943</v>
      </c>
      <c r="E947">
        <v>77.8</v>
      </c>
      <c r="H947" s="73">
        <f t="shared" si="26"/>
        <v>40780</v>
      </c>
      <c r="J947" s="22">
        <f>B947</f>
        <v>1.7</v>
      </c>
      <c r="K947" s="22">
        <f t="shared" si="25"/>
        <v>77.8</v>
      </c>
    </row>
    <row r="948" spans="1:11" x14ac:dyDescent="0.25">
      <c r="A948">
        <v>944</v>
      </c>
      <c r="B948">
        <v>2.1</v>
      </c>
      <c r="D948">
        <v>944</v>
      </c>
      <c r="E948">
        <v>87.3</v>
      </c>
      <c r="H948" s="73">
        <f t="shared" si="26"/>
        <v>40781</v>
      </c>
      <c r="J948" s="22">
        <f>B948</f>
        <v>2.1</v>
      </c>
      <c r="K948" s="22">
        <f t="shared" si="25"/>
        <v>87.3</v>
      </c>
    </row>
    <row r="949" spans="1:11" x14ac:dyDescent="0.25">
      <c r="A949">
        <v>945</v>
      </c>
      <c r="B949">
        <v>2.4</v>
      </c>
      <c r="D949">
        <v>945</v>
      </c>
      <c r="E949">
        <v>78.099999999999994</v>
      </c>
      <c r="H949" s="73">
        <f t="shared" si="26"/>
        <v>40782</v>
      </c>
      <c r="J949" s="22">
        <f>B949</f>
        <v>2.4</v>
      </c>
      <c r="K949" s="22">
        <f t="shared" si="25"/>
        <v>78.099999999999994</v>
      </c>
    </row>
    <row r="950" spans="1:11" x14ac:dyDescent="0.25">
      <c r="A950">
        <v>946</v>
      </c>
      <c r="B950">
        <v>1.1000000000000001</v>
      </c>
      <c r="D950">
        <v>946</v>
      </c>
      <c r="E950">
        <v>74.599999999999994</v>
      </c>
      <c r="H950" s="73">
        <f t="shared" si="26"/>
        <v>40783</v>
      </c>
      <c r="J950" s="22">
        <f>B950</f>
        <v>1.1000000000000001</v>
      </c>
      <c r="K950" s="22">
        <f t="shared" si="25"/>
        <v>74.599999999999994</v>
      </c>
    </row>
    <row r="951" spans="1:11" x14ac:dyDescent="0.25">
      <c r="A951">
        <v>947</v>
      </c>
      <c r="B951">
        <v>1.2</v>
      </c>
      <c r="D951">
        <v>947</v>
      </c>
      <c r="E951">
        <v>74.400000000000006</v>
      </c>
      <c r="H951" s="73">
        <f t="shared" si="26"/>
        <v>40784</v>
      </c>
      <c r="J951" s="22">
        <f>B951</f>
        <v>1.2</v>
      </c>
      <c r="K951" s="22">
        <f t="shared" si="25"/>
        <v>74.400000000000006</v>
      </c>
    </row>
    <row r="952" spans="1:11" x14ac:dyDescent="0.25">
      <c r="A952">
        <v>948</v>
      </c>
      <c r="B952">
        <v>1.9</v>
      </c>
      <c r="D952">
        <v>948</v>
      </c>
      <c r="E952">
        <v>74.7</v>
      </c>
      <c r="H952" s="73">
        <f t="shared" si="26"/>
        <v>40785</v>
      </c>
      <c r="J952" s="22">
        <f>B952</f>
        <v>1.9</v>
      </c>
      <c r="K952" s="22">
        <f t="shared" si="25"/>
        <v>74.7</v>
      </c>
    </row>
    <row r="953" spans="1:11" x14ac:dyDescent="0.25">
      <c r="A953">
        <v>949</v>
      </c>
      <c r="B953">
        <v>2.8</v>
      </c>
      <c r="D953">
        <v>949</v>
      </c>
      <c r="E953">
        <v>76.2</v>
      </c>
      <c r="H953" s="73">
        <f t="shared" si="26"/>
        <v>40786</v>
      </c>
      <c r="J953" s="22">
        <f>B953</f>
        <v>2.8</v>
      </c>
      <c r="K953" s="22">
        <f t="shared" si="25"/>
        <v>76.2</v>
      </c>
    </row>
    <row r="954" spans="1:11" x14ac:dyDescent="0.25">
      <c r="A954">
        <v>950</v>
      </c>
      <c r="B954">
        <v>1.4</v>
      </c>
      <c r="D954">
        <v>950</v>
      </c>
      <c r="E954">
        <v>81.7</v>
      </c>
      <c r="H954" s="73">
        <f t="shared" si="26"/>
        <v>40787</v>
      </c>
      <c r="J954" s="22">
        <f>B954</f>
        <v>1.4</v>
      </c>
      <c r="K954" s="22">
        <f t="shared" si="25"/>
        <v>81.7</v>
      </c>
    </row>
    <row r="955" spans="1:11" x14ac:dyDescent="0.25">
      <c r="A955">
        <v>951</v>
      </c>
      <c r="B955">
        <v>0.9</v>
      </c>
      <c r="D955">
        <v>951</v>
      </c>
      <c r="E955">
        <v>71.7</v>
      </c>
      <c r="H955" s="73">
        <f t="shared" si="26"/>
        <v>40788</v>
      </c>
      <c r="J955" s="22">
        <f>B955</f>
        <v>0.9</v>
      </c>
      <c r="K955" s="22">
        <f t="shared" si="25"/>
        <v>71.7</v>
      </c>
    </row>
    <row r="956" spans="1:11" x14ac:dyDescent="0.25">
      <c r="A956">
        <v>952</v>
      </c>
      <c r="B956">
        <v>1.3</v>
      </c>
      <c r="D956">
        <v>952</v>
      </c>
      <c r="E956">
        <v>86.1</v>
      </c>
      <c r="H956" s="73">
        <f t="shared" si="26"/>
        <v>40789</v>
      </c>
      <c r="J956" s="22">
        <f>B956</f>
        <v>1.3</v>
      </c>
      <c r="K956" s="22">
        <f t="shared" si="25"/>
        <v>86.1</v>
      </c>
    </row>
    <row r="957" spans="1:11" x14ac:dyDescent="0.25">
      <c r="A957">
        <v>953</v>
      </c>
      <c r="B957">
        <v>2.9</v>
      </c>
      <c r="D957">
        <v>953</v>
      </c>
      <c r="E957">
        <v>81.599999999999994</v>
      </c>
      <c r="H957" s="73">
        <f t="shared" si="26"/>
        <v>40790</v>
      </c>
      <c r="J957" s="22">
        <f>B957</f>
        <v>2.9</v>
      </c>
      <c r="K957" s="22">
        <f t="shared" si="25"/>
        <v>81.599999999999994</v>
      </c>
    </row>
    <row r="958" spans="1:11" x14ac:dyDescent="0.25">
      <c r="A958">
        <v>954</v>
      </c>
      <c r="B958">
        <v>2.5</v>
      </c>
      <c r="D958">
        <v>954</v>
      </c>
      <c r="E958">
        <v>80</v>
      </c>
      <c r="H958" s="73">
        <f t="shared" si="26"/>
        <v>40791</v>
      </c>
      <c r="J958" s="22">
        <f>B958</f>
        <v>2.5</v>
      </c>
      <c r="K958" s="22">
        <f t="shared" si="25"/>
        <v>80</v>
      </c>
    </row>
    <row r="959" spans="1:11" x14ac:dyDescent="0.25">
      <c r="A959">
        <v>955</v>
      </c>
      <c r="B959">
        <v>4.4000000000000004</v>
      </c>
      <c r="D959">
        <v>955</v>
      </c>
      <c r="E959">
        <v>79.7</v>
      </c>
      <c r="H959" s="73">
        <f t="shared" si="26"/>
        <v>40792</v>
      </c>
      <c r="J959" s="22">
        <f>B959</f>
        <v>4.4000000000000004</v>
      </c>
      <c r="K959" s="22">
        <f t="shared" ref="K959:K1022" si="27">E959</f>
        <v>79.7</v>
      </c>
    </row>
    <row r="960" spans="1:11" x14ac:dyDescent="0.25">
      <c r="A960">
        <v>956</v>
      </c>
      <c r="B960">
        <v>2.9</v>
      </c>
      <c r="D960">
        <v>956</v>
      </c>
      <c r="E960">
        <v>79.3</v>
      </c>
      <c r="H960" s="73">
        <f t="shared" si="26"/>
        <v>40793</v>
      </c>
      <c r="J960" s="22">
        <f>B960</f>
        <v>2.9</v>
      </c>
      <c r="K960" s="22">
        <f t="shared" si="27"/>
        <v>79.3</v>
      </c>
    </row>
    <row r="961" spans="1:11" x14ac:dyDescent="0.25">
      <c r="A961">
        <v>957</v>
      </c>
      <c r="B961">
        <v>2.2999999999999998</v>
      </c>
      <c r="D961">
        <v>957</v>
      </c>
      <c r="E961">
        <v>89.1</v>
      </c>
      <c r="H961" s="73">
        <f t="shared" si="26"/>
        <v>40794</v>
      </c>
      <c r="J961" s="22">
        <f>B961</f>
        <v>2.2999999999999998</v>
      </c>
      <c r="K961" s="22">
        <f t="shared" si="27"/>
        <v>89.1</v>
      </c>
    </row>
    <row r="962" spans="1:11" x14ac:dyDescent="0.25">
      <c r="A962">
        <v>958</v>
      </c>
      <c r="B962">
        <v>2</v>
      </c>
      <c r="D962">
        <v>958</v>
      </c>
      <c r="E962">
        <v>83.4</v>
      </c>
      <c r="H962" s="73">
        <f t="shared" si="26"/>
        <v>40795</v>
      </c>
      <c r="J962" s="22">
        <f>B962</f>
        <v>2</v>
      </c>
      <c r="K962" s="22">
        <f t="shared" si="27"/>
        <v>83.4</v>
      </c>
    </row>
    <row r="963" spans="1:11" x14ac:dyDescent="0.25">
      <c r="A963">
        <v>959</v>
      </c>
      <c r="B963">
        <v>2.4</v>
      </c>
      <c r="D963">
        <v>959</v>
      </c>
      <c r="E963">
        <v>85.4</v>
      </c>
      <c r="H963" s="73">
        <f t="shared" si="26"/>
        <v>40796</v>
      </c>
      <c r="J963" s="22">
        <f>B963</f>
        <v>2.4</v>
      </c>
      <c r="K963" s="22">
        <f t="shared" si="27"/>
        <v>85.4</v>
      </c>
    </row>
    <row r="964" spans="1:11" x14ac:dyDescent="0.25">
      <c r="A964">
        <v>960</v>
      </c>
      <c r="B964">
        <v>2.7</v>
      </c>
      <c r="D964">
        <v>960</v>
      </c>
      <c r="E964">
        <v>88.3</v>
      </c>
      <c r="H964" s="73">
        <f t="shared" si="26"/>
        <v>40797</v>
      </c>
      <c r="J964" s="22">
        <f>B964</f>
        <v>2.7</v>
      </c>
      <c r="K964" s="22">
        <f t="shared" si="27"/>
        <v>88.3</v>
      </c>
    </row>
    <row r="965" spans="1:11" x14ac:dyDescent="0.25">
      <c r="A965">
        <v>961</v>
      </c>
      <c r="B965">
        <v>3.4</v>
      </c>
      <c r="D965">
        <v>961</v>
      </c>
      <c r="E965">
        <v>92.8</v>
      </c>
      <c r="H965" s="73">
        <f t="shared" si="26"/>
        <v>40798</v>
      </c>
      <c r="J965" s="22">
        <f>B965</f>
        <v>3.4</v>
      </c>
      <c r="K965" s="22">
        <f t="shared" si="27"/>
        <v>92.8</v>
      </c>
    </row>
    <row r="966" spans="1:11" x14ac:dyDescent="0.25">
      <c r="A966">
        <v>962</v>
      </c>
      <c r="B966">
        <v>1.1000000000000001</v>
      </c>
      <c r="D966">
        <v>962</v>
      </c>
      <c r="E966">
        <v>88.6</v>
      </c>
      <c r="H966" s="73">
        <f t="shared" ref="H966:H1029" si="28">H965+1</f>
        <v>40799</v>
      </c>
      <c r="J966" s="22">
        <f>B966</f>
        <v>1.1000000000000001</v>
      </c>
      <c r="K966" s="22">
        <f t="shared" si="27"/>
        <v>88.6</v>
      </c>
    </row>
    <row r="967" spans="1:11" x14ac:dyDescent="0.25">
      <c r="A967">
        <v>963</v>
      </c>
      <c r="B967">
        <v>1.3</v>
      </c>
      <c r="D967">
        <v>963</v>
      </c>
      <c r="E967">
        <v>75.7</v>
      </c>
      <c r="H967" s="73">
        <f t="shared" si="28"/>
        <v>40800</v>
      </c>
      <c r="J967" s="22">
        <f>B967</f>
        <v>1.3</v>
      </c>
      <c r="K967" s="22">
        <f t="shared" si="27"/>
        <v>75.7</v>
      </c>
    </row>
    <row r="968" spans="1:11" x14ac:dyDescent="0.25">
      <c r="A968">
        <v>964</v>
      </c>
      <c r="B968">
        <v>3.1</v>
      </c>
      <c r="D968">
        <v>964</v>
      </c>
      <c r="E968">
        <v>70.7</v>
      </c>
      <c r="H968" s="73">
        <f t="shared" si="28"/>
        <v>40801</v>
      </c>
      <c r="J968" s="22">
        <f>B968</f>
        <v>3.1</v>
      </c>
      <c r="K968" s="22">
        <f t="shared" si="27"/>
        <v>70.7</v>
      </c>
    </row>
    <row r="969" spans="1:11" x14ac:dyDescent="0.25">
      <c r="A969">
        <v>965</v>
      </c>
      <c r="B969">
        <v>2.4</v>
      </c>
      <c r="D969">
        <v>965</v>
      </c>
      <c r="E969">
        <v>79.2</v>
      </c>
      <c r="H969" s="73">
        <f t="shared" si="28"/>
        <v>40802</v>
      </c>
      <c r="J969" s="22">
        <f>B969</f>
        <v>2.4</v>
      </c>
      <c r="K969" s="22">
        <f t="shared" si="27"/>
        <v>79.2</v>
      </c>
    </row>
    <row r="970" spans="1:11" x14ac:dyDescent="0.25">
      <c r="A970">
        <v>966</v>
      </c>
      <c r="B970">
        <v>2.1</v>
      </c>
      <c r="D970">
        <v>966</v>
      </c>
      <c r="E970">
        <v>89.5</v>
      </c>
      <c r="H970" s="73">
        <f t="shared" si="28"/>
        <v>40803</v>
      </c>
      <c r="J970" s="22">
        <f>B970</f>
        <v>2.1</v>
      </c>
      <c r="K970" s="22">
        <f t="shared" si="27"/>
        <v>89.5</v>
      </c>
    </row>
    <row r="971" spans="1:11" x14ac:dyDescent="0.25">
      <c r="A971">
        <v>967</v>
      </c>
      <c r="B971">
        <v>2.4</v>
      </c>
      <c r="D971">
        <v>967</v>
      </c>
      <c r="E971">
        <v>85.9</v>
      </c>
      <c r="H971" s="73">
        <f t="shared" si="28"/>
        <v>40804</v>
      </c>
      <c r="J971" s="22">
        <f>B971</f>
        <v>2.4</v>
      </c>
      <c r="K971" s="22">
        <f t="shared" si="27"/>
        <v>85.9</v>
      </c>
    </row>
    <row r="972" spans="1:11" x14ac:dyDescent="0.25">
      <c r="A972">
        <v>968</v>
      </c>
      <c r="B972">
        <v>2.2999999999999998</v>
      </c>
      <c r="D972">
        <v>968</v>
      </c>
      <c r="E972">
        <v>83.4</v>
      </c>
      <c r="H972" s="73">
        <f t="shared" si="28"/>
        <v>40805</v>
      </c>
      <c r="J972" s="22">
        <f>B972</f>
        <v>2.2999999999999998</v>
      </c>
      <c r="K972" s="22">
        <f t="shared" si="27"/>
        <v>83.4</v>
      </c>
    </row>
    <row r="973" spans="1:11" x14ac:dyDescent="0.25">
      <c r="A973">
        <v>969</v>
      </c>
      <c r="B973">
        <v>0.5</v>
      </c>
      <c r="D973">
        <v>969</v>
      </c>
      <c r="E973">
        <v>84.3</v>
      </c>
      <c r="H973" s="73">
        <f t="shared" si="28"/>
        <v>40806</v>
      </c>
      <c r="J973" s="22">
        <f>B973</f>
        <v>0.5</v>
      </c>
      <c r="K973" s="22">
        <f t="shared" si="27"/>
        <v>84.3</v>
      </c>
    </row>
    <row r="974" spans="1:11" x14ac:dyDescent="0.25">
      <c r="A974">
        <v>970</v>
      </c>
      <c r="B974">
        <v>0.5</v>
      </c>
      <c r="D974">
        <v>970</v>
      </c>
      <c r="E974">
        <v>79.7</v>
      </c>
      <c r="H974" s="73">
        <f t="shared" si="28"/>
        <v>40807</v>
      </c>
      <c r="J974" s="22">
        <f>B974</f>
        <v>0.5</v>
      </c>
      <c r="K974" s="22">
        <f t="shared" si="27"/>
        <v>79.7</v>
      </c>
    </row>
    <row r="975" spans="1:11" x14ac:dyDescent="0.25">
      <c r="A975">
        <v>971</v>
      </c>
      <c r="B975">
        <v>1.2</v>
      </c>
      <c r="D975">
        <v>971</v>
      </c>
      <c r="E975">
        <v>73.8</v>
      </c>
      <c r="H975" s="73">
        <f t="shared" si="28"/>
        <v>40808</v>
      </c>
      <c r="J975" s="22">
        <f>B975</f>
        <v>1.2</v>
      </c>
      <c r="K975" s="22">
        <f t="shared" si="27"/>
        <v>73.8</v>
      </c>
    </row>
    <row r="976" spans="1:11" x14ac:dyDescent="0.25">
      <c r="A976">
        <v>972</v>
      </c>
      <c r="B976">
        <v>1.3</v>
      </c>
      <c r="D976">
        <v>972</v>
      </c>
      <c r="E976">
        <v>75.900000000000006</v>
      </c>
      <c r="H976" s="73">
        <f t="shared" si="28"/>
        <v>40809</v>
      </c>
      <c r="J976" s="22">
        <f>B976</f>
        <v>1.3</v>
      </c>
      <c r="K976" s="22">
        <f t="shared" si="27"/>
        <v>75.900000000000006</v>
      </c>
    </row>
    <row r="977" spans="1:11" x14ac:dyDescent="0.25">
      <c r="A977">
        <v>973</v>
      </c>
      <c r="B977">
        <v>0.4</v>
      </c>
      <c r="D977">
        <v>973</v>
      </c>
      <c r="E977">
        <v>76.3</v>
      </c>
      <c r="H977" s="73">
        <f t="shared" si="28"/>
        <v>40810</v>
      </c>
      <c r="J977" s="22">
        <f>B977</f>
        <v>0.4</v>
      </c>
      <c r="K977" s="22">
        <f t="shared" si="27"/>
        <v>76.3</v>
      </c>
    </row>
    <row r="978" spans="1:11" x14ac:dyDescent="0.25">
      <c r="A978">
        <v>974</v>
      </c>
      <c r="B978">
        <v>0.7</v>
      </c>
      <c r="D978">
        <v>974</v>
      </c>
      <c r="E978">
        <v>79.599999999999994</v>
      </c>
      <c r="H978" s="73">
        <f t="shared" si="28"/>
        <v>40811</v>
      </c>
      <c r="J978" s="22">
        <f>B978</f>
        <v>0.7</v>
      </c>
      <c r="K978" s="22">
        <f t="shared" si="27"/>
        <v>79.599999999999994</v>
      </c>
    </row>
    <row r="979" spans="1:11" x14ac:dyDescent="0.25">
      <c r="A979">
        <v>975</v>
      </c>
      <c r="B979">
        <v>0.6</v>
      </c>
      <c r="D979">
        <v>975</v>
      </c>
      <c r="E979">
        <v>80.3</v>
      </c>
      <c r="H979" s="73">
        <f t="shared" si="28"/>
        <v>40812</v>
      </c>
      <c r="J979" s="22">
        <f>B979</f>
        <v>0.6</v>
      </c>
      <c r="K979" s="22">
        <f t="shared" si="27"/>
        <v>80.3</v>
      </c>
    </row>
    <row r="980" spans="1:11" x14ac:dyDescent="0.25">
      <c r="A980">
        <v>976</v>
      </c>
      <c r="B980">
        <v>1.5</v>
      </c>
      <c r="D980">
        <v>976</v>
      </c>
      <c r="E980">
        <v>72.5</v>
      </c>
      <c r="H980" s="73">
        <f t="shared" si="28"/>
        <v>40813</v>
      </c>
      <c r="J980" s="22">
        <f>B980</f>
        <v>1.5</v>
      </c>
      <c r="K980" s="22">
        <f t="shared" si="27"/>
        <v>72.5</v>
      </c>
    </row>
    <row r="981" spans="1:11" x14ac:dyDescent="0.25">
      <c r="A981">
        <v>977</v>
      </c>
      <c r="B981">
        <v>2.2000000000000002</v>
      </c>
      <c r="D981">
        <v>977</v>
      </c>
      <c r="E981">
        <v>64.8</v>
      </c>
      <c r="H981" s="73">
        <f t="shared" si="28"/>
        <v>40814</v>
      </c>
      <c r="J981" s="22">
        <f>B981</f>
        <v>2.2000000000000002</v>
      </c>
      <c r="K981" s="22">
        <f t="shared" si="27"/>
        <v>64.8</v>
      </c>
    </row>
    <row r="982" spans="1:11" x14ac:dyDescent="0.25">
      <c r="A982">
        <v>978</v>
      </c>
      <c r="B982">
        <v>1.6</v>
      </c>
      <c r="D982">
        <v>978</v>
      </c>
      <c r="E982">
        <v>62.1</v>
      </c>
      <c r="H982" s="73">
        <f t="shared" si="28"/>
        <v>40815</v>
      </c>
      <c r="J982" s="22">
        <f>B982</f>
        <v>1.6</v>
      </c>
      <c r="K982" s="22">
        <f t="shared" si="27"/>
        <v>62.1</v>
      </c>
    </row>
    <row r="983" spans="1:11" x14ac:dyDescent="0.25">
      <c r="A983">
        <v>979</v>
      </c>
      <c r="B983">
        <v>1.8</v>
      </c>
      <c r="D983">
        <v>979</v>
      </c>
      <c r="E983">
        <v>55.1</v>
      </c>
      <c r="H983" s="73">
        <f t="shared" si="28"/>
        <v>40816</v>
      </c>
      <c r="J983" s="22">
        <f>B983</f>
        <v>1.8</v>
      </c>
      <c r="K983" s="22">
        <f t="shared" si="27"/>
        <v>55.1</v>
      </c>
    </row>
    <row r="984" spans="1:11" x14ac:dyDescent="0.25">
      <c r="A984">
        <v>980</v>
      </c>
      <c r="B984">
        <v>2.1</v>
      </c>
      <c r="D984">
        <v>980</v>
      </c>
      <c r="E984">
        <v>58</v>
      </c>
      <c r="H984" s="73">
        <f t="shared" si="28"/>
        <v>40817</v>
      </c>
      <c r="J984" s="22">
        <f>B984</f>
        <v>2.1</v>
      </c>
      <c r="K984" s="22">
        <f t="shared" si="27"/>
        <v>58</v>
      </c>
    </row>
    <row r="985" spans="1:11" x14ac:dyDescent="0.25">
      <c r="A985">
        <v>981</v>
      </c>
      <c r="B985">
        <v>1</v>
      </c>
      <c r="D985">
        <v>981</v>
      </c>
      <c r="E985">
        <v>60.7</v>
      </c>
      <c r="H985" s="73">
        <f t="shared" si="28"/>
        <v>40818</v>
      </c>
      <c r="J985" s="22">
        <f>B985</f>
        <v>1</v>
      </c>
      <c r="K985" s="22">
        <f t="shared" si="27"/>
        <v>60.7</v>
      </c>
    </row>
    <row r="986" spans="1:11" x14ac:dyDescent="0.25">
      <c r="A986">
        <v>982</v>
      </c>
      <c r="B986">
        <v>1.5</v>
      </c>
      <c r="D986">
        <v>982</v>
      </c>
      <c r="E986">
        <v>64.5</v>
      </c>
      <c r="H986" s="73">
        <f t="shared" si="28"/>
        <v>40819</v>
      </c>
      <c r="J986" s="22">
        <f>B986</f>
        <v>1.5</v>
      </c>
      <c r="K986" s="22">
        <f t="shared" si="27"/>
        <v>64.5</v>
      </c>
    </row>
    <row r="987" spans="1:11" x14ac:dyDescent="0.25">
      <c r="A987">
        <v>983</v>
      </c>
      <c r="B987">
        <v>1.4</v>
      </c>
      <c r="D987">
        <v>983</v>
      </c>
      <c r="E987">
        <v>85.3</v>
      </c>
      <c r="H987" s="73">
        <f t="shared" si="28"/>
        <v>40820</v>
      </c>
      <c r="J987" s="22">
        <f>B987</f>
        <v>1.4</v>
      </c>
      <c r="K987" s="22">
        <f t="shared" si="27"/>
        <v>85.3</v>
      </c>
    </row>
    <row r="988" spans="1:11" x14ac:dyDescent="0.25">
      <c r="A988">
        <v>984</v>
      </c>
      <c r="B988">
        <v>0.9</v>
      </c>
      <c r="D988">
        <v>984</v>
      </c>
      <c r="E988">
        <v>84.6</v>
      </c>
      <c r="H988" s="73">
        <f t="shared" si="28"/>
        <v>40821</v>
      </c>
      <c r="J988" s="22">
        <f>B988</f>
        <v>0.9</v>
      </c>
      <c r="K988" s="22">
        <f t="shared" si="27"/>
        <v>84.6</v>
      </c>
    </row>
    <row r="989" spans="1:11" x14ac:dyDescent="0.25">
      <c r="A989">
        <v>985</v>
      </c>
      <c r="B989">
        <v>2.9</v>
      </c>
      <c r="D989">
        <v>985</v>
      </c>
      <c r="E989">
        <v>84.8</v>
      </c>
      <c r="H989" s="73">
        <f t="shared" si="28"/>
        <v>40822</v>
      </c>
      <c r="J989" s="22">
        <f>B989</f>
        <v>2.9</v>
      </c>
      <c r="K989" s="22">
        <f t="shared" si="27"/>
        <v>84.8</v>
      </c>
    </row>
    <row r="990" spans="1:11" x14ac:dyDescent="0.25">
      <c r="A990">
        <v>986</v>
      </c>
      <c r="B990">
        <v>2.9</v>
      </c>
      <c r="D990">
        <v>986</v>
      </c>
      <c r="E990">
        <v>77.5</v>
      </c>
      <c r="H990" s="73">
        <f t="shared" si="28"/>
        <v>40823</v>
      </c>
      <c r="J990" s="22">
        <f>B990</f>
        <v>2.9</v>
      </c>
      <c r="K990" s="22">
        <f t="shared" si="27"/>
        <v>77.5</v>
      </c>
    </row>
    <row r="991" spans="1:11" x14ac:dyDescent="0.25">
      <c r="A991">
        <v>987</v>
      </c>
      <c r="B991">
        <v>2.2000000000000002</v>
      </c>
      <c r="D991">
        <v>987</v>
      </c>
      <c r="E991">
        <v>83.7</v>
      </c>
      <c r="H991" s="73">
        <f t="shared" si="28"/>
        <v>40824</v>
      </c>
      <c r="J991" s="22">
        <f>B991</f>
        <v>2.2000000000000002</v>
      </c>
      <c r="K991" s="22">
        <f t="shared" si="27"/>
        <v>83.7</v>
      </c>
    </row>
    <row r="992" spans="1:11" x14ac:dyDescent="0.25">
      <c r="A992">
        <v>988</v>
      </c>
      <c r="B992">
        <v>2.7</v>
      </c>
      <c r="D992">
        <v>988</v>
      </c>
      <c r="E992">
        <v>84.9</v>
      </c>
      <c r="H992" s="73">
        <f t="shared" si="28"/>
        <v>40825</v>
      </c>
      <c r="J992" s="22">
        <f>B992</f>
        <v>2.7</v>
      </c>
      <c r="K992" s="22">
        <f t="shared" si="27"/>
        <v>84.9</v>
      </c>
    </row>
    <row r="993" spans="1:11" x14ac:dyDescent="0.25">
      <c r="A993">
        <v>989</v>
      </c>
      <c r="B993">
        <v>2</v>
      </c>
      <c r="D993">
        <v>989</v>
      </c>
      <c r="E993">
        <v>88.5</v>
      </c>
      <c r="H993" s="73">
        <f t="shared" si="28"/>
        <v>40826</v>
      </c>
      <c r="J993" s="22">
        <f>B993</f>
        <v>2</v>
      </c>
      <c r="K993" s="22">
        <f t="shared" si="27"/>
        <v>88.5</v>
      </c>
    </row>
    <row r="994" spans="1:11" x14ac:dyDescent="0.25">
      <c r="A994">
        <v>990</v>
      </c>
      <c r="B994">
        <v>1.1000000000000001</v>
      </c>
      <c r="D994">
        <v>990</v>
      </c>
      <c r="E994">
        <v>92</v>
      </c>
      <c r="H994" s="73">
        <f t="shared" si="28"/>
        <v>40827</v>
      </c>
      <c r="J994" s="22">
        <f>B994</f>
        <v>1.1000000000000001</v>
      </c>
      <c r="K994" s="22">
        <f t="shared" si="27"/>
        <v>92</v>
      </c>
    </row>
    <row r="995" spans="1:11" x14ac:dyDescent="0.25">
      <c r="A995">
        <v>991</v>
      </c>
      <c r="B995">
        <v>0.6</v>
      </c>
      <c r="D995">
        <v>991</v>
      </c>
      <c r="E995">
        <v>88</v>
      </c>
      <c r="H995" s="73">
        <f t="shared" si="28"/>
        <v>40828</v>
      </c>
      <c r="J995" s="22">
        <f>B995</f>
        <v>0.6</v>
      </c>
      <c r="K995" s="22">
        <f t="shared" si="27"/>
        <v>88</v>
      </c>
    </row>
    <row r="996" spans="1:11" x14ac:dyDescent="0.25">
      <c r="A996">
        <v>992</v>
      </c>
      <c r="B996">
        <v>1.3</v>
      </c>
      <c r="D996">
        <v>992</v>
      </c>
      <c r="E996">
        <v>86.9</v>
      </c>
      <c r="H996" s="73">
        <f t="shared" si="28"/>
        <v>40829</v>
      </c>
      <c r="J996" s="22">
        <f>B996</f>
        <v>1.3</v>
      </c>
      <c r="K996" s="22">
        <f t="shared" si="27"/>
        <v>86.9</v>
      </c>
    </row>
    <row r="997" spans="1:11" x14ac:dyDescent="0.25">
      <c r="A997">
        <v>993</v>
      </c>
      <c r="B997">
        <v>2</v>
      </c>
      <c r="D997">
        <v>993</v>
      </c>
      <c r="E997">
        <v>89.5</v>
      </c>
      <c r="H997" s="73">
        <f t="shared" si="28"/>
        <v>40830</v>
      </c>
      <c r="J997" s="22">
        <f>B997</f>
        <v>2</v>
      </c>
      <c r="K997" s="22">
        <f t="shared" si="27"/>
        <v>89.5</v>
      </c>
    </row>
    <row r="998" spans="1:11" x14ac:dyDescent="0.25">
      <c r="A998">
        <v>994</v>
      </c>
      <c r="B998">
        <v>2</v>
      </c>
      <c r="D998">
        <v>994</v>
      </c>
      <c r="E998">
        <v>79</v>
      </c>
      <c r="H998" s="73">
        <f t="shared" si="28"/>
        <v>40831</v>
      </c>
      <c r="J998" s="22">
        <f>B998</f>
        <v>2</v>
      </c>
      <c r="K998" s="22">
        <f t="shared" si="27"/>
        <v>79</v>
      </c>
    </row>
    <row r="999" spans="1:11" x14ac:dyDescent="0.25">
      <c r="A999">
        <v>995</v>
      </c>
      <c r="B999">
        <v>1.2</v>
      </c>
      <c r="D999">
        <v>995</v>
      </c>
      <c r="E999">
        <v>82.4</v>
      </c>
      <c r="H999" s="73">
        <f t="shared" si="28"/>
        <v>40832</v>
      </c>
      <c r="J999" s="22">
        <f>B999</f>
        <v>1.2</v>
      </c>
      <c r="K999" s="22">
        <f t="shared" si="27"/>
        <v>82.4</v>
      </c>
    </row>
    <row r="1000" spans="1:11" x14ac:dyDescent="0.25">
      <c r="A1000">
        <v>996</v>
      </c>
      <c r="B1000">
        <v>1.2</v>
      </c>
      <c r="D1000">
        <v>996</v>
      </c>
      <c r="E1000">
        <v>79.400000000000006</v>
      </c>
      <c r="H1000" s="73">
        <f t="shared" si="28"/>
        <v>40833</v>
      </c>
      <c r="J1000" s="22">
        <f>B1000</f>
        <v>1.2</v>
      </c>
      <c r="K1000" s="22">
        <f t="shared" si="27"/>
        <v>79.400000000000006</v>
      </c>
    </row>
    <row r="1001" spans="1:11" x14ac:dyDescent="0.25">
      <c r="A1001">
        <v>997</v>
      </c>
      <c r="B1001">
        <v>2</v>
      </c>
      <c r="D1001">
        <v>997</v>
      </c>
      <c r="E1001">
        <v>92.4</v>
      </c>
      <c r="H1001" s="73">
        <f t="shared" si="28"/>
        <v>40834</v>
      </c>
      <c r="J1001" s="22">
        <f>B1001</f>
        <v>2</v>
      </c>
      <c r="K1001" s="22">
        <f t="shared" si="27"/>
        <v>92.4</v>
      </c>
    </row>
    <row r="1002" spans="1:11" x14ac:dyDescent="0.25">
      <c r="A1002">
        <v>998</v>
      </c>
      <c r="B1002">
        <v>1.2</v>
      </c>
      <c r="D1002">
        <v>998</v>
      </c>
      <c r="E1002">
        <v>86.1</v>
      </c>
      <c r="H1002" s="73">
        <f t="shared" si="28"/>
        <v>40835</v>
      </c>
      <c r="J1002" s="22">
        <f>B1002</f>
        <v>1.2</v>
      </c>
      <c r="K1002" s="22">
        <f t="shared" si="27"/>
        <v>86.1</v>
      </c>
    </row>
    <row r="1003" spans="1:11" x14ac:dyDescent="0.25">
      <c r="A1003">
        <v>999</v>
      </c>
      <c r="B1003">
        <v>0.7</v>
      </c>
      <c r="D1003">
        <v>999</v>
      </c>
      <c r="E1003">
        <v>82.8</v>
      </c>
      <c r="H1003" s="73">
        <f t="shared" si="28"/>
        <v>40836</v>
      </c>
      <c r="J1003" s="22">
        <f>B1003</f>
        <v>0.7</v>
      </c>
      <c r="K1003" s="22">
        <f t="shared" si="27"/>
        <v>82.8</v>
      </c>
    </row>
    <row r="1004" spans="1:11" x14ac:dyDescent="0.25">
      <c r="A1004">
        <v>1000</v>
      </c>
      <c r="B1004">
        <v>1.7</v>
      </c>
      <c r="D1004">
        <v>1000</v>
      </c>
      <c r="E1004">
        <v>78.3</v>
      </c>
      <c r="H1004" s="73">
        <f t="shared" si="28"/>
        <v>40837</v>
      </c>
      <c r="J1004" s="22">
        <f>B1004</f>
        <v>1.7</v>
      </c>
      <c r="K1004" s="22">
        <f t="shared" si="27"/>
        <v>78.3</v>
      </c>
    </row>
    <row r="1005" spans="1:11" x14ac:dyDescent="0.25">
      <c r="A1005">
        <v>1001</v>
      </c>
      <c r="B1005">
        <v>2.9</v>
      </c>
      <c r="D1005">
        <v>1001</v>
      </c>
      <c r="E1005">
        <v>78</v>
      </c>
      <c r="H1005" s="73">
        <f t="shared" si="28"/>
        <v>40838</v>
      </c>
      <c r="J1005" s="22">
        <f>B1005</f>
        <v>2.9</v>
      </c>
      <c r="K1005" s="22">
        <f t="shared" si="27"/>
        <v>78</v>
      </c>
    </row>
    <row r="1006" spans="1:11" x14ac:dyDescent="0.25">
      <c r="A1006">
        <v>1002</v>
      </c>
      <c r="B1006">
        <v>3.8</v>
      </c>
      <c r="D1006">
        <v>1002</v>
      </c>
      <c r="E1006">
        <v>76.3</v>
      </c>
      <c r="H1006" s="73">
        <f t="shared" si="28"/>
        <v>40839</v>
      </c>
      <c r="J1006" s="22">
        <f>B1006</f>
        <v>3.8</v>
      </c>
      <c r="K1006" s="22">
        <f t="shared" si="27"/>
        <v>76.3</v>
      </c>
    </row>
    <row r="1007" spans="1:11" x14ac:dyDescent="0.25">
      <c r="A1007">
        <v>1003</v>
      </c>
      <c r="B1007">
        <v>5</v>
      </c>
      <c r="D1007">
        <v>1003</v>
      </c>
      <c r="E1007">
        <v>79.8</v>
      </c>
      <c r="H1007" s="73">
        <f t="shared" si="28"/>
        <v>40840</v>
      </c>
      <c r="J1007" s="22">
        <f>B1007</f>
        <v>5</v>
      </c>
      <c r="K1007" s="22">
        <f t="shared" si="27"/>
        <v>79.8</v>
      </c>
    </row>
    <row r="1008" spans="1:11" x14ac:dyDescent="0.25">
      <c r="A1008">
        <v>1004</v>
      </c>
      <c r="B1008">
        <v>3.3</v>
      </c>
      <c r="D1008">
        <v>1004</v>
      </c>
      <c r="E1008">
        <v>92.9</v>
      </c>
      <c r="H1008" s="73">
        <f t="shared" si="28"/>
        <v>40841</v>
      </c>
      <c r="J1008" s="22">
        <f>B1008</f>
        <v>3.3</v>
      </c>
      <c r="K1008" s="22">
        <f t="shared" si="27"/>
        <v>92.9</v>
      </c>
    </row>
    <row r="1009" spans="1:11" x14ac:dyDescent="0.25">
      <c r="A1009">
        <v>1005</v>
      </c>
      <c r="B1009">
        <v>3.6</v>
      </c>
      <c r="D1009">
        <v>1005</v>
      </c>
      <c r="E1009">
        <v>83.1</v>
      </c>
      <c r="H1009" s="73">
        <f t="shared" si="28"/>
        <v>40842</v>
      </c>
      <c r="J1009" s="22">
        <f>B1009</f>
        <v>3.6</v>
      </c>
      <c r="K1009" s="22">
        <f t="shared" si="27"/>
        <v>83.1</v>
      </c>
    </row>
    <row r="1010" spans="1:11" x14ac:dyDescent="0.25">
      <c r="A1010">
        <v>1006</v>
      </c>
      <c r="B1010">
        <v>3.4</v>
      </c>
      <c r="D1010">
        <v>1006</v>
      </c>
      <c r="E1010">
        <v>83.6</v>
      </c>
      <c r="H1010" s="73">
        <f t="shared" si="28"/>
        <v>40843</v>
      </c>
      <c r="J1010" s="22">
        <f>B1010</f>
        <v>3.4</v>
      </c>
      <c r="K1010" s="22">
        <f t="shared" si="27"/>
        <v>83.6</v>
      </c>
    </row>
    <row r="1011" spans="1:11" x14ac:dyDescent="0.25">
      <c r="A1011">
        <v>1007</v>
      </c>
      <c r="B1011">
        <v>0.2</v>
      </c>
      <c r="D1011">
        <v>1007</v>
      </c>
      <c r="E1011">
        <v>100</v>
      </c>
      <c r="H1011" s="73">
        <f t="shared" si="28"/>
        <v>40844</v>
      </c>
      <c r="J1011" s="22">
        <f>B1011</f>
        <v>0.2</v>
      </c>
      <c r="K1011" s="22">
        <f t="shared" si="27"/>
        <v>100</v>
      </c>
    </row>
    <row r="1012" spans="1:11" x14ac:dyDescent="0.25">
      <c r="A1012">
        <v>1008</v>
      </c>
      <c r="B1012">
        <v>0.3</v>
      </c>
      <c r="D1012">
        <v>1008</v>
      </c>
      <c r="E1012">
        <v>100</v>
      </c>
      <c r="H1012" s="73">
        <f t="shared" si="28"/>
        <v>40845</v>
      </c>
      <c r="J1012" s="22">
        <f>B1012</f>
        <v>0.3</v>
      </c>
      <c r="K1012" s="22">
        <f t="shared" si="27"/>
        <v>100</v>
      </c>
    </row>
    <row r="1013" spans="1:11" x14ac:dyDescent="0.25">
      <c r="A1013">
        <v>1009</v>
      </c>
      <c r="B1013">
        <v>0.5</v>
      </c>
      <c r="D1013">
        <v>1009</v>
      </c>
      <c r="E1013">
        <v>91.9</v>
      </c>
      <c r="H1013" s="73">
        <f t="shared" si="28"/>
        <v>40846</v>
      </c>
      <c r="J1013" s="22">
        <f>B1013</f>
        <v>0.5</v>
      </c>
      <c r="K1013" s="22">
        <f t="shared" si="27"/>
        <v>91.9</v>
      </c>
    </row>
    <row r="1014" spans="1:11" x14ac:dyDescent="0.25">
      <c r="A1014">
        <v>1010</v>
      </c>
      <c r="B1014">
        <v>1.5</v>
      </c>
      <c r="D1014">
        <v>1010</v>
      </c>
      <c r="E1014">
        <v>92.9</v>
      </c>
      <c r="H1014" s="73">
        <f t="shared" si="28"/>
        <v>40847</v>
      </c>
      <c r="J1014" s="22">
        <f>B1014</f>
        <v>1.5</v>
      </c>
      <c r="K1014" s="22">
        <f t="shared" si="27"/>
        <v>92.9</v>
      </c>
    </row>
    <row r="1015" spans="1:11" x14ac:dyDescent="0.25">
      <c r="A1015">
        <v>1011</v>
      </c>
      <c r="B1015">
        <v>1</v>
      </c>
      <c r="D1015">
        <v>1011</v>
      </c>
      <c r="E1015">
        <v>87.5</v>
      </c>
      <c r="H1015" s="73">
        <f t="shared" si="28"/>
        <v>40848</v>
      </c>
      <c r="J1015" s="22">
        <f>B1015</f>
        <v>1</v>
      </c>
      <c r="K1015" s="22">
        <f t="shared" si="27"/>
        <v>87.5</v>
      </c>
    </row>
    <row r="1016" spans="1:11" x14ac:dyDescent="0.25">
      <c r="A1016">
        <v>1012</v>
      </c>
      <c r="B1016">
        <v>3.9</v>
      </c>
      <c r="D1016">
        <v>1012</v>
      </c>
      <c r="E1016">
        <v>85.1</v>
      </c>
      <c r="H1016" s="73">
        <f t="shared" si="28"/>
        <v>40849</v>
      </c>
      <c r="J1016" s="22">
        <f>B1016</f>
        <v>3.9</v>
      </c>
      <c r="K1016" s="22">
        <f t="shared" si="27"/>
        <v>85.1</v>
      </c>
    </row>
    <row r="1017" spans="1:11" x14ac:dyDescent="0.25">
      <c r="A1017">
        <v>1013</v>
      </c>
      <c r="B1017">
        <v>3.6</v>
      </c>
      <c r="D1017">
        <v>1013</v>
      </c>
      <c r="E1017">
        <v>87.9</v>
      </c>
      <c r="H1017" s="73">
        <f t="shared" si="28"/>
        <v>40850</v>
      </c>
      <c r="J1017" s="22">
        <f>B1017</f>
        <v>3.6</v>
      </c>
      <c r="K1017" s="22">
        <f t="shared" si="27"/>
        <v>87.9</v>
      </c>
    </row>
    <row r="1018" spans="1:11" x14ac:dyDescent="0.25">
      <c r="A1018">
        <v>1014</v>
      </c>
      <c r="B1018">
        <v>1.4</v>
      </c>
      <c r="D1018">
        <v>1014</v>
      </c>
      <c r="E1018">
        <v>93.5</v>
      </c>
      <c r="H1018" s="73">
        <f t="shared" si="28"/>
        <v>40851</v>
      </c>
      <c r="J1018" s="22">
        <f>B1018</f>
        <v>1.4</v>
      </c>
      <c r="K1018" s="22">
        <f t="shared" si="27"/>
        <v>93.5</v>
      </c>
    </row>
    <row r="1019" spans="1:11" x14ac:dyDescent="0.25">
      <c r="A1019">
        <v>1015</v>
      </c>
      <c r="B1019">
        <v>2.4</v>
      </c>
      <c r="D1019">
        <v>1015</v>
      </c>
      <c r="E1019">
        <v>95.1</v>
      </c>
      <c r="H1019" s="73">
        <f t="shared" si="28"/>
        <v>40852</v>
      </c>
      <c r="J1019" s="22">
        <f>B1019</f>
        <v>2.4</v>
      </c>
      <c r="K1019" s="22">
        <f t="shared" si="27"/>
        <v>95.1</v>
      </c>
    </row>
    <row r="1020" spans="1:11" x14ac:dyDescent="0.25">
      <c r="A1020">
        <v>1016</v>
      </c>
      <c r="B1020">
        <v>3.5</v>
      </c>
      <c r="D1020">
        <v>1016</v>
      </c>
      <c r="E1020">
        <v>93.9</v>
      </c>
      <c r="H1020" s="73">
        <f t="shared" si="28"/>
        <v>40853</v>
      </c>
      <c r="J1020" s="22">
        <f>B1020</f>
        <v>3.5</v>
      </c>
      <c r="K1020" s="22">
        <f t="shared" si="27"/>
        <v>93.9</v>
      </c>
    </row>
    <row r="1021" spans="1:11" x14ac:dyDescent="0.25">
      <c r="A1021">
        <v>1017</v>
      </c>
      <c r="B1021">
        <v>1.6</v>
      </c>
      <c r="D1021">
        <v>1017</v>
      </c>
      <c r="E1021">
        <v>89.7</v>
      </c>
      <c r="H1021" s="73">
        <f t="shared" si="28"/>
        <v>40854</v>
      </c>
      <c r="J1021" s="22">
        <f>B1021</f>
        <v>1.6</v>
      </c>
      <c r="K1021" s="22">
        <f t="shared" si="27"/>
        <v>89.7</v>
      </c>
    </row>
    <row r="1022" spans="1:11" x14ac:dyDescent="0.25">
      <c r="A1022">
        <v>1018</v>
      </c>
      <c r="B1022">
        <v>1</v>
      </c>
      <c r="D1022">
        <v>1018</v>
      </c>
      <c r="E1022">
        <v>99.4</v>
      </c>
      <c r="H1022" s="73">
        <f t="shared" si="28"/>
        <v>40855</v>
      </c>
      <c r="J1022" s="22">
        <f>B1022</f>
        <v>1</v>
      </c>
      <c r="K1022" s="22">
        <f t="shared" si="27"/>
        <v>99.4</v>
      </c>
    </row>
    <row r="1023" spans="1:11" x14ac:dyDescent="0.25">
      <c r="A1023">
        <v>1019</v>
      </c>
      <c r="B1023">
        <v>2</v>
      </c>
      <c r="D1023">
        <v>1019</v>
      </c>
      <c r="E1023">
        <v>90.4</v>
      </c>
      <c r="H1023" s="73">
        <f t="shared" si="28"/>
        <v>40856</v>
      </c>
      <c r="J1023" s="22">
        <f>B1023</f>
        <v>2</v>
      </c>
      <c r="K1023" s="22">
        <f t="shared" ref="K1023:K1086" si="29">E1023</f>
        <v>90.4</v>
      </c>
    </row>
    <row r="1024" spans="1:11" x14ac:dyDescent="0.25">
      <c r="A1024">
        <v>1020</v>
      </c>
      <c r="B1024">
        <v>1.9</v>
      </c>
      <c r="D1024">
        <v>1020</v>
      </c>
      <c r="E1024">
        <v>95.4</v>
      </c>
      <c r="H1024" s="73">
        <f t="shared" si="28"/>
        <v>40857</v>
      </c>
      <c r="J1024" s="22">
        <f>B1024</f>
        <v>1.9</v>
      </c>
      <c r="K1024" s="22">
        <f t="shared" si="29"/>
        <v>95.4</v>
      </c>
    </row>
    <row r="1025" spans="1:11" x14ac:dyDescent="0.25">
      <c r="A1025">
        <v>1021</v>
      </c>
      <c r="B1025">
        <v>2.9</v>
      </c>
      <c r="D1025">
        <v>1021</v>
      </c>
      <c r="E1025">
        <v>91.6</v>
      </c>
      <c r="H1025" s="73">
        <f t="shared" si="28"/>
        <v>40858</v>
      </c>
      <c r="J1025" s="22">
        <f>B1025</f>
        <v>2.9</v>
      </c>
      <c r="K1025" s="22">
        <f t="shared" si="29"/>
        <v>91.6</v>
      </c>
    </row>
    <row r="1026" spans="1:11" x14ac:dyDescent="0.25">
      <c r="A1026">
        <v>1022</v>
      </c>
      <c r="B1026">
        <v>3</v>
      </c>
      <c r="D1026">
        <v>1022</v>
      </c>
      <c r="E1026">
        <v>87.9</v>
      </c>
      <c r="H1026" s="73">
        <f t="shared" si="28"/>
        <v>40859</v>
      </c>
      <c r="J1026" s="22">
        <f>B1026</f>
        <v>3</v>
      </c>
      <c r="K1026" s="22">
        <f t="shared" si="29"/>
        <v>87.9</v>
      </c>
    </row>
    <row r="1027" spans="1:11" x14ac:dyDescent="0.25">
      <c r="A1027">
        <v>1023</v>
      </c>
      <c r="B1027">
        <v>3.2</v>
      </c>
      <c r="D1027">
        <v>1023</v>
      </c>
      <c r="E1027">
        <v>86.2</v>
      </c>
      <c r="H1027" s="73">
        <f t="shared" si="28"/>
        <v>40860</v>
      </c>
      <c r="J1027" s="22">
        <f>B1027</f>
        <v>3.2</v>
      </c>
      <c r="K1027" s="22">
        <f t="shared" si="29"/>
        <v>86.2</v>
      </c>
    </row>
    <row r="1028" spans="1:11" x14ac:dyDescent="0.25">
      <c r="A1028">
        <v>1024</v>
      </c>
      <c r="B1028">
        <v>2.4</v>
      </c>
      <c r="D1028">
        <v>1024</v>
      </c>
      <c r="E1028">
        <v>78.900000000000006</v>
      </c>
      <c r="H1028" s="73">
        <f t="shared" si="28"/>
        <v>40861</v>
      </c>
      <c r="J1028" s="22">
        <f>B1028</f>
        <v>2.4</v>
      </c>
      <c r="K1028" s="22">
        <f t="shared" si="29"/>
        <v>78.900000000000006</v>
      </c>
    </row>
    <row r="1029" spans="1:11" x14ac:dyDescent="0.25">
      <c r="A1029">
        <v>1025</v>
      </c>
      <c r="B1029">
        <v>1.9</v>
      </c>
      <c r="D1029">
        <v>1025</v>
      </c>
      <c r="E1029">
        <v>85.5</v>
      </c>
      <c r="H1029" s="73">
        <f t="shared" si="28"/>
        <v>40862</v>
      </c>
      <c r="J1029" s="22">
        <f>B1029</f>
        <v>1.9</v>
      </c>
      <c r="K1029" s="22">
        <f t="shared" si="29"/>
        <v>85.5</v>
      </c>
    </row>
    <row r="1030" spans="1:11" x14ac:dyDescent="0.25">
      <c r="A1030">
        <v>1026</v>
      </c>
      <c r="B1030">
        <v>2.4</v>
      </c>
      <c r="D1030">
        <v>1026</v>
      </c>
      <c r="E1030">
        <v>86.1</v>
      </c>
      <c r="H1030" s="73">
        <f t="shared" ref="H1030:H1093" si="30">H1029+1</f>
        <v>40863</v>
      </c>
      <c r="J1030" s="22">
        <f>B1030</f>
        <v>2.4</v>
      </c>
      <c r="K1030" s="22">
        <f t="shared" si="29"/>
        <v>86.1</v>
      </c>
    </row>
    <row r="1031" spans="1:11" x14ac:dyDescent="0.25">
      <c r="A1031">
        <v>1027</v>
      </c>
      <c r="B1031">
        <v>1.8</v>
      </c>
      <c r="D1031">
        <v>1027</v>
      </c>
      <c r="E1031">
        <v>88.2</v>
      </c>
      <c r="H1031" s="73">
        <f t="shared" si="30"/>
        <v>40864</v>
      </c>
      <c r="J1031" s="22">
        <f>B1031</f>
        <v>1.8</v>
      </c>
      <c r="K1031" s="22">
        <f t="shared" si="29"/>
        <v>88.2</v>
      </c>
    </row>
    <row r="1032" spans="1:11" x14ac:dyDescent="0.25">
      <c r="A1032">
        <v>1028</v>
      </c>
      <c r="B1032">
        <v>3.1</v>
      </c>
      <c r="D1032">
        <v>1028</v>
      </c>
      <c r="E1032">
        <v>83.6</v>
      </c>
      <c r="H1032" s="73">
        <f t="shared" si="30"/>
        <v>40865</v>
      </c>
      <c r="J1032" s="22">
        <f>B1032</f>
        <v>3.1</v>
      </c>
      <c r="K1032" s="22">
        <f t="shared" si="29"/>
        <v>83.6</v>
      </c>
    </row>
    <row r="1033" spans="1:11" x14ac:dyDescent="0.25">
      <c r="A1033">
        <v>1029</v>
      </c>
      <c r="B1033">
        <v>2.4</v>
      </c>
      <c r="D1033">
        <v>1029</v>
      </c>
      <c r="E1033">
        <v>87.9</v>
      </c>
      <c r="H1033" s="73">
        <f t="shared" si="30"/>
        <v>40866</v>
      </c>
      <c r="J1033" s="22">
        <f>B1033</f>
        <v>2.4</v>
      </c>
      <c r="K1033" s="22">
        <f t="shared" si="29"/>
        <v>87.9</v>
      </c>
    </row>
    <row r="1034" spans="1:11" x14ac:dyDescent="0.25">
      <c r="A1034">
        <v>1030</v>
      </c>
      <c r="B1034">
        <v>1.2</v>
      </c>
      <c r="D1034">
        <v>1030</v>
      </c>
      <c r="E1034">
        <v>88.7</v>
      </c>
      <c r="H1034" s="73">
        <f t="shared" si="30"/>
        <v>40867</v>
      </c>
      <c r="J1034" s="22">
        <f>B1034</f>
        <v>1.2</v>
      </c>
      <c r="K1034" s="22">
        <f t="shared" si="29"/>
        <v>88.7</v>
      </c>
    </row>
    <row r="1035" spans="1:11" x14ac:dyDescent="0.25">
      <c r="A1035">
        <v>1031</v>
      </c>
      <c r="B1035">
        <v>1.7</v>
      </c>
      <c r="D1035">
        <v>1031</v>
      </c>
      <c r="E1035">
        <v>90.9</v>
      </c>
      <c r="H1035" s="73">
        <f t="shared" si="30"/>
        <v>40868</v>
      </c>
      <c r="J1035" s="22">
        <f>B1035</f>
        <v>1.7</v>
      </c>
      <c r="K1035" s="22">
        <f t="shared" si="29"/>
        <v>90.9</v>
      </c>
    </row>
    <row r="1036" spans="1:11" x14ac:dyDescent="0.25">
      <c r="A1036">
        <v>1032</v>
      </c>
      <c r="B1036">
        <v>1</v>
      </c>
      <c r="D1036">
        <v>1032</v>
      </c>
      <c r="E1036">
        <v>93</v>
      </c>
      <c r="H1036" s="73">
        <f t="shared" si="30"/>
        <v>40869</v>
      </c>
      <c r="J1036" s="22">
        <f>B1036</f>
        <v>1</v>
      </c>
      <c r="K1036" s="22">
        <f t="shared" si="29"/>
        <v>93</v>
      </c>
    </row>
    <row r="1037" spans="1:11" x14ac:dyDescent="0.25">
      <c r="A1037">
        <v>1033</v>
      </c>
      <c r="B1037">
        <v>1.1000000000000001</v>
      </c>
      <c r="D1037">
        <v>1033</v>
      </c>
      <c r="E1037">
        <v>94.4</v>
      </c>
      <c r="H1037" s="73">
        <f t="shared" si="30"/>
        <v>40870</v>
      </c>
      <c r="J1037" s="22">
        <f>B1037</f>
        <v>1.1000000000000001</v>
      </c>
      <c r="K1037" s="22">
        <f t="shared" si="29"/>
        <v>94.4</v>
      </c>
    </row>
    <row r="1038" spans="1:11" x14ac:dyDescent="0.25">
      <c r="A1038">
        <v>1034</v>
      </c>
      <c r="B1038">
        <v>1.3</v>
      </c>
      <c r="D1038">
        <v>1034</v>
      </c>
      <c r="E1038">
        <v>98.8</v>
      </c>
      <c r="H1038" s="73">
        <f t="shared" si="30"/>
        <v>40871</v>
      </c>
      <c r="J1038" s="22">
        <f>B1038</f>
        <v>1.3</v>
      </c>
      <c r="K1038" s="22">
        <f t="shared" si="29"/>
        <v>98.8</v>
      </c>
    </row>
    <row r="1039" spans="1:11" x14ac:dyDescent="0.25">
      <c r="A1039">
        <v>1035</v>
      </c>
      <c r="B1039">
        <v>1</v>
      </c>
      <c r="D1039">
        <v>1035</v>
      </c>
      <c r="E1039">
        <v>99.1</v>
      </c>
      <c r="H1039" s="73">
        <f t="shared" si="30"/>
        <v>40872</v>
      </c>
      <c r="J1039" s="22">
        <f>B1039</f>
        <v>1</v>
      </c>
      <c r="K1039" s="22">
        <f t="shared" si="29"/>
        <v>99.1</v>
      </c>
    </row>
    <row r="1040" spans="1:11" x14ac:dyDescent="0.25">
      <c r="A1040">
        <v>1036</v>
      </c>
      <c r="B1040">
        <v>0</v>
      </c>
      <c r="D1040">
        <v>1036</v>
      </c>
      <c r="E1040">
        <v>99.7</v>
      </c>
      <c r="H1040" s="73">
        <f t="shared" si="30"/>
        <v>40873</v>
      </c>
      <c r="J1040" s="22">
        <f>B1040</f>
        <v>0</v>
      </c>
      <c r="K1040" s="22">
        <f t="shared" si="29"/>
        <v>99.7</v>
      </c>
    </row>
    <row r="1041" spans="1:11" x14ac:dyDescent="0.25">
      <c r="A1041">
        <v>1037</v>
      </c>
      <c r="B1041">
        <v>1</v>
      </c>
      <c r="D1041">
        <v>1037</v>
      </c>
      <c r="E1041">
        <v>96</v>
      </c>
      <c r="H1041" s="73">
        <f t="shared" si="30"/>
        <v>40874</v>
      </c>
      <c r="J1041" s="22">
        <f>B1041</f>
        <v>1</v>
      </c>
      <c r="K1041" s="22">
        <f t="shared" si="29"/>
        <v>96</v>
      </c>
    </row>
    <row r="1042" spans="1:11" x14ac:dyDescent="0.25">
      <c r="A1042">
        <v>1038</v>
      </c>
      <c r="B1042">
        <v>1.1000000000000001</v>
      </c>
      <c r="D1042">
        <v>1038</v>
      </c>
      <c r="E1042">
        <v>97.6</v>
      </c>
      <c r="H1042" s="73">
        <f t="shared" si="30"/>
        <v>40875</v>
      </c>
      <c r="J1042" s="22">
        <f>B1042</f>
        <v>1.1000000000000001</v>
      </c>
      <c r="K1042" s="22">
        <f t="shared" si="29"/>
        <v>97.6</v>
      </c>
    </row>
    <row r="1043" spans="1:11" x14ac:dyDescent="0.25">
      <c r="A1043">
        <v>1039</v>
      </c>
      <c r="B1043">
        <v>3</v>
      </c>
      <c r="D1043">
        <v>1039</v>
      </c>
      <c r="E1043">
        <v>95.9</v>
      </c>
      <c r="H1043" s="73">
        <f t="shared" si="30"/>
        <v>40876</v>
      </c>
      <c r="J1043" s="22">
        <f>B1043</f>
        <v>3</v>
      </c>
      <c r="K1043" s="22">
        <f t="shared" si="29"/>
        <v>95.9</v>
      </c>
    </row>
    <row r="1044" spans="1:11" x14ac:dyDescent="0.25">
      <c r="A1044">
        <v>1040</v>
      </c>
      <c r="B1044">
        <v>1.6</v>
      </c>
      <c r="D1044">
        <v>1040</v>
      </c>
      <c r="E1044">
        <v>94.3</v>
      </c>
      <c r="H1044" s="73">
        <f t="shared" si="30"/>
        <v>40877</v>
      </c>
      <c r="J1044" s="22">
        <f>B1044</f>
        <v>1.6</v>
      </c>
      <c r="K1044" s="22">
        <f t="shared" si="29"/>
        <v>94.3</v>
      </c>
    </row>
    <row r="1045" spans="1:11" x14ac:dyDescent="0.25">
      <c r="A1045">
        <v>1041</v>
      </c>
      <c r="B1045">
        <v>5.0999999999999996</v>
      </c>
      <c r="D1045">
        <v>1041</v>
      </c>
      <c r="E1045">
        <v>94.7</v>
      </c>
      <c r="H1045" s="73">
        <f t="shared" si="30"/>
        <v>40878</v>
      </c>
      <c r="J1045" s="22">
        <f>B1045</f>
        <v>5.0999999999999996</v>
      </c>
      <c r="K1045" s="22">
        <f t="shared" si="29"/>
        <v>94.7</v>
      </c>
    </row>
    <row r="1046" spans="1:11" x14ac:dyDescent="0.25">
      <c r="A1046">
        <v>1042</v>
      </c>
      <c r="B1046">
        <v>1.9</v>
      </c>
      <c r="D1046">
        <v>1042</v>
      </c>
      <c r="E1046">
        <v>90.6</v>
      </c>
      <c r="H1046" s="73">
        <f t="shared" si="30"/>
        <v>40879</v>
      </c>
      <c r="J1046" s="22">
        <f>B1046</f>
        <v>1.9</v>
      </c>
      <c r="K1046" s="22">
        <f t="shared" si="29"/>
        <v>90.6</v>
      </c>
    </row>
    <row r="1047" spans="1:11" x14ac:dyDescent="0.25">
      <c r="A1047">
        <v>1043</v>
      </c>
      <c r="B1047">
        <v>3.7</v>
      </c>
      <c r="D1047">
        <v>1043</v>
      </c>
      <c r="E1047">
        <v>95.7</v>
      </c>
      <c r="H1047" s="73">
        <f t="shared" si="30"/>
        <v>40880</v>
      </c>
      <c r="J1047" s="22">
        <f>B1047</f>
        <v>3.7</v>
      </c>
      <c r="K1047" s="22">
        <f t="shared" si="29"/>
        <v>95.7</v>
      </c>
    </row>
    <row r="1048" spans="1:11" x14ac:dyDescent="0.25">
      <c r="A1048">
        <v>1044</v>
      </c>
      <c r="B1048">
        <v>4.2</v>
      </c>
      <c r="D1048">
        <v>1044</v>
      </c>
      <c r="E1048">
        <v>97.6</v>
      </c>
      <c r="H1048" s="73">
        <f t="shared" si="30"/>
        <v>40881</v>
      </c>
      <c r="J1048" s="22">
        <f>B1048</f>
        <v>4.2</v>
      </c>
      <c r="K1048" s="22">
        <f t="shared" si="29"/>
        <v>97.6</v>
      </c>
    </row>
    <row r="1049" spans="1:11" x14ac:dyDescent="0.25">
      <c r="A1049">
        <v>1045</v>
      </c>
      <c r="B1049">
        <v>3</v>
      </c>
      <c r="D1049">
        <v>1045</v>
      </c>
      <c r="E1049">
        <v>87.1</v>
      </c>
      <c r="H1049" s="73">
        <f t="shared" si="30"/>
        <v>40882</v>
      </c>
      <c r="J1049" s="22">
        <f>B1049</f>
        <v>3</v>
      </c>
      <c r="K1049" s="22">
        <f t="shared" si="29"/>
        <v>87.1</v>
      </c>
    </row>
    <row r="1050" spans="1:11" x14ac:dyDescent="0.25">
      <c r="A1050">
        <v>1046</v>
      </c>
      <c r="B1050">
        <v>2.4</v>
      </c>
      <c r="D1050">
        <v>1046</v>
      </c>
      <c r="E1050">
        <v>90.1</v>
      </c>
      <c r="H1050" s="73">
        <f t="shared" si="30"/>
        <v>40883</v>
      </c>
      <c r="J1050" s="22">
        <f>B1050</f>
        <v>2.4</v>
      </c>
      <c r="K1050" s="22">
        <f t="shared" si="29"/>
        <v>90.1</v>
      </c>
    </row>
    <row r="1051" spans="1:11" x14ac:dyDescent="0.25">
      <c r="A1051">
        <v>1047</v>
      </c>
      <c r="B1051">
        <v>4.3</v>
      </c>
      <c r="D1051">
        <v>1047</v>
      </c>
      <c r="E1051">
        <v>91.2</v>
      </c>
      <c r="H1051" s="73">
        <f t="shared" si="30"/>
        <v>40884</v>
      </c>
      <c r="J1051" s="22">
        <f>B1051</f>
        <v>4.3</v>
      </c>
      <c r="K1051" s="22">
        <f t="shared" si="29"/>
        <v>91.2</v>
      </c>
    </row>
    <row r="1052" spans="1:11" x14ac:dyDescent="0.25">
      <c r="A1052">
        <v>1048</v>
      </c>
      <c r="B1052">
        <v>2.8</v>
      </c>
      <c r="D1052">
        <v>1048</v>
      </c>
      <c r="E1052">
        <v>93.6</v>
      </c>
      <c r="H1052" s="73">
        <f t="shared" si="30"/>
        <v>40885</v>
      </c>
      <c r="J1052" s="22">
        <f>B1052</f>
        <v>2.8</v>
      </c>
      <c r="K1052" s="22">
        <f t="shared" si="29"/>
        <v>93.6</v>
      </c>
    </row>
    <row r="1053" spans="1:11" x14ac:dyDescent="0.25">
      <c r="A1053">
        <v>1049</v>
      </c>
      <c r="B1053">
        <v>2.5</v>
      </c>
      <c r="D1053">
        <v>1049</v>
      </c>
      <c r="E1053">
        <v>98</v>
      </c>
      <c r="H1053" s="73">
        <f t="shared" si="30"/>
        <v>40886</v>
      </c>
      <c r="J1053" s="22">
        <f>B1053</f>
        <v>2.5</v>
      </c>
      <c r="K1053" s="22">
        <f t="shared" si="29"/>
        <v>98</v>
      </c>
    </row>
    <row r="1054" spans="1:11" x14ac:dyDescent="0.25">
      <c r="A1054">
        <v>1050</v>
      </c>
      <c r="B1054">
        <v>1.2</v>
      </c>
      <c r="D1054">
        <v>1050</v>
      </c>
      <c r="E1054">
        <v>95.5</v>
      </c>
      <c r="H1054" s="73">
        <f t="shared" si="30"/>
        <v>40887</v>
      </c>
      <c r="J1054" s="22">
        <f>B1054</f>
        <v>1.2</v>
      </c>
      <c r="K1054" s="22">
        <f t="shared" si="29"/>
        <v>95.5</v>
      </c>
    </row>
    <row r="1055" spans="1:11" x14ac:dyDescent="0.25">
      <c r="A1055">
        <v>1051</v>
      </c>
      <c r="B1055">
        <v>2.1</v>
      </c>
      <c r="D1055">
        <v>1051</v>
      </c>
      <c r="E1055">
        <v>95.6</v>
      </c>
      <c r="H1055" s="73">
        <f t="shared" si="30"/>
        <v>40888</v>
      </c>
      <c r="J1055" s="22">
        <f>B1055</f>
        <v>2.1</v>
      </c>
      <c r="K1055" s="22">
        <f t="shared" si="29"/>
        <v>95.6</v>
      </c>
    </row>
    <row r="1056" spans="1:11" x14ac:dyDescent="0.25">
      <c r="A1056">
        <v>1052</v>
      </c>
      <c r="B1056">
        <v>3.4</v>
      </c>
      <c r="D1056">
        <v>1052</v>
      </c>
      <c r="E1056">
        <v>88.6</v>
      </c>
      <c r="H1056" s="73">
        <f t="shared" si="30"/>
        <v>40889</v>
      </c>
      <c r="J1056" s="22">
        <f>B1056</f>
        <v>3.4</v>
      </c>
      <c r="K1056" s="22">
        <f t="shared" si="29"/>
        <v>88.6</v>
      </c>
    </row>
    <row r="1057" spans="1:11" x14ac:dyDescent="0.25">
      <c r="A1057">
        <v>1053</v>
      </c>
      <c r="B1057">
        <v>6.4</v>
      </c>
      <c r="D1057">
        <v>1053</v>
      </c>
      <c r="E1057">
        <v>88.7</v>
      </c>
      <c r="H1057" s="73">
        <f t="shared" si="30"/>
        <v>40890</v>
      </c>
      <c r="J1057" s="22">
        <f>B1057</f>
        <v>6.4</v>
      </c>
      <c r="K1057" s="22">
        <f t="shared" si="29"/>
        <v>88.7</v>
      </c>
    </row>
    <row r="1058" spans="1:11" x14ac:dyDescent="0.25">
      <c r="A1058">
        <v>1054</v>
      </c>
      <c r="B1058">
        <v>5.0999999999999996</v>
      </c>
      <c r="D1058">
        <v>1054</v>
      </c>
      <c r="E1058">
        <v>88.9</v>
      </c>
      <c r="H1058" s="73">
        <f t="shared" si="30"/>
        <v>40891</v>
      </c>
      <c r="J1058" s="22">
        <f>B1058</f>
        <v>5.0999999999999996</v>
      </c>
      <c r="K1058" s="22">
        <f t="shared" si="29"/>
        <v>88.9</v>
      </c>
    </row>
    <row r="1059" spans="1:11" x14ac:dyDescent="0.25">
      <c r="A1059">
        <v>1055</v>
      </c>
      <c r="B1059">
        <v>4.5</v>
      </c>
      <c r="D1059">
        <v>1055</v>
      </c>
      <c r="E1059">
        <v>92.9</v>
      </c>
      <c r="H1059" s="73">
        <f t="shared" si="30"/>
        <v>40892</v>
      </c>
      <c r="J1059" s="22">
        <f>B1059</f>
        <v>4.5</v>
      </c>
      <c r="K1059" s="22">
        <f t="shared" si="29"/>
        <v>92.9</v>
      </c>
    </row>
    <row r="1060" spans="1:11" x14ac:dyDescent="0.25">
      <c r="A1060">
        <v>1056</v>
      </c>
      <c r="B1060">
        <v>7.7</v>
      </c>
      <c r="D1060">
        <v>1056</v>
      </c>
      <c r="E1060">
        <v>91</v>
      </c>
      <c r="H1060" s="73">
        <f t="shared" si="30"/>
        <v>40893</v>
      </c>
      <c r="J1060" s="22">
        <f>B1060</f>
        <v>7.7</v>
      </c>
      <c r="K1060" s="22">
        <f t="shared" si="29"/>
        <v>91</v>
      </c>
    </row>
    <row r="1061" spans="1:11" x14ac:dyDescent="0.25">
      <c r="A1061">
        <v>1057</v>
      </c>
      <c r="B1061">
        <v>3.1</v>
      </c>
      <c r="D1061">
        <v>1057</v>
      </c>
      <c r="E1061">
        <v>93.2</v>
      </c>
      <c r="H1061" s="73">
        <f t="shared" si="30"/>
        <v>40894</v>
      </c>
      <c r="J1061" s="22">
        <f>B1061</f>
        <v>3.1</v>
      </c>
      <c r="K1061" s="22">
        <f t="shared" si="29"/>
        <v>93.2</v>
      </c>
    </row>
    <row r="1062" spans="1:11" x14ac:dyDescent="0.25">
      <c r="A1062">
        <v>1058</v>
      </c>
      <c r="B1062">
        <v>2.7</v>
      </c>
      <c r="D1062">
        <v>1058</v>
      </c>
      <c r="E1062">
        <v>91.6</v>
      </c>
      <c r="H1062" s="73">
        <f t="shared" si="30"/>
        <v>40895</v>
      </c>
      <c r="J1062" s="22">
        <f>B1062</f>
        <v>2.7</v>
      </c>
      <c r="K1062" s="22">
        <f t="shared" si="29"/>
        <v>91.6</v>
      </c>
    </row>
    <row r="1063" spans="1:11" x14ac:dyDescent="0.25">
      <c r="A1063">
        <v>1059</v>
      </c>
      <c r="B1063">
        <v>1.9</v>
      </c>
      <c r="D1063">
        <v>1059</v>
      </c>
      <c r="E1063">
        <v>97.8</v>
      </c>
      <c r="H1063" s="73">
        <f t="shared" si="30"/>
        <v>40896</v>
      </c>
      <c r="J1063" s="22">
        <f>B1063</f>
        <v>1.9</v>
      </c>
      <c r="K1063" s="22">
        <f t="shared" si="29"/>
        <v>97.8</v>
      </c>
    </row>
    <row r="1064" spans="1:11" x14ac:dyDescent="0.25">
      <c r="A1064">
        <v>1060</v>
      </c>
      <c r="B1064">
        <v>3.2</v>
      </c>
      <c r="D1064">
        <v>1060</v>
      </c>
      <c r="E1064">
        <v>94.7</v>
      </c>
      <c r="H1064" s="73">
        <f t="shared" si="30"/>
        <v>40897</v>
      </c>
      <c r="J1064" s="22">
        <f>B1064</f>
        <v>3.2</v>
      </c>
      <c r="K1064" s="22">
        <f t="shared" si="29"/>
        <v>94.7</v>
      </c>
    </row>
    <row r="1065" spans="1:11" x14ac:dyDescent="0.25">
      <c r="A1065">
        <v>1061</v>
      </c>
      <c r="B1065">
        <v>3.1</v>
      </c>
      <c r="D1065">
        <v>1061</v>
      </c>
      <c r="E1065">
        <v>99.1</v>
      </c>
      <c r="H1065" s="73">
        <f t="shared" si="30"/>
        <v>40898</v>
      </c>
      <c r="J1065" s="22">
        <f>B1065</f>
        <v>3.1</v>
      </c>
      <c r="K1065" s="22">
        <f t="shared" si="29"/>
        <v>99.1</v>
      </c>
    </row>
    <row r="1066" spans="1:11" x14ac:dyDescent="0.25">
      <c r="A1066">
        <v>1062</v>
      </c>
      <c r="B1066">
        <v>1.6</v>
      </c>
      <c r="D1066">
        <v>1062</v>
      </c>
      <c r="E1066">
        <v>94.9</v>
      </c>
      <c r="H1066" s="73">
        <f t="shared" si="30"/>
        <v>40899</v>
      </c>
      <c r="J1066" s="22">
        <f>B1066</f>
        <v>1.6</v>
      </c>
      <c r="K1066" s="22">
        <f t="shared" si="29"/>
        <v>94.9</v>
      </c>
    </row>
    <row r="1067" spans="1:11" x14ac:dyDescent="0.25">
      <c r="A1067">
        <v>1063</v>
      </c>
      <c r="B1067">
        <v>2.2999999999999998</v>
      </c>
      <c r="D1067">
        <v>1063</v>
      </c>
      <c r="E1067">
        <v>96.4</v>
      </c>
      <c r="H1067" s="73">
        <f t="shared" si="30"/>
        <v>40900</v>
      </c>
      <c r="J1067" s="22">
        <f>B1067</f>
        <v>2.2999999999999998</v>
      </c>
      <c r="K1067" s="22">
        <f t="shared" si="29"/>
        <v>96.4</v>
      </c>
    </row>
    <row r="1068" spans="1:11" x14ac:dyDescent="0.25">
      <c r="A1068">
        <v>1064</v>
      </c>
      <c r="B1068">
        <v>1.9</v>
      </c>
      <c r="D1068">
        <v>1064</v>
      </c>
      <c r="E1068">
        <v>88.6</v>
      </c>
      <c r="H1068" s="73">
        <f t="shared" si="30"/>
        <v>40901</v>
      </c>
      <c r="J1068" s="22">
        <f>B1068</f>
        <v>1.9</v>
      </c>
      <c r="K1068" s="22">
        <f t="shared" si="29"/>
        <v>88.6</v>
      </c>
    </row>
    <row r="1069" spans="1:11" x14ac:dyDescent="0.25">
      <c r="A1069">
        <v>1065</v>
      </c>
      <c r="B1069">
        <v>0.8</v>
      </c>
      <c r="D1069">
        <v>1065</v>
      </c>
      <c r="E1069">
        <v>93.7</v>
      </c>
      <c r="H1069" s="73">
        <f t="shared" si="30"/>
        <v>40902</v>
      </c>
      <c r="J1069" s="22">
        <f>B1069</f>
        <v>0.8</v>
      </c>
      <c r="K1069" s="22">
        <f t="shared" si="29"/>
        <v>93.7</v>
      </c>
    </row>
    <row r="1070" spans="1:11" x14ac:dyDescent="0.25">
      <c r="A1070">
        <v>1066</v>
      </c>
      <c r="B1070">
        <v>0.9</v>
      </c>
      <c r="D1070">
        <v>1066</v>
      </c>
      <c r="E1070">
        <v>89.4</v>
      </c>
      <c r="H1070" s="73">
        <f t="shared" si="30"/>
        <v>40903</v>
      </c>
      <c r="J1070" s="22">
        <f>B1070</f>
        <v>0.9</v>
      </c>
      <c r="K1070" s="22">
        <f t="shared" si="29"/>
        <v>89.4</v>
      </c>
    </row>
    <row r="1071" spans="1:11" x14ac:dyDescent="0.25">
      <c r="A1071">
        <v>1067</v>
      </c>
      <c r="B1071">
        <v>2</v>
      </c>
      <c r="D1071">
        <v>1067</v>
      </c>
      <c r="E1071">
        <v>99.6</v>
      </c>
      <c r="H1071" s="73">
        <f t="shared" si="30"/>
        <v>40904</v>
      </c>
      <c r="J1071" s="22">
        <f>B1071</f>
        <v>2</v>
      </c>
      <c r="K1071" s="22">
        <f t="shared" si="29"/>
        <v>99.6</v>
      </c>
    </row>
    <row r="1072" spans="1:11" x14ac:dyDescent="0.25">
      <c r="A1072">
        <v>1068</v>
      </c>
      <c r="B1072">
        <v>1.5</v>
      </c>
      <c r="D1072">
        <v>1068</v>
      </c>
      <c r="E1072">
        <v>98.8</v>
      </c>
      <c r="H1072" s="73">
        <f t="shared" si="30"/>
        <v>40905</v>
      </c>
      <c r="J1072" s="22">
        <f>B1072</f>
        <v>1.5</v>
      </c>
      <c r="K1072" s="22">
        <f t="shared" si="29"/>
        <v>98.8</v>
      </c>
    </row>
    <row r="1073" spans="1:11" x14ac:dyDescent="0.25">
      <c r="A1073">
        <v>1069</v>
      </c>
      <c r="B1073">
        <v>2.6</v>
      </c>
      <c r="D1073">
        <v>1069</v>
      </c>
      <c r="E1073">
        <v>89.6</v>
      </c>
      <c r="H1073" s="73">
        <f t="shared" si="30"/>
        <v>40906</v>
      </c>
      <c r="J1073" s="22">
        <f>B1073</f>
        <v>2.6</v>
      </c>
      <c r="K1073" s="22">
        <f t="shared" si="29"/>
        <v>89.6</v>
      </c>
    </row>
    <row r="1074" spans="1:11" x14ac:dyDescent="0.25">
      <c r="A1074">
        <v>1070</v>
      </c>
      <c r="B1074">
        <v>4.3</v>
      </c>
      <c r="D1074">
        <v>1070</v>
      </c>
      <c r="E1074">
        <v>94.4</v>
      </c>
      <c r="H1074" s="73">
        <f t="shared" si="30"/>
        <v>40907</v>
      </c>
      <c r="J1074" s="22">
        <f>B1074</f>
        <v>4.3</v>
      </c>
      <c r="K1074" s="22">
        <f t="shared" si="29"/>
        <v>94.4</v>
      </c>
    </row>
    <row r="1075" spans="1:11" x14ac:dyDescent="0.25">
      <c r="A1075">
        <v>1071</v>
      </c>
      <c r="B1075">
        <v>4.0999999999999996</v>
      </c>
      <c r="D1075">
        <v>1071</v>
      </c>
      <c r="E1075">
        <v>99.3</v>
      </c>
      <c r="H1075" s="73">
        <f t="shared" si="30"/>
        <v>40908</v>
      </c>
      <c r="J1075" s="22">
        <f>B1075</f>
        <v>4.0999999999999996</v>
      </c>
      <c r="K1075" s="22">
        <f t="shared" si="29"/>
        <v>99.3</v>
      </c>
    </row>
    <row r="1076" spans="1:11" x14ac:dyDescent="0.25">
      <c r="A1076">
        <v>1072</v>
      </c>
      <c r="B1076">
        <v>5.4</v>
      </c>
      <c r="D1076">
        <v>1072</v>
      </c>
      <c r="E1076">
        <v>98.4</v>
      </c>
      <c r="H1076" s="73">
        <f t="shared" si="30"/>
        <v>40909</v>
      </c>
      <c r="J1076" s="22">
        <f>B1076</f>
        <v>5.4</v>
      </c>
      <c r="K1076" s="22">
        <f t="shared" si="29"/>
        <v>98.4</v>
      </c>
    </row>
    <row r="1077" spans="1:11" x14ac:dyDescent="0.25">
      <c r="A1077">
        <v>1073</v>
      </c>
      <c r="B1077">
        <v>3</v>
      </c>
      <c r="D1077">
        <v>1073</v>
      </c>
      <c r="E1077">
        <v>91.6</v>
      </c>
      <c r="H1077" s="73">
        <f t="shared" si="30"/>
        <v>40910</v>
      </c>
      <c r="J1077" s="22">
        <f>B1077</f>
        <v>3</v>
      </c>
      <c r="K1077" s="22">
        <f t="shared" si="29"/>
        <v>91.6</v>
      </c>
    </row>
    <row r="1078" spans="1:11" x14ac:dyDescent="0.25">
      <c r="A1078">
        <v>1074</v>
      </c>
      <c r="B1078">
        <v>6.2</v>
      </c>
      <c r="D1078">
        <v>1074</v>
      </c>
      <c r="E1078">
        <v>93.7</v>
      </c>
      <c r="H1078" s="73">
        <f t="shared" si="30"/>
        <v>40911</v>
      </c>
      <c r="J1078" s="22">
        <f>B1078</f>
        <v>6.2</v>
      </c>
      <c r="K1078" s="22">
        <f t="shared" si="29"/>
        <v>93.7</v>
      </c>
    </row>
    <row r="1079" spans="1:11" x14ac:dyDescent="0.25">
      <c r="A1079">
        <v>1075</v>
      </c>
      <c r="B1079">
        <v>3.7</v>
      </c>
      <c r="D1079">
        <v>1075</v>
      </c>
      <c r="E1079">
        <v>86.8</v>
      </c>
      <c r="H1079" s="73">
        <f t="shared" si="30"/>
        <v>40912</v>
      </c>
      <c r="J1079" s="22">
        <f>B1079</f>
        <v>3.7</v>
      </c>
      <c r="K1079" s="22">
        <f t="shared" si="29"/>
        <v>86.8</v>
      </c>
    </row>
    <row r="1080" spans="1:11" x14ac:dyDescent="0.25">
      <c r="A1080">
        <v>1076</v>
      </c>
      <c r="B1080">
        <v>6.4</v>
      </c>
      <c r="D1080">
        <v>1076</v>
      </c>
      <c r="E1080">
        <v>87.2</v>
      </c>
      <c r="H1080" s="73">
        <f t="shared" si="30"/>
        <v>40913</v>
      </c>
      <c r="J1080" s="22">
        <f>B1080</f>
        <v>6.4</v>
      </c>
      <c r="K1080" s="22">
        <f t="shared" si="29"/>
        <v>87.2</v>
      </c>
    </row>
    <row r="1081" spans="1:11" x14ac:dyDescent="0.25">
      <c r="A1081">
        <v>1077</v>
      </c>
      <c r="B1081">
        <v>2.5</v>
      </c>
      <c r="D1081">
        <v>1077</v>
      </c>
      <c r="E1081">
        <v>87.5</v>
      </c>
      <c r="H1081" s="73">
        <f t="shared" si="30"/>
        <v>40914</v>
      </c>
      <c r="J1081" s="22">
        <f>B1081</f>
        <v>2.5</v>
      </c>
      <c r="K1081" s="22">
        <f t="shared" si="29"/>
        <v>87.5</v>
      </c>
    </row>
    <row r="1082" spans="1:11" x14ac:dyDescent="0.25">
      <c r="A1082">
        <v>1078</v>
      </c>
      <c r="B1082">
        <v>2.4</v>
      </c>
      <c r="D1082">
        <v>1078</v>
      </c>
      <c r="E1082">
        <v>94.7</v>
      </c>
      <c r="H1082" s="73">
        <f t="shared" si="30"/>
        <v>40915</v>
      </c>
      <c r="J1082" s="22">
        <f>B1082</f>
        <v>2.4</v>
      </c>
      <c r="K1082" s="22">
        <f t="shared" si="29"/>
        <v>94.7</v>
      </c>
    </row>
    <row r="1083" spans="1:11" x14ac:dyDescent="0.25">
      <c r="A1083">
        <v>1079</v>
      </c>
      <c r="B1083">
        <v>2</v>
      </c>
      <c r="D1083">
        <v>1079</v>
      </c>
      <c r="E1083">
        <v>89.4</v>
      </c>
      <c r="H1083" s="73">
        <f t="shared" si="30"/>
        <v>40916</v>
      </c>
      <c r="J1083" s="22">
        <f>B1083</f>
        <v>2</v>
      </c>
      <c r="K1083" s="22">
        <f t="shared" si="29"/>
        <v>89.4</v>
      </c>
    </row>
    <row r="1084" spans="1:11" x14ac:dyDescent="0.25">
      <c r="A1084">
        <v>1080</v>
      </c>
      <c r="B1084">
        <v>0.5</v>
      </c>
      <c r="D1084">
        <v>1080</v>
      </c>
      <c r="E1084">
        <v>95.6</v>
      </c>
      <c r="H1084" s="73">
        <f t="shared" si="30"/>
        <v>40917</v>
      </c>
      <c r="J1084" s="22">
        <f>B1084</f>
        <v>0.5</v>
      </c>
      <c r="K1084" s="22">
        <f t="shared" si="29"/>
        <v>95.6</v>
      </c>
    </row>
    <row r="1085" spans="1:11" x14ac:dyDescent="0.25">
      <c r="A1085">
        <v>1081</v>
      </c>
      <c r="B1085">
        <v>1.2</v>
      </c>
      <c r="D1085">
        <v>1081</v>
      </c>
      <c r="E1085">
        <v>95.5</v>
      </c>
      <c r="H1085" s="73">
        <f t="shared" si="30"/>
        <v>40918</v>
      </c>
      <c r="J1085" s="22">
        <f>B1085</f>
        <v>1.2</v>
      </c>
      <c r="K1085" s="22">
        <f t="shared" si="29"/>
        <v>95.5</v>
      </c>
    </row>
    <row r="1086" spans="1:11" x14ac:dyDescent="0.25">
      <c r="A1086">
        <v>1082</v>
      </c>
      <c r="B1086">
        <v>2.6</v>
      </c>
      <c r="D1086">
        <v>1082</v>
      </c>
      <c r="E1086">
        <v>83.5</v>
      </c>
      <c r="H1086" s="73">
        <f t="shared" si="30"/>
        <v>40919</v>
      </c>
      <c r="J1086" s="22">
        <f>B1086</f>
        <v>2.6</v>
      </c>
      <c r="K1086" s="22">
        <f t="shared" si="29"/>
        <v>83.5</v>
      </c>
    </row>
    <row r="1087" spans="1:11" x14ac:dyDescent="0.25">
      <c r="A1087">
        <v>1083</v>
      </c>
      <c r="B1087">
        <v>1.1000000000000001</v>
      </c>
      <c r="D1087">
        <v>1083</v>
      </c>
      <c r="E1087">
        <v>98.1</v>
      </c>
      <c r="H1087" s="73">
        <f t="shared" si="30"/>
        <v>40920</v>
      </c>
      <c r="J1087" s="22">
        <f>B1087</f>
        <v>1.1000000000000001</v>
      </c>
      <c r="K1087" s="22">
        <f t="shared" ref="K1087:K1150" si="31">E1087</f>
        <v>98.1</v>
      </c>
    </row>
    <row r="1088" spans="1:11" x14ac:dyDescent="0.25">
      <c r="A1088">
        <v>1084</v>
      </c>
      <c r="B1088">
        <v>0.9</v>
      </c>
      <c r="D1088">
        <v>1084</v>
      </c>
      <c r="E1088">
        <v>98.7</v>
      </c>
      <c r="H1088" s="73">
        <f t="shared" si="30"/>
        <v>40921</v>
      </c>
      <c r="J1088" s="22">
        <f>B1088</f>
        <v>0.9</v>
      </c>
      <c r="K1088" s="22">
        <f t="shared" si="31"/>
        <v>98.7</v>
      </c>
    </row>
    <row r="1089" spans="1:11" x14ac:dyDescent="0.25">
      <c r="A1089">
        <v>1085</v>
      </c>
      <c r="B1089">
        <v>3.4</v>
      </c>
      <c r="D1089">
        <v>1085</v>
      </c>
      <c r="E1089">
        <v>91.9</v>
      </c>
      <c r="H1089" s="73">
        <f t="shared" si="30"/>
        <v>40922</v>
      </c>
      <c r="J1089" s="22">
        <f>B1089</f>
        <v>3.4</v>
      </c>
      <c r="K1089" s="22">
        <f t="shared" si="31"/>
        <v>91.9</v>
      </c>
    </row>
    <row r="1090" spans="1:11" x14ac:dyDescent="0.25">
      <c r="A1090">
        <v>1086</v>
      </c>
      <c r="B1090">
        <v>1.7</v>
      </c>
      <c r="D1090">
        <v>1086</v>
      </c>
      <c r="E1090">
        <v>92.1</v>
      </c>
      <c r="H1090" s="73">
        <f t="shared" si="30"/>
        <v>40923</v>
      </c>
      <c r="J1090" s="22">
        <f>B1090</f>
        <v>1.7</v>
      </c>
      <c r="K1090" s="22">
        <f t="shared" si="31"/>
        <v>92.1</v>
      </c>
    </row>
    <row r="1091" spans="1:11" x14ac:dyDescent="0.25">
      <c r="A1091">
        <v>1087</v>
      </c>
      <c r="B1091">
        <v>3.4</v>
      </c>
      <c r="D1091">
        <v>1087</v>
      </c>
      <c r="E1091">
        <v>90.2</v>
      </c>
      <c r="H1091" s="73">
        <f t="shared" si="30"/>
        <v>40924</v>
      </c>
      <c r="J1091" s="22">
        <f>B1091</f>
        <v>3.4</v>
      </c>
      <c r="K1091" s="22">
        <f t="shared" si="31"/>
        <v>90.2</v>
      </c>
    </row>
    <row r="1092" spans="1:11" x14ac:dyDescent="0.25">
      <c r="A1092">
        <v>1088</v>
      </c>
      <c r="B1092">
        <v>0.4</v>
      </c>
      <c r="D1092">
        <v>1088</v>
      </c>
      <c r="E1092">
        <v>94.6</v>
      </c>
      <c r="H1092" s="73">
        <f t="shared" si="30"/>
        <v>40925</v>
      </c>
      <c r="J1092" s="22">
        <f>B1092</f>
        <v>0.4</v>
      </c>
      <c r="K1092" s="22">
        <f t="shared" si="31"/>
        <v>94.6</v>
      </c>
    </row>
    <row r="1093" spans="1:11" x14ac:dyDescent="0.25">
      <c r="A1093">
        <v>1089</v>
      </c>
      <c r="B1093">
        <v>1.5</v>
      </c>
      <c r="D1093">
        <v>1089</v>
      </c>
      <c r="E1093">
        <v>99.6</v>
      </c>
      <c r="H1093" s="73">
        <f t="shared" si="30"/>
        <v>40926</v>
      </c>
      <c r="J1093" s="22">
        <f>B1093</f>
        <v>1.5</v>
      </c>
      <c r="K1093" s="22">
        <f t="shared" si="31"/>
        <v>99.6</v>
      </c>
    </row>
    <row r="1094" spans="1:11" x14ac:dyDescent="0.25">
      <c r="A1094">
        <v>1090</v>
      </c>
      <c r="B1094">
        <v>3.1</v>
      </c>
      <c r="D1094">
        <v>1090</v>
      </c>
      <c r="E1094">
        <v>96.5</v>
      </c>
      <c r="H1094" s="73">
        <f t="shared" ref="H1094:H1157" si="32">H1093+1</f>
        <v>40927</v>
      </c>
      <c r="J1094" s="22">
        <f>B1094</f>
        <v>3.1</v>
      </c>
      <c r="K1094" s="22">
        <f t="shared" si="31"/>
        <v>96.5</v>
      </c>
    </row>
    <row r="1095" spans="1:11" x14ac:dyDescent="0.25">
      <c r="A1095">
        <v>1091</v>
      </c>
      <c r="B1095">
        <v>3.7</v>
      </c>
      <c r="D1095">
        <v>1091</v>
      </c>
      <c r="E1095">
        <v>92.5</v>
      </c>
      <c r="H1095" s="73">
        <f t="shared" si="32"/>
        <v>40928</v>
      </c>
      <c r="J1095" s="22">
        <f>B1095</f>
        <v>3.7</v>
      </c>
      <c r="K1095" s="22">
        <f t="shared" si="31"/>
        <v>92.5</v>
      </c>
    </row>
    <row r="1096" spans="1:11" x14ac:dyDescent="0.25">
      <c r="A1096">
        <v>1092</v>
      </c>
      <c r="B1096">
        <v>3.6</v>
      </c>
      <c r="D1096">
        <v>1092</v>
      </c>
      <c r="E1096">
        <v>96.9</v>
      </c>
      <c r="H1096" s="73">
        <f t="shared" si="32"/>
        <v>40929</v>
      </c>
      <c r="J1096" s="22">
        <f>B1096</f>
        <v>3.6</v>
      </c>
      <c r="K1096" s="22">
        <f t="shared" si="31"/>
        <v>96.9</v>
      </c>
    </row>
    <row r="1097" spans="1:11" x14ac:dyDescent="0.25">
      <c r="A1097">
        <v>1093</v>
      </c>
      <c r="B1097">
        <v>2.8</v>
      </c>
      <c r="D1097">
        <v>1093</v>
      </c>
      <c r="E1097">
        <v>89.8</v>
      </c>
      <c r="H1097" s="73">
        <f t="shared" si="32"/>
        <v>40930</v>
      </c>
      <c r="J1097" s="22">
        <f>B1097</f>
        <v>2.8</v>
      </c>
      <c r="K1097" s="22">
        <f t="shared" si="31"/>
        <v>89.8</v>
      </c>
    </row>
    <row r="1098" spans="1:11" x14ac:dyDescent="0.25">
      <c r="A1098">
        <v>1094</v>
      </c>
      <c r="B1098">
        <v>1.2</v>
      </c>
      <c r="D1098">
        <v>1094</v>
      </c>
      <c r="E1098">
        <v>89</v>
      </c>
      <c r="H1098" s="73">
        <f t="shared" si="32"/>
        <v>40931</v>
      </c>
      <c r="J1098" s="22">
        <f>B1098</f>
        <v>1.2</v>
      </c>
      <c r="K1098" s="22">
        <f t="shared" si="31"/>
        <v>89</v>
      </c>
    </row>
    <row r="1099" spans="1:11" x14ac:dyDescent="0.25">
      <c r="A1099">
        <v>1095</v>
      </c>
      <c r="B1099">
        <v>2.2999999999999998</v>
      </c>
      <c r="D1099">
        <v>1095</v>
      </c>
      <c r="E1099">
        <v>93.8</v>
      </c>
      <c r="H1099" s="73">
        <f t="shared" si="32"/>
        <v>40932</v>
      </c>
      <c r="J1099" s="22">
        <f>B1099</f>
        <v>2.2999999999999998</v>
      </c>
      <c r="K1099" s="22">
        <f t="shared" si="31"/>
        <v>93.8</v>
      </c>
    </row>
    <row r="1100" spans="1:11" x14ac:dyDescent="0.25">
      <c r="A1100">
        <v>1096</v>
      </c>
      <c r="B1100">
        <v>1.9</v>
      </c>
      <c r="D1100">
        <v>1096</v>
      </c>
      <c r="E1100">
        <v>94.1</v>
      </c>
      <c r="H1100" s="73">
        <f t="shared" si="32"/>
        <v>40933</v>
      </c>
      <c r="J1100" s="22">
        <f>B1100</f>
        <v>1.9</v>
      </c>
      <c r="K1100" s="22">
        <f t="shared" si="31"/>
        <v>94.1</v>
      </c>
    </row>
    <row r="1101" spans="1:11" x14ac:dyDescent="0.25">
      <c r="A1101">
        <v>1097</v>
      </c>
      <c r="B1101">
        <v>2.4</v>
      </c>
      <c r="D1101">
        <v>1097</v>
      </c>
      <c r="E1101">
        <v>88.7</v>
      </c>
      <c r="H1101" s="73">
        <f t="shared" si="32"/>
        <v>40934</v>
      </c>
      <c r="J1101" s="22">
        <f>B1101</f>
        <v>2.4</v>
      </c>
      <c r="K1101" s="22">
        <f t="shared" si="31"/>
        <v>88.7</v>
      </c>
    </row>
    <row r="1102" spans="1:11" x14ac:dyDescent="0.25">
      <c r="A1102">
        <v>1098</v>
      </c>
      <c r="B1102">
        <v>0.4</v>
      </c>
      <c r="D1102">
        <v>1098</v>
      </c>
      <c r="E1102">
        <v>87.1</v>
      </c>
      <c r="H1102" s="73">
        <f t="shared" si="32"/>
        <v>40935</v>
      </c>
      <c r="J1102" s="22">
        <f>B1102</f>
        <v>0.4</v>
      </c>
      <c r="K1102" s="22">
        <f t="shared" si="31"/>
        <v>87.1</v>
      </c>
    </row>
    <row r="1103" spans="1:11" x14ac:dyDescent="0.25">
      <c r="A1103">
        <v>1099</v>
      </c>
      <c r="B1103">
        <v>1.8</v>
      </c>
      <c r="D1103">
        <v>1099</v>
      </c>
      <c r="E1103">
        <v>90.6</v>
      </c>
      <c r="H1103" s="73">
        <f t="shared" si="32"/>
        <v>40936</v>
      </c>
      <c r="J1103" s="22">
        <f>B1103</f>
        <v>1.8</v>
      </c>
      <c r="K1103" s="22">
        <f t="shared" si="31"/>
        <v>90.6</v>
      </c>
    </row>
    <row r="1104" spans="1:11" x14ac:dyDescent="0.25">
      <c r="A1104">
        <v>1100</v>
      </c>
      <c r="B1104">
        <v>2.2999999999999998</v>
      </c>
      <c r="D1104">
        <v>1100</v>
      </c>
      <c r="E1104">
        <v>86</v>
      </c>
      <c r="H1104" s="73">
        <f t="shared" si="32"/>
        <v>40937</v>
      </c>
      <c r="J1104" s="22">
        <f>B1104</f>
        <v>2.2999999999999998</v>
      </c>
      <c r="K1104" s="22">
        <f t="shared" si="31"/>
        <v>86</v>
      </c>
    </row>
    <row r="1105" spans="1:11" x14ac:dyDescent="0.25">
      <c r="A1105">
        <v>1101</v>
      </c>
      <c r="B1105">
        <v>1.7</v>
      </c>
      <c r="D1105">
        <v>1101</v>
      </c>
      <c r="E1105">
        <v>98.2</v>
      </c>
      <c r="H1105" s="73">
        <f t="shared" si="32"/>
        <v>40938</v>
      </c>
      <c r="J1105" s="22">
        <f>B1105</f>
        <v>1.7</v>
      </c>
      <c r="K1105" s="22">
        <f t="shared" si="31"/>
        <v>98.2</v>
      </c>
    </row>
    <row r="1106" spans="1:11" x14ac:dyDescent="0.25">
      <c r="A1106">
        <v>1102</v>
      </c>
      <c r="B1106">
        <v>1.9</v>
      </c>
      <c r="D1106">
        <v>1102</v>
      </c>
      <c r="E1106">
        <v>94.4</v>
      </c>
      <c r="H1106" s="73">
        <f t="shared" si="32"/>
        <v>40939</v>
      </c>
      <c r="J1106" s="22">
        <f>B1106</f>
        <v>1.9</v>
      </c>
      <c r="K1106" s="22">
        <f t="shared" si="31"/>
        <v>94.4</v>
      </c>
    </row>
    <row r="1107" spans="1:11" x14ac:dyDescent="0.25">
      <c r="A1107">
        <v>1103</v>
      </c>
      <c r="B1107">
        <v>3.8</v>
      </c>
      <c r="D1107">
        <v>1103</v>
      </c>
      <c r="E1107">
        <v>89.6</v>
      </c>
      <c r="H1107" s="73">
        <f t="shared" si="32"/>
        <v>40940</v>
      </c>
      <c r="J1107" s="22">
        <f>B1107</f>
        <v>3.8</v>
      </c>
      <c r="K1107" s="22">
        <f t="shared" si="31"/>
        <v>89.6</v>
      </c>
    </row>
    <row r="1108" spans="1:11" x14ac:dyDescent="0.25">
      <c r="A1108">
        <v>1104</v>
      </c>
      <c r="B1108">
        <v>5</v>
      </c>
      <c r="D1108">
        <v>1104</v>
      </c>
      <c r="E1108">
        <v>68.8</v>
      </c>
      <c r="H1108" s="73">
        <f t="shared" si="32"/>
        <v>40941</v>
      </c>
      <c r="J1108" s="22">
        <f>B1108</f>
        <v>5</v>
      </c>
      <c r="K1108" s="22">
        <f t="shared" si="31"/>
        <v>68.8</v>
      </c>
    </row>
    <row r="1109" spans="1:11" x14ac:dyDescent="0.25">
      <c r="A1109">
        <v>1105</v>
      </c>
      <c r="B1109">
        <v>3.1</v>
      </c>
      <c r="D1109">
        <v>1105</v>
      </c>
      <c r="E1109">
        <v>64.400000000000006</v>
      </c>
      <c r="H1109" s="73">
        <f t="shared" si="32"/>
        <v>40942</v>
      </c>
      <c r="J1109" s="22">
        <f>B1109</f>
        <v>3.1</v>
      </c>
      <c r="K1109" s="22">
        <f t="shared" si="31"/>
        <v>64.400000000000006</v>
      </c>
    </row>
    <row r="1110" spans="1:11" x14ac:dyDescent="0.25">
      <c r="A1110">
        <v>1106</v>
      </c>
      <c r="B1110">
        <v>1.3</v>
      </c>
      <c r="D1110">
        <v>1106</v>
      </c>
      <c r="E1110">
        <v>79.3</v>
      </c>
      <c r="H1110" s="73">
        <f t="shared" si="32"/>
        <v>40943</v>
      </c>
      <c r="J1110" s="22">
        <f>B1110</f>
        <v>1.3</v>
      </c>
      <c r="K1110" s="22">
        <f t="shared" si="31"/>
        <v>79.3</v>
      </c>
    </row>
    <row r="1111" spans="1:11" x14ac:dyDescent="0.25">
      <c r="A1111">
        <v>1107</v>
      </c>
      <c r="B1111">
        <v>2.8</v>
      </c>
      <c r="D1111">
        <v>1107</v>
      </c>
      <c r="E1111">
        <v>95.9</v>
      </c>
      <c r="H1111" s="73">
        <f t="shared" si="32"/>
        <v>40944</v>
      </c>
      <c r="J1111" s="22">
        <f>B1111</f>
        <v>2.8</v>
      </c>
      <c r="K1111" s="22">
        <f t="shared" si="31"/>
        <v>95.9</v>
      </c>
    </row>
    <row r="1112" spans="1:11" x14ac:dyDescent="0.25">
      <c r="A1112">
        <v>1108</v>
      </c>
      <c r="B1112">
        <v>0.6</v>
      </c>
      <c r="D1112">
        <v>1108</v>
      </c>
      <c r="E1112">
        <v>93.3</v>
      </c>
      <c r="H1112" s="73">
        <f t="shared" si="32"/>
        <v>40945</v>
      </c>
      <c r="J1112" s="22">
        <f>B1112</f>
        <v>0.6</v>
      </c>
      <c r="K1112" s="22">
        <f t="shared" si="31"/>
        <v>93.3</v>
      </c>
    </row>
    <row r="1113" spans="1:11" x14ac:dyDescent="0.25">
      <c r="A1113">
        <v>1109</v>
      </c>
      <c r="B1113">
        <v>2.6</v>
      </c>
      <c r="D1113">
        <v>1109</v>
      </c>
      <c r="E1113">
        <v>77.8</v>
      </c>
      <c r="H1113" s="73">
        <f t="shared" si="32"/>
        <v>40946</v>
      </c>
      <c r="J1113" s="22">
        <f>B1113</f>
        <v>2.6</v>
      </c>
      <c r="K1113" s="22">
        <f t="shared" si="31"/>
        <v>77.8</v>
      </c>
    </row>
    <row r="1114" spans="1:11" x14ac:dyDescent="0.25">
      <c r="A1114">
        <v>1110</v>
      </c>
      <c r="B1114">
        <v>3.4</v>
      </c>
      <c r="D1114">
        <v>1110</v>
      </c>
      <c r="E1114">
        <v>79.099999999999994</v>
      </c>
      <c r="H1114" s="73">
        <f t="shared" si="32"/>
        <v>40947</v>
      </c>
      <c r="J1114" s="22">
        <f>B1114</f>
        <v>3.4</v>
      </c>
      <c r="K1114" s="22">
        <f t="shared" si="31"/>
        <v>79.099999999999994</v>
      </c>
    </row>
    <row r="1115" spans="1:11" x14ac:dyDescent="0.25">
      <c r="A1115">
        <v>1111</v>
      </c>
      <c r="B1115">
        <v>2.2999999999999998</v>
      </c>
      <c r="D1115">
        <v>1111</v>
      </c>
      <c r="E1115">
        <v>83.5</v>
      </c>
      <c r="H1115" s="73">
        <f t="shared" si="32"/>
        <v>40948</v>
      </c>
      <c r="J1115" s="22">
        <f>B1115</f>
        <v>2.2999999999999998</v>
      </c>
      <c r="K1115" s="22">
        <f t="shared" si="31"/>
        <v>83.5</v>
      </c>
    </row>
    <row r="1116" spans="1:11" x14ac:dyDescent="0.25">
      <c r="A1116">
        <v>1112</v>
      </c>
      <c r="B1116">
        <v>2.8</v>
      </c>
      <c r="D1116">
        <v>1112</v>
      </c>
      <c r="E1116">
        <v>78.400000000000006</v>
      </c>
      <c r="H1116" s="73">
        <f t="shared" si="32"/>
        <v>40949</v>
      </c>
      <c r="J1116" s="22">
        <f>B1116</f>
        <v>2.8</v>
      </c>
      <c r="K1116" s="22">
        <f t="shared" si="31"/>
        <v>78.400000000000006</v>
      </c>
    </row>
    <row r="1117" spans="1:11" x14ac:dyDescent="0.25">
      <c r="A1117">
        <v>1113</v>
      </c>
      <c r="B1117">
        <v>2.9</v>
      </c>
      <c r="D1117">
        <v>1113</v>
      </c>
      <c r="E1117">
        <v>77.7</v>
      </c>
      <c r="H1117" s="73">
        <f t="shared" si="32"/>
        <v>40950</v>
      </c>
      <c r="J1117" s="22">
        <f>B1117</f>
        <v>2.9</v>
      </c>
      <c r="K1117" s="22">
        <f t="shared" si="31"/>
        <v>77.7</v>
      </c>
    </row>
    <row r="1118" spans="1:11" x14ac:dyDescent="0.25">
      <c r="A1118">
        <v>1114</v>
      </c>
      <c r="B1118">
        <v>2.1</v>
      </c>
      <c r="D1118">
        <v>1114</v>
      </c>
      <c r="E1118">
        <v>67.099999999999994</v>
      </c>
      <c r="H1118" s="73">
        <f t="shared" si="32"/>
        <v>40951</v>
      </c>
      <c r="J1118" s="22">
        <f>B1118</f>
        <v>2.1</v>
      </c>
      <c r="K1118" s="22">
        <f t="shared" si="31"/>
        <v>67.099999999999994</v>
      </c>
    </row>
    <row r="1119" spans="1:11" x14ac:dyDescent="0.25">
      <c r="A1119">
        <v>1115</v>
      </c>
      <c r="B1119">
        <v>1.4</v>
      </c>
      <c r="D1119">
        <v>1115</v>
      </c>
      <c r="E1119">
        <v>97.7</v>
      </c>
      <c r="H1119" s="73">
        <f t="shared" si="32"/>
        <v>40952</v>
      </c>
      <c r="J1119" s="22">
        <f>B1119</f>
        <v>1.4</v>
      </c>
      <c r="K1119" s="22">
        <f t="shared" si="31"/>
        <v>97.7</v>
      </c>
    </row>
    <row r="1120" spans="1:11" x14ac:dyDescent="0.25">
      <c r="A1120">
        <v>1116</v>
      </c>
      <c r="B1120">
        <v>2.6</v>
      </c>
      <c r="D1120">
        <v>1116</v>
      </c>
      <c r="E1120">
        <v>92.2</v>
      </c>
      <c r="H1120" s="73">
        <f t="shared" si="32"/>
        <v>40953</v>
      </c>
      <c r="J1120" s="22">
        <f>B1120</f>
        <v>2.6</v>
      </c>
      <c r="K1120" s="22">
        <f t="shared" si="31"/>
        <v>92.2</v>
      </c>
    </row>
    <row r="1121" spans="1:11" x14ac:dyDescent="0.25">
      <c r="A1121">
        <v>1117</v>
      </c>
      <c r="B1121">
        <v>2.4</v>
      </c>
      <c r="D1121">
        <v>1117</v>
      </c>
      <c r="E1121">
        <v>90.4</v>
      </c>
      <c r="H1121" s="73">
        <f t="shared" si="32"/>
        <v>40954</v>
      </c>
      <c r="J1121" s="22">
        <f>B1121</f>
        <v>2.4</v>
      </c>
      <c r="K1121" s="22">
        <f t="shared" si="31"/>
        <v>90.4</v>
      </c>
    </row>
    <row r="1122" spans="1:11" x14ac:dyDescent="0.25">
      <c r="A1122">
        <v>1118</v>
      </c>
      <c r="B1122">
        <v>2.1</v>
      </c>
      <c r="D1122">
        <v>1118</v>
      </c>
      <c r="E1122">
        <v>85.9</v>
      </c>
      <c r="H1122" s="73">
        <f t="shared" si="32"/>
        <v>40955</v>
      </c>
      <c r="J1122" s="22">
        <f>B1122</f>
        <v>2.1</v>
      </c>
      <c r="K1122" s="22">
        <f t="shared" si="31"/>
        <v>85.9</v>
      </c>
    </row>
    <row r="1123" spans="1:11" x14ac:dyDescent="0.25">
      <c r="A1123">
        <v>1119</v>
      </c>
      <c r="B1123">
        <v>0.8</v>
      </c>
      <c r="D1123">
        <v>1119</v>
      </c>
      <c r="E1123">
        <v>85.9</v>
      </c>
      <c r="H1123" s="73">
        <f t="shared" si="32"/>
        <v>40956</v>
      </c>
      <c r="J1123" s="22">
        <f>B1123</f>
        <v>0.8</v>
      </c>
      <c r="K1123" s="22">
        <f t="shared" si="31"/>
        <v>85.9</v>
      </c>
    </row>
    <row r="1124" spans="1:11" x14ac:dyDescent="0.25">
      <c r="A1124">
        <v>1120</v>
      </c>
      <c r="B1124">
        <v>2.1</v>
      </c>
      <c r="D1124">
        <v>1120</v>
      </c>
      <c r="E1124">
        <v>97.8</v>
      </c>
      <c r="H1124" s="73">
        <f t="shared" si="32"/>
        <v>40957</v>
      </c>
      <c r="J1124" s="22">
        <f>B1124</f>
        <v>2.1</v>
      </c>
      <c r="K1124" s="22">
        <f t="shared" si="31"/>
        <v>97.8</v>
      </c>
    </row>
    <row r="1125" spans="1:11" x14ac:dyDescent="0.25">
      <c r="A1125">
        <v>1121</v>
      </c>
      <c r="B1125">
        <v>2.5</v>
      </c>
      <c r="D1125">
        <v>1121</v>
      </c>
      <c r="E1125">
        <v>84.3</v>
      </c>
      <c r="H1125" s="73">
        <f t="shared" si="32"/>
        <v>40958</v>
      </c>
      <c r="J1125" s="22">
        <f>B1125</f>
        <v>2.5</v>
      </c>
      <c r="K1125" s="22">
        <f t="shared" si="31"/>
        <v>84.3</v>
      </c>
    </row>
    <row r="1126" spans="1:11" x14ac:dyDescent="0.25">
      <c r="A1126">
        <v>1122</v>
      </c>
      <c r="B1126">
        <v>1</v>
      </c>
      <c r="D1126">
        <v>1122</v>
      </c>
      <c r="E1126">
        <v>78.7</v>
      </c>
      <c r="H1126" s="73">
        <f t="shared" si="32"/>
        <v>40959</v>
      </c>
      <c r="J1126" s="22">
        <f>B1126</f>
        <v>1</v>
      </c>
      <c r="K1126" s="22">
        <f t="shared" si="31"/>
        <v>78.7</v>
      </c>
    </row>
    <row r="1127" spans="1:11" x14ac:dyDescent="0.25">
      <c r="A1127">
        <v>1123</v>
      </c>
      <c r="B1127">
        <v>0.9</v>
      </c>
      <c r="D1127">
        <v>1123</v>
      </c>
      <c r="E1127">
        <v>77.099999999999994</v>
      </c>
      <c r="H1127" s="73">
        <f t="shared" si="32"/>
        <v>40960</v>
      </c>
      <c r="J1127" s="22">
        <f>B1127</f>
        <v>0.9</v>
      </c>
      <c r="K1127" s="22">
        <f t="shared" si="31"/>
        <v>77.099999999999994</v>
      </c>
    </row>
    <row r="1128" spans="1:11" x14ac:dyDescent="0.25">
      <c r="A1128">
        <v>1124</v>
      </c>
      <c r="B1128">
        <v>0.8</v>
      </c>
      <c r="D1128">
        <v>1124</v>
      </c>
      <c r="E1128">
        <v>75.400000000000006</v>
      </c>
      <c r="H1128" s="73">
        <f t="shared" si="32"/>
        <v>40961</v>
      </c>
      <c r="J1128" s="22">
        <f>B1128</f>
        <v>0.8</v>
      </c>
      <c r="K1128" s="22">
        <f t="shared" si="31"/>
        <v>75.400000000000006</v>
      </c>
    </row>
    <row r="1129" spans="1:11" x14ac:dyDescent="0.25">
      <c r="A1129">
        <v>1125</v>
      </c>
      <c r="B1129">
        <v>1.6</v>
      </c>
      <c r="D1129">
        <v>1125</v>
      </c>
      <c r="E1129">
        <v>94.7</v>
      </c>
      <c r="H1129" s="73">
        <f t="shared" si="32"/>
        <v>40962</v>
      </c>
      <c r="J1129" s="22">
        <f>B1129</f>
        <v>1.6</v>
      </c>
      <c r="K1129" s="22">
        <f t="shared" si="31"/>
        <v>94.7</v>
      </c>
    </row>
    <row r="1130" spans="1:11" x14ac:dyDescent="0.25">
      <c r="A1130">
        <v>1126</v>
      </c>
      <c r="B1130">
        <v>1.1000000000000001</v>
      </c>
      <c r="D1130">
        <v>1126</v>
      </c>
      <c r="E1130">
        <v>93.6</v>
      </c>
      <c r="H1130" s="73">
        <f t="shared" si="32"/>
        <v>40963</v>
      </c>
      <c r="J1130" s="22">
        <f>B1130</f>
        <v>1.1000000000000001</v>
      </c>
      <c r="K1130" s="22">
        <f t="shared" si="31"/>
        <v>93.6</v>
      </c>
    </row>
    <row r="1131" spans="1:11" x14ac:dyDescent="0.25">
      <c r="A1131">
        <v>1127</v>
      </c>
      <c r="B1131">
        <v>1.3</v>
      </c>
      <c r="D1131">
        <v>1127</v>
      </c>
      <c r="E1131">
        <v>95.5</v>
      </c>
      <c r="H1131" s="73">
        <f t="shared" si="32"/>
        <v>40964</v>
      </c>
      <c r="J1131" s="22">
        <f>B1131</f>
        <v>1.3</v>
      </c>
      <c r="K1131" s="22">
        <f t="shared" si="31"/>
        <v>95.5</v>
      </c>
    </row>
    <row r="1132" spans="1:11" x14ac:dyDescent="0.25">
      <c r="A1132">
        <v>1128</v>
      </c>
      <c r="B1132">
        <v>1.9</v>
      </c>
      <c r="D1132">
        <v>1128</v>
      </c>
      <c r="E1132">
        <v>83.4</v>
      </c>
      <c r="H1132" s="73">
        <f t="shared" si="32"/>
        <v>40965</v>
      </c>
      <c r="J1132" s="22">
        <f>B1132</f>
        <v>1.9</v>
      </c>
      <c r="K1132" s="22">
        <f t="shared" si="31"/>
        <v>83.4</v>
      </c>
    </row>
    <row r="1133" spans="1:11" x14ac:dyDescent="0.25">
      <c r="A1133">
        <v>1129</v>
      </c>
      <c r="B1133">
        <v>0.5</v>
      </c>
      <c r="D1133">
        <v>1129</v>
      </c>
      <c r="E1133">
        <v>80.599999999999994</v>
      </c>
      <c r="H1133" s="73">
        <f t="shared" si="32"/>
        <v>40966</v>
      </c>
      <c r="J1133" s="22">
        <f>B1133</f>
        <v>0.5</v>
      </c>
      <c r="K1133" s="22">
        <f t="shared" si="31"/>
        <v>80.599999999999994</v>
      </c>
    </row>
    <row r="1134" spans="1:11" x14ac:dyDescent="0.25">
      <c r="A1134">
        <v>1130</v>
      </c>
      <c r="B1134">
        <v>1.4</v>
      </c>
      <c r="D1134">
        <v>1130</v>
      </c>
      <c r="E1134">
        <v>90.3</v>
      </c>
      <c r="H1134" s="73">
        <f t="shared" si="32"/>
        <v>40967</v>
      </c>
      <c r="J1134" s="22">
        <f>B1134</f>
        <v>1.4</v>
      </c>
      <c r="K1134" s="22">
        <f t="shared" si="31"/>
        <v>90.3</v>
      </c>
    </row>
    <row r="1135" spans="1:11" x14ac:dyDescent="0.25">
      <c r="A1135">
        <v>1131</v>
      </c>
      <c r="B1135">
        <v>1.6</v>
      </c>
      <c r="D1135">
        <v>1131</v>
      </c>
      <c r="E1135">
        <v>83.2</v>
      </c>
      <c r="H1135" s="73">
        <f t="shared" si="32"/>
        <v>40968</v>
      </c>
      <c r="J1135" s="22">
        <f>B1135</f>
        <v>1.6</v>
      </c>
      <c r="K1135" s="22">
        <f t="shared" si="31"/>
        <v>83.2</v>
      </c>
    </row>
    <row r="1136" spans="1:11" x14ac:dyDescent="0.25">
      <c r="A1136">
        <v>1132</v>
      </c>
      <c r="B1136">
        <v>1.4</v>
      </c>
      <c r="D1136">
        <v>1132</v>
      </c>
      <c r="E1136">
        <v>92.8</v>
      </c>
      <c r="H1136" s="73">
        <f t="shared" si="32"/>
        <v>40969</v>
      </c>
      <c r="J1136" s="22">
        <f>B1136</f>
        <v>1.4</v>
      </c>
      <c r="K1136" s="22">
        <f t="shared" si="31"/>
        <v>92.8</v>
      </c>
    </row>
    <row r="1137" spans="1:11" x14ac:dyDescent="0.25">
      <c r="A1137">
        <v>1133</v>
      </c>
      <c r="B1137">
        <v>0.8</v>
      </c>
      <c r="D1137">
        <v>1133</v>
      </c>
      <c r="E1137">
        <v>93.5</v>
      </c>
      <c r="H1137" s="73">
        <f t="shared" si="32"/>
        <v>40970</v>
      </c>
      <c r="J1137" s="22">
        <f>B1137</f>
        <v>0.8</v>
      </c>
      <c r="K1137" s="22">
        <f t="shared" si="31"/>
        <v>93.5</v>
      </c>
    </row>
    <row r="1138" spans="1:11" x14ac:dyDescent="0.25">
      <c r="A1138">
        <v>1134</v>
      </c>
      <c r="B1138">
        <v>1.7</v>
      </c>
      <c r="D1138">
        <v>1134</v>
      </c>
      <c r="E1138">
        <v>96.4</v>
      </c>
      <c r="H1138" s="73">
        <f t="shared" si="32"/>
        <v>40971</v>
      </c>
      <c r="J1138" s="22">
        <f>B1138</f>
        <v>1.7</v>
      </c>
      <c r="K1138" s="22">
        <f t="shared" si="31"/>
        <v>96.4</v>
      </c>
    </row>
    <row r="1139" spans="1:11" x14ac:dyDescent="0.25">
      <c r="A1139">
        <v>1135</v>
      </c>
      <c r="B1139">
        <v>3.6</v>
      </c>
      <c r="D1139">
        <v>1135</v>
      </c>
      <c r="E1139">
        <v>93.7</v>
      </c>
      <c r="H1139" s="73">
        <f t="shared" si="32"/>
        <v>40972</v>
      </c>
      <c r="J1139" s="22">
        <f>B1139</f>
        <v>3.6</v>
      </c>
      <c r="K1139" s="22">
        <f t="shared" si="31"/>
        <v>93.7</v>
      </c>
    </row>
    <row r="1140" spans="1:11" x14ac:dyDescent="0.25">
      <c r="A1140">
        <v>1136</v>
      </c>
      <c r="B1140">
        <v>3.6</v>
      </c>
      <c r="D1140">
        <v>1136</v>
      </c>
      <c r="E1140">
        <v>80.7</v>
      </c>
      <c r="H1140" s="73">
        <f t="shared" si="32"/>
        <v>40973</v>
      </c>
      <c r="J1140" s="22">
        <f>B1140</f>
        <v>3.6</v>
      </c>
      <c r="K1140" s="22">
        <f t="shared" si="31"/>
        <v>80.7</v>
      </c>
    </row>
    <row r="1141" spans="1:11" x14ac:dyDescent="0.25">
      <c r="A1141">
        <v>1137</v>
      </c>
      <c r="B1141">
        <v>2.6</v>
      </c>
      <c r="D1141">
        <v>1137</v>
      </c>
      <c r="E1141">
        <v>77.099999999999994</v>
      </c>
      <c r="H1141" s="73">
        <f t="shared" si="32"/>
        <v>40974</v>
      </c>
      <c r="J1141" s="22">
        <f>B1141</f>
        <v>2.6</v>
      </c>
      <c r="K1141" s="22">
        <f t="shared" si="31"/>
        <v>77.099999999999994</v>
      </c>
    </row>
    <row r="1142" spans="1:11" x14ac:dyDescent="0.25">
      <c r="A1142">
        <v>1138</v>
      </c>
      <c r="B1142">
        <v>3.2</v>
      </c>
      <c r="D1142">
        <v>1138</v>
      </c>
      <c r="E1142">
        <v>86.5</v>
      </c>
      <c r="H1142" s="73">
        <f t="shared" si="32"/>
        <v>40975</v>
      </c>
      <c r="J1142" s="22">
        <f>B1142</f>
        <v>3.2</v>
      </c>
      <c r="K1142" s="22">
        <f t="shared" si="31"/>
        <v>86.5</v>
      </c>
    </row>
    <row r="1143" spans="1:11" x14ac:dyDescent="0.25">
      <c r="A1143">
        <v>1139</v>
      </c>
      <c r="B1143">
        <v>2.2000000000000002</v>
      </c>
      <c r="D1143">
        <v>1139</v>
      </c>
      <c r="E1143">
        <v>84</v>
      </c>
      <c r="H1143" s="73">
        <f t="shared" si="32"/>
        <v>40976</v>
      </c>
      <c r="J1143" s="22">
        <f>B1143</f>
        <v>2.2000000000000002</v>
      </c>
      <c r="K1143" s="22">
        <f t="shared" si="31"/>
        <v>84</v>
      </c>
    </row>
    <row r="1144" spans="1:11" x14ac:dyDescent="0.25">
      <c r="A1144">
        <v>1140</v>
      </c>
      <c r="B1144">
        <v>0.8</v>
      </c>
      <c r="D1144">
        <v>1140</v>
      </c>
      <c r="E1144">
        <v>78.7</v>
      </c>
      <c r="H1144" s="73">
        <f t="shared" si="32"/>
        <v>40977</v>
      </c>
      <c r="J1144" s="22">
        <f>B1144</f>
        <v>0.8</v>
      </c>
      <c r="K1144" s="22">
        <f t="shared" si="31"/>
        <v>78.7</v>
      </c>
    </row>
    <row r="1145" spans="1:11" x14ac:dyDescent="0.25">
      <c r="A1145">
        <v>1141</v>
      </c>
      <c r="B1145">
        <v>1.6</v>
      </c>
      <c r="D1145">
        <v>1141</v>
      </c>
      <c r="E1145">
        <v>85.2</v>
      </c>
      <c r="H1145" s="73">
        <f t="shared" si="32"/>
        <v>40978</v>
      </c>
      <c r="J1145" s="22">
        <f>B1145</f>
        <v>1.6</v>
      </c>
      <c r="K1145" s="22">
        <f t="shared" si="31"/>
        <v>85.2</v>
      </c>
    </row>
    <row r="1146" spans="1:11" x14ac:dyDescent="0.25">
      <c r="A1146">
        <v>1142</v>
      </c>
      <c r="B1146">
        <v>2.4</v>
      </c>
      <c r="D1146">
        <v>1142</v>
      </c>
      <c r="E1146">
        <v>92.4</v>
      </c>
      <c r="H1146" s="73">
        <f t="shared" si="32"/>
        <v>40979</v>
      </c>
      <c r="J1146" s="22">
        <f>B1146</f>
        <v>2.4</v>
      </c>
      <c r="K1146" s="22">
        <f t="shared" si="31"/>
        <v>92.4</v>
      </c>
    </row>
    <row r="1147" spans="1:11" x14ac:dyDescent="0.25">
      <c r="A1147">
        <v>1143</v>
      </c>
      <c r="B1147">
        <v>3.7</v>
      </c>
      <c r="D1147">
        <v>1143</v>
      </c>
      <c r="E1147">
        <v>80.8</v>
      </c>
      <c r="H1147" s="73">
        <f t="shared" si="32"/>
        <v>40980</v>
      </c>
      <c r="J1147" s="22">
        <f>B1147</f>
        <v>3.7</v>
      </c>
      <c r="K1147" s="22">
        <f t="shared" si="31"/>
        <v>80.8</v>
      </c>
    </row>
    <row r="1148" spans="1:11" x14ac:dyDescent="0.25">
      <c r="A1148">
        <v>1144</v>
      </c>
      <c r="B1148">
        <v>2.9</v>
      </c>
      <c r="D1148">
        <v>1144</v>
      </c>
      <c r="E1148">
        <v>85</v>
      </c>
      <c r="H1148" s="73">
        <f t="shared" si="32"/>
        <v>40981</v>
      </c>
      <c r="J1148" s="22">
        <f>B1148</f>
        <v>2.9</v>
      </c>
      <c r="K1148" s="22">
        <f t="shared" si="31"/>
        <v>85</v>
      </c>
    </row>
    <row r="1149" spans="1:11" x14ac:dyDescent="0.25">
      <c r="A1149">
        <v>1145</v>
      </c>
      <c r="B1149">
        <v>2.5</v>
      </c>
      <c r="D1149">
        <v>1145</v>
      </c>
      <c r="E1149">
        <v>82.5</v>
      </c>
      <c r="H1149" s="73">
        <f t="shared" si="32"/>
        <v>40982</v>
      </c>
      <c r="J1149" s="22">
        <f>B1149</f>
        <v>2.5</v>
      </c>
      <c r="K1149" s="22">
        <f t="shared" si="31"/>
        <v>82.5</v>
      </c>
    </row>
    <row r="1150" spans="1:11" x14ac:dyDescent="0.25">
      <c r="A1150">
        <v>1146</v>
      </c>
      <c r="B1150">
        <v>0.8</v>
      </c>
      <c r="D1150">
        <v>1146</v>
      </c>
      <c r="E1150">
        <v>73.5</v>
      </c>
      <c r="H1150" s="73">
        <f t="shared" si="32"/>
        <v>40983</v>
      </c>
      <c r="J1150" s="22">
        <f>B1150</f>
        <v>0.8</v>
      </c>
      <c r="K1150" s="22">
        <f t="shared" si="31"/>
        <v>73.5</v>
      </c>
    </row>
    <row r="1151" spans="1:11" x14ac:dyDescent="0.25">
      <c r="A1151">
        <v>1147</v>
      </c>
      <c r="B1151">
        <v>1.1000000000000001</v>
      </c>
      <c r="D1151">
        <v>1147</v>
      </c>
      <c r="E1151">
        <v>93.2</v>
      </c>
      <c r="H1151" s="73">
        <f t="shared" si="32"/>
        <v>40984</v>
      </c>
      <c r="J1151" s="22">
        <f>B1151</f>
        <v>1.1000000000000001</v>
      </c>
      <c r="K1151" s="22">
        <f t="shared" ref="K1151:K1214" si="33">E1151</f>
        <v>93.2</v>
      </c>
    </row>
    <row r="1152" spans="1:11" x14ac:dyDescent="0.25">
      <c r="A1152">
        <v>1148</v>
      </c>
      <c r="B1152">
        <v>3.3</v>
      </c>
      <c r="D1152">
        <v>1148</v>
      </c>
      <c r="E1152">
        <v>92.2</v>
      </c>
      <c r="H1152" s="73">
        <f t="shared" si="32"/>
        <v>40985</v>
      </c>
      <c r="J1152" s="22">
        <f>B1152</f>
        <v>3.3</v>
      </c>
      <c r="K1152" s="22">
        <f t="shared" si="33"/>
        <v>92.2</v>
      </c>
    </row>
    <row r="1153" spans="1:11" x14ac:dyDescent="0.25">
      <c r="A1153">
        <v>1149</v>
      </c>
      <c r="B1153">
        <v>2.5</v>
      </c>
      <c r="D1153">
        <v>1149</v>
      </c>
      <c r="E1153">
        <v>93.8</v>
      </c>
      <c r="H1153" s="73">
        <f t="shared" si="32"/>
        <v>40986</v>
      </c>
      <c r="J1153" s="22">
        <f>B1153</f>
        <v>2.5</v>
      </c>
      <c r="K1153" s="22">
        <f t="shared" si="33"/>
        <v>93.8</v>
      </c>
    </row>
    <row r="1154" spans="1:11" x14ac:dyDescent="0.25">
      <c r="A1154">
        <v>1150</v>
      </c>
      <c r="B1154">
        <v>2.4</v>
      </c>
      <c r="D1154">
        <v>1150</v>
      </c>
      <c r="E1154">
        <v>81.5</v>
      </c>
      <c r="H1154" s="73">
        <f t="shared" si="32"/>
        <v>40987</v>
      </c>
      <c r="J1154" s="22">
        <f>B1154</f>
        <v>2.4</v>
      </c>
      <c r="K1154" s="22">
        <f t="shared" si="33"/>
        <v>81.5</v>
      </c>
    </row>
    <row r="1155" spans="1:11" x14ac:dyDescent="0.25">
      <c r="A1155">
        <v>1151</v>
      </c>
      <c r="B1155">
        <v>2</v>
      </c>
      <c r="D1155">
        <v>1151</v>
      </c>
      <c r="E1155">
        <v>75.5</v>
      </c>
      <c r="H1155" s="73">
        <f t="shared" si="32"/>
        <v>40988</v>
      </c>
      <c r="J1155" s="22">
        <f>B1155</f>
        <v>2</v>
      </c>
      <c r="K1155" s="22">
        <f t="shared" si="33"/>
        <v>75.5</v>
      </c>
    </row>
    <row r="1156" spans="1:11" x14ac:dyDescent="0.25">
      <c r="A1156">
        <v>1152</v>
      </c>
      <c r="B1156">
        <v>3.4</v>
      </c>
      <c r="D1156">
        <v>1152</v>
      </c>
      <c r="E1156">
        <v>82.1</v>
      </c>
      <c r="H1156" s="73">
        <f t="shared" si="32"/>
        <v>40989</v>
      </c>
      <c r="J1156" s="22">
        <f>B1156</f>
        <v>3.4</v>
      </c>
      <c r="K1156" s="22">
        <f t="shared" si="33"/>
        <v>82.1</v>
      </c>
    </row>
    <row r="1157" spans="1:11" x14ac:dyDescent="0.25">
      <c r="A1157">
        <v>1153</v>
      </c>
      <c r="B1157">
        <v>2.2999999999999998</v>
      </c>
      <c r="D1157">
        <v>1153</v>
      </c>
      <c r="E1157">
        <v>71.7</v>
      </c>
      <c r="H1157" s="73">
        <f t="shared" si="32"/>
        <v>40990</v>
      </c>
      <c r="J1157" s="22">
        <f>B1157</f>
        <v>2.2999999999999998</v>
      </c>
      <c r="K1157" s="22">
        <f t="shared" si="33"/>
        <v>71.7</v>
      </c>
    </row>
    <row r="1158" spans="1:11" x14ac:dyDescent="0.25">
      <c r="A1158">
        <v>1154</v>
      </c>
      <c r="B1158">
        <v>1.5</v>
      </c>
      <c r="D1158">
        <v>1154</v>
      </c>
      <c r="E1158">
        <v>69.8</v>
      </c>
      <c r="H1158" s="73">
        <f t="shared" ref="H1158:H1221" si="34">H1157+1</f>
        <v>40991</v>
      </c>
      <c r="J1158" s="22">
        <f>B1158</f>
        <v>1.5</v>
      </c>
      <c r="K1158" s="22">
        <f t="shared" si="33"/>
        <v>69.8</v>
      </c>
    </row>
    <row r="1159" spans="1:11" x14ac:dyDescent="0.25">
      <c r="A1159">
        <v>1155</v>
      </c>
      <c r="B1159">
        <v>2.8</v>
      </c>
      <c r="D1159">
        <v>1155</v>
      </c>
      <c r="E1159">
        <v>59</v>
      </c>
      <c r="H1159" s="73">
        <f t="shared" si="34"/>
        <v>40992</v>
      </c>
      <c r="J1159" s="22">
        <f>B1159</f>
        <v>2.8</v>
      </c>
      <c r="K1159" s="22">
        <f t="shared" si="33"/>
        <v>59</v>
      </c>
    </row>
    <row r="1160" spans="1:11" x14ac:dyDescent="0.25">
      <c r="A1160">
        <v>1156</v>
      </c>
      <c r="B1160">
        <v>2.4</v>
      </c>
      <c r="D1160">
        <v>1156</v>
      </c>
      <c r="E1160">
        <v>66.2</v>
      </c>
      <c r="H1160" s="73">
        <f t="shared" si="34"/>
        <v>40993</v>
      </c>
      <c r="J1160" s="22">
        <f>B1160</f>
        <v>2.4</v>
      </c>
      <c r="K1160" s="22">
        <f t="shared" si="33"/>
        <v>66.2</v>
      </c>
    </row>
    <row r="1161" spans="1:11" x14ac:dyDescent="0.25">
      <c r="A1161">
        <v>1157</v>
      </c>
      <c r="B1161">
        <v>4.5</v>
      </c>
      <c r="D1161">
        <v>1157</v>
      </c>
      <c r="E1161">
        <v>59.5</v>
      </c>
      <c r="H1161" s="73">
        <f t="shared" si="34"/>
        <v>40994</v>
      </c>
      <c r="J1161" s="22">
        <f>B1161</f>
        <v>4.5</v>
      </c>
      <c r="K1161" s="22">
        <f t="shared" si="33"/>
        <v>59.5</v>
      </c>
    </row>
    <row r="1162" spans="1:11" x14ac:dyDescent="0.25">
      <c r="A1162">
        <v>1158</v>
      </c>
      <c r="B1162">
        <v>3</v>
      </c>
      <c r="D1162">
        <v>1158</v>
      </c>
      <c r="E1162">
        <v>53.6</v>
      </c>
      <c r="H1162" s="73">
        <f t="shared" si="34"/>
        <v>40995</v>
      </c>
      <c r="J1162" s="22">
        <f>B1162</f>
        <v>3</v>
      </c>
      <c r="K1162" s="22">
        <f t="shared" si="33"/>
        <v>53.6</v>
      </c>
    </row>
    <row r="1163" spans="1:11" x14ac:dyDescent="0.25">
      <c r="A1163">
        <v>1159</v>
      </c>
      <c r="B1163">
        <v>3.2</v>
      </c>
      <c r="D1163">
        <v>1159</v>
      </c>
      <c r="E1163">
        <v>61.9</v>
      </c>
      <c r="H1163" s="73">
        <f t="shared" si="34"/>
        <v>40996</v>
      </c>
      <c r="J1163" s="22">
        <f>B1163</f>
        <v>3.2</v>
      </c>
      <c r="K1163" s="22">
        <f t="shared" si="33"/>
        <v>61.9</v>
      </c>
    </row>
    <row r="1164" spans="1:11" x14ac:dyDescent="0.25">
      <c r="A1164">
        <v>1160</v>
      </c>
      <c r="B1164">
        <v>3.7</v>
      </c>
      <c r="D1164">
        <v>1160</v>
      </c>
      <c r="E1164">
        <v>64.900000000000006</v>
      </c>
      <c r="H1164" s="73">
        <f t="shared" si="34"/>
        <v>40997</v>
      </c>
      <c r="J1164" s="22">
        <f>B1164</f>
        <v>3.7</v>
      </c>
      <c r="K1164" s="22">
        <f t="shared" si="33"/>
        <v>64.900000000000006</v>
      </c>
    </row>
    <row r="1165" spans="1:11" x14ac:dyDescent="0.25">
      <c r="A1165">
        <v>1161</v>
      </c>
      <c r="B1165">
        <v>2.5</v>
      </c>
      <c r="D1165">
        <v>1161</v>
      </c>
      <c r="E1165">
        <v>60.9</v>
      </c>
      <c r="H1165" s="73">
        <f t="shared" si="34"/>
        <v>40998</v>
      </c>
      <c r="J1165" s="22">
        <f>B1165</f>
        <v>2.5</v>
      </c>
      <c r="K1165" s="22">
        <f t="shared" si="33"/>
        <v>60.9</v>
      </c>
    </row>
    <row r="1166" spans="1:11" x14ac:dyDescent="0.25">
      <c r="A1166">
        <v>1162</v>
      </c>
      <c r="B1166">
        <v>2.7</v>
      </c>
      <c r="D1166">
        <v>1162</v>
      </c>
      <c r="E1166">
        <v>77.900000000000006</v>
      </c>
      <c r="H1166" s="73">
        <f t="shared" si="34"/>
        <v>40999</v>
      </c>
      <c r="J1166" s="22">
        <f>B1166</f>
        <v>2.7</v>
      </c>
      <c r="K1166" s="22">
        <f t="shared" si="33"/>
        <v>77.900000000000006</v>
      </c>
    </row>
    <row r="1167" spans="1:11" x14ac:dyDescent="0.25">
      <c r="A1167">
        <v>1163</v>
      </c>
      <c r="B1167">
        <v>4.5999999999999996</v>
      </c>
      <c r="D1167">
        <v>1163</v>
      </c>
      <c r="E1167">
        <v>64.099999999999994</v>
      </c>
      <c r="H1167" s="73">
        <f t="shared" si="34"/>
        <v>41000</v>
      </c>
      <c r="J1167" s="22">
        <f>B1167</f>
        <v>4.5999999999999996</v>
      </c>
      <c r="K1167" s="22">
        <f t="shared" si="33"/>
        <v>64.099999999999994</v>
      </c>
    </row>
    <row r="1168" spans="1:11" x14ac:dyDescent="0.25">
      <c r="A1168">
        <v>1164</v>
      </c>
      <c r="B1168">
        <v>2.2000000000000002</v>
      </c>
      <c r="D1168">
        <v>1164</v>
      </c>
      <c r="E1168">
        <v>54.8</v>
      </c>
      <c r="H1168" s="73">
        <f t="shared" si="34"/>
        <v>41001</v>
      </c>
      <c r="J1168" s="22">
        <f>B1168</f>
        <v>2.2000000000000002</v>
      </c>
      <c r="K1168" s="22">
        <f t="shared" si="33"/>
        <v>54.8</v>
      </c>
    </row>
    <row r="1169" spans="1:11" x14ac:dyDescent="0.25">
      <c r="A1169">
        <v>1165</v>
      </c>
      <c r="B1169">
        <v>1.7</v>
      </c>
      <c r="D1169">
        <v>1165</v>
      </c>
      <c r="E1169">
        <v>73.599999999999994</v>
      </c>
      <c r="H1169" s="73">
        <f t="shared" si="34"/>
        <v>41002</v>
      </c>
      <c r="J1169" s="22">
        <f>B1169</f>
        <v>1.7</v>
      </c>
      <c r="K1169" s="22">
        <f t="shared" si="33"/>
        <v>73.599999999999994</v>
      </c>
    </row>
    <row r="1170" spans="1:11" x14ac:dyDescent="0.25">
      <c r="A1170">
        <v>1166</v>
      </c>
      <c r="B1170">
        <v>0.8</v>
      </c>
      <c r="D1170">
        <v>1166</v>
      </c>
      <c r="E1170">
        <v>79.900000000000006</v>
      </c>
      <c r="H1170" s="73">
        <f t="shared" si="34"/>
        <v>41003</v>
      </c>
      <c r="J1170" s="22">
        <f>B1170</f>
        <v>0.8</v>
      </c>
      <c r="K1170" s="22">
        <f t="shared" si="33"/>
        <v>79.900000000000006</v>
      </c>
    </row>
    <row r="1171" spans="1:11" x14ac:dyDescent="0.25">
      <c r="A1171">
        <v>1167</v>
      </c>
      <c r="B1171">
        <v>2.1</v>
      </c>
      <c r="D1171">
        <v>1167</v>
      </c>
      <c r="E1171">
        <v>70.599999999999994</v>
      </c>
      <c r="H1171" s="73">
        <f t="shared" si="34"/>
        <v>41004</v>
      </c>
      <c r="J1171" s="22">
        <f>B1171</f>
        <v>2.1</v>
      </c>
      <c r="K1171" s="22">
        <f t="shared" si="33"/>
        <v>70.599999999999994</v>
      </c>
    </row>
    <row r="1172" spans="1:11" x14ac:dyDescent="0.25">
      <c r="A1172">
        <v>1168</v>
      </c>
      <c r="B1172">
        <v>3.9</v>
      </c>
      <c r="D1172">
        <v>1168</v>
      </c>
      <c r="E1172">
        <v>80.3</v>
      </c>
      <c r="H1172" s="73">
        <f t="shared" si="34"/>
        <v>41005</v>
      </c>
      <c r="J1172" s="22">
        <f>B1172</f>
        <v>3.9</v>
      </c>
      <c r="K1172" s="22">
        <f t="shared" si="33"/>
        <v>80.3</v>
      </c>
    </row>
    <row r="1173" spans="1:11" x14ac:dyDescent="0.25">
      <c r="A1173">
        <v>1169</v>
      </c>
      <c r="B1173">
        <v>2.9</v>
      </c>
      <c r="D1173">
        <v>1169</v>
      </c>
      <c r="E1173">
        <v>72.7</v>
      </c>
      <c r="H1173" s="73">
        <f t="shared" si="34"/>
        <v>41006</v>
      </c>
      <c r="J1173" s="22">
        <f>B1173</f>
        <v>2.9</v>
      </c>
      <c r="K1173" s="22">
        <f t="shared" si="33"/>
        <v>72.7</v>
      </c>
    </row>
    <row r="1174" spans="1:11" x14ac:dyDescent="0.25">
      <c r="A1174">
        <v>1170</v>
      </c>
      <c r="B1174">
        <v>1.4</v>
      </c>
      <c r="D1174">
        <v>1170</v>
      </c>
      <c r="E1174">
        <v>80.400000000000006</v>
      </c>
      <c r="H1174" s="73">
        <f t="shared" si="34"/>
        <v>41007</v>
      </c>
      <c r="J1174" s="22">
        <f>B1174</f>
        <v>1.4</v>
      </c>
      <c r="K1174" s="22">
        <f t="shared" si="33"/>
        <v>80.400000000000006</v>
      </c>
    </row>
    <row r="1175" spans="1:11" x14ac:dyDescent="0.25">
      <c r="A1175">
        <v>1171</v>
      </c>
      <c r="B1175">
        <v>4.5</v>
      </c>
      <c r="D1175">
        <v>1171</v>
      </c>
      <c r="E1175">
        <v>85.2</v>
      </c>
      <c r="H1175" s="73">
        <f t="shared" si="34"/>
        <v>41008</v>
      </c>
      <c r="J1175" s="22">
        <f>B1175</f>
        <v>4.5</v>
      </c>
      <c r="K1175" s="22">
        <f t="shared" si="33"/>
        <v>85.2</v>
      </c>
    </row>
    <row r="1176" spans="1:11" x14ac:dyDescent="0.25">
      <c r="A1176">
        <v>1172</v>
      </c>
      <c r="B1176">
        <v>4.2</v>
      </c>
      <c r="D1176">
        <v>1172</v>
      </c>
      <c r="E1176">
        <v>83.4</v>
      </c>
      <c r="H1176" s="73">
        <f t="shared" si="34"/>
        <v>41009</v>
      </c>
      <c r="J1176" s="22">
        <f>B1176</f>
        <v>4.2</v>
      </c>
      <c r="K1176" s="22">
        <f t="shared" si="33"/>
        <v>83.4</v>
      </c>
    </row>
    <row r="1177" spans="1:11" x14ac:dyDescent="0.25">
      <c r="A1177">
        <v>1173</v>
      </c>
      <c r="B1177">
        <v>2.2999999999999998</v>
      </c>
      <c r="D1177">
        <v>1173</v>
      </c>
      <c r="E1177">
        <v>82.3</v>
      </c>
      <c r="H1177" s="73">
        <f t="shared" si="34"/>
        <v>41010</v>
      </c>
      <c r="J1177" s="22">
        <f>B1177</f>
        <v>2.2999999999999998</v>
      </c>
      <c r="K1177" s="22">
        <f t="shared" si="33"/>
        <v>82.3</v>
      </c>
    </row>
    <row r="1178" spans="1:11" x14ac:dyDescent="0.25">
      <c r="A1178">
        <v>1174</v>
      </c>
      <c r="B1178">
        <v>1.1000000000000001</v>
      </c>
      <c r="D1178">
        <v>1174</v>
      </c>
      <c r="E1178">
        <v>75.8</v>
      </c>
      <c r="H1178" s="73">
        <f t="shared" si="34"/>
        <v>41011</v>
      </c>
      <c r="J1178" s="22">
        <f>B1178</f>
        <v>1.1000000000000001</v>
      </c>
      <c r="K1178" s="22">
        <f t="shared" si="33"/>
        <v>75.8</v>
      </c>
    </row>
    <row r="1179" spans="1:11" x14ac:dyDescent="0.25">
      <c r="A1179">
        <v>1175</v>
      </c>
      <c r="B1179">
        <v>1</v>
      </c>
      <c r="D1179">
        <v>1175</v>
      </c>
      <c r="E1179">
        <v>82.2</v>
      </c>
      <c r="H1179" s="73">
        <f t="shared" si="34"/>
        <v>41012</v>
      </c>
      <c r="J1179" s="22">
        <f>B1179</f>
        <v>1</v>
      </c>
      <c r="K1179" s="22">
        <f t="shared" si="33"/>
        <v>82.2</v>
      </c>
    </row>
    <row r="1180" spans="1:11" x14ac:dyDescent="0.25">
      <c r="A1180">
        <v>1176</v>
      </c>
      <c r="B1180">
        <v>1.5</v>
      </c>
      <c r="D1180">
        <v>1176</v>
      </c>
      <c r="E1180">
        <v>88.8</v>
      </c>
      <c r="H1180" s="73">
        <f t="shared" si="34"/>
        <v>41013</v>
      </c>
      <c r="J1180" s="22">
        <f>B1180</f>
        <v>1.5</v>
      </c>
      <c r="K1180" s="22">
        <f t="shared" si="33"/>
        <v>88.8</v>
      </c>
    </row>
    <row r="1181" spans="1:11" x14ac:dyDescent="0.25">
      <c r="A1181">
        <v>1177</v>
      </c>
      <c r="B1181">
        <v>4.9000000000000004</v>
      </c>
      <c r="D1181">
        <v>1177</v>
      </c>
      <c r="E1181">
        <v>74.8</v>
      </c>
      <c r="H1181" s="73">
        <f t="shared" si="34"/>
        <v>41014</v>
      </c>
      <c r="J1181" s="22">
        <f>B1181</f>
        <v>4.9000000000000004</v>
      </c>
      <c r="K1181" s="22">
        <f t="shared" si="33"/>
        <v>74.8</v>
      </c>
    </row>
    <row r="1182" spans="1:11" x14ac:dyDescent="0.25">
      <c r="A1182">
        <v>1178</v>
      </c>
      <c r="B1182">
        <v>3</v>
      </c>
      <c r="D1182">
        <v>1178</v>
      </c>
      <c r="E1182">
        <v>66.8</v>
      </c>
      <c r="H1182" s="73">
        <f t="shared" si="34"/>
        <v>41015</v>
      </c>
      <c r="J1182" s="22">
        <f>B1182</f>
        <v>3</v>
      </c>
      <c r="K1182" s="22">
        <f t="shared" si="33"/>
        <v>66.8</v>
      </c>
    </row>
    <row r="1183" spans="1:11" x14ac:dyDescent="0.25">
      <c r="A1183">
        <v>1179</v>
      </c>
      <c r="B1183">
        <v>3.1</v>
      </c>
      <c r="D1183">
        <v>1179</v>
      </c>
      <c r="E1183">
        <v>86.6</v>
      </c>
      <c r="H1183" s="73">
        <f t="shared" si="34"/>
        <v>41016</v>
      </c>
      <c r="J1183" s="22">
        <f>B1183</f>
        <v>3.1</v>
      </c>
      <c r="K1183" s="22">
        <f t="shared" si="33"/>
        <v>86.6</v>
      </c>
    </row>
    <row r="1184" spans="1:11" x14ac:dyDescent="0.25">
      <c r="A1184">
        <v>1180</v>
      </c>
      <c r="B1184">
        <v>5.0999999999999996</v>
      </c>
      <c r="D1184">
        <v>1180</v>
      </c>
      <c r="E1184">
        <v>90.4</v>
      </c>
      <c r="H1184" s="73">
        <f t="shared" si="34"/>
        <v>41017</v>
      </c>
      <c r="J1184" s="22">
        <f>B1184</f>
        <v>5.0999999999999996</v>
      </c>
      <c r="K1184" s="22">
        <f t="shared" si="33"/>
        <v>90.4</v>
      </c>
    </row>
    <row r="1185" spans="1:11" x14ac:dyDescent="0.25">
      <c r="A1185">
        <v>1181</v>
      </c>
      <c r="B1185">
        <v>2.4</v>
      </c>
      <c r="D1185">
        <v>1181</v>
      </c>
      <c r="E1185">
        <v>87.8</v>
      </c>
      <c r="H1185" s="73">
        <f t="shared" si="34"/>
        <v>41018</v>
      </c>
      <c r="J1185" s="22">
        <f>B1185</f>
        <v>2.4</v>
      </c>
      <c r="K1185" s="22">
        <f t="shared" si="33"/>
        <v>87.8</v>
      </c>
    </row>
    <row r="1186" spans="1:11" x14ac:dyDescent="0.25">
      <c r="A1186">
        <v>1182</v>
      </c>
      <c r="B1186">
        <v>3.1</v>
      </c>
      <c r="D1186">
        <v>1182</v>
      </c>
      <c r="E1186">
        <v>85.6</v>
      </c>
      <c r="H1186" s="73">
        <f t="shared" si="34"/>
        <v>41019</v>
      </c>
      <c r="J1186" s="22">
        <f>B1186</f>
        <v>3.1</v>
      </c>
      <c r="K1186" s="22">
        <f t="shared" si="33"/>
        <v>85.6</v>
      </c>
    </row>
    <row r="1187" spans="1:11" x14ac:dyDescent="0.25">
      <c r="A1187">
        <v>1183</v>
      </c>
      <c r="B1187">
        <v>3.5</v>
      </c>
      <c r="D1187">
        <v>1183</v>
      </c>
      <c r="E1187">
        <v>85.9</v>
      </c>
      <c r="H1187" s="73">
        <f t="shared" si="34"/>
        <v>41020</v>
      </c>
      <c r="J1187" s="22">
        <f>B1187</f>
        <v>3.5</v>
      </c>
      <c r="K1187" s="22">
        <f t="shared" si="33"/>
        <v>85.9</v>
      </c>
    </row>
    <row r="1188" spans="1:11" x14ac:dyDescent="0.25">
      <c r="A1188">
        <v>1184</v>
      </c>
      <c r="B1188">
        <v>2.9</v>
      </c>
      <c r="D1188">
        <v>1184</v>
      </c>
      <c r="E1188">
        <v>80.8</v>
      </c>
      <c r="H1188" s="73">
        <f t="shared" si="34"/>
        <v>41021</v>
      </c>
      <c r="J1188" s="22">
        <f>B1188</f>
        <v>2.9</v>
      </c>
      <c r="K1188" s="22">
        <f t="shared" si="33"/>
        <v>80.8</v>
      </c>
    </row>
    <row r="1189" spans="1:11" x14ac:dyDescent="0.25">
      <c r="A1189">
        <v>1185</v>
      </c>
      <c r="B1189">
        <v>5.4</v>
      </c>
      <c r="D1189">
        <v>1185</v>
      </c>
      <c r="E1189">
        <v>90.7</v>
      </c>
      <c r="H1189" s="73">
        <f t="shared" si="34"/>
        <v>41022</v>
      </c>
      <c r="J1189" s="22">
        <f>B1189</f>
        <v>5.4</v>
      </c>
      <c r="K1189" s="22">
        <f t="shared" si="33"/>
        <v>90.7</v>
      </c>
    </row>
    <row r="1190" spans="1:11" x14ac:dyDescent="0.25">
      <c r="A1190">
        <v>1186</v>
      </c>
      <c r="B1190">
        <v>5</v>
      </c>
      <c r="D1190">
        <v>1186</v>
      </c>
      <c r="E1190">
        <v>82.3</v>
      </c>
      <c r="H1190" s="73">
        <f t="shared" si="34"/>
        <v>41023</v>
      </c>
      <c r="J1190" s="22">
        <f>B1190</f>
        <v>5</v>
      </c>
      <c r="K1190" s="22">
        <f t="shared" si="33"/>
        <v>82.3</v>
      </c>
    </row>
    <row r="1191" spans="1:11" x14ac:dyDescent="0.25">
      <c r="A1191">
        <v>1187</v>
      </c>
      <c r="B1191">
        <v>7.2</v>
      </c>
      <c r="D1191">
        <v>1187</v>
      </c>
      <c r="E1191">
        <v>85.1</v>
      </c>
      <c r="H1191" s="73">
        <f t="shared" si="34"/>
        <v>41024</v>
      </c>
      <c r="J1191" s="22">
        <f>B1191</f>
        <v>7.2</v>
      </c>
      <c r="K1191" s="22">
        <f t="shared" si="33"/>
        <v>85.1</v>
      </c>
    </row>
    <row r="1192" spans="1:11" x14ac:dyDescent="0.25">
      <c r="A1192">
        <v>1188</v>
      </c>
      <c r="B1192">
        <v>6.6</v>
      </c>
      <c r="D1192">
        <v>1188</v>
      </c>
      <c r="E1192">
        <v>71.400000000000006</v>
      </c>
      <c r="H1192" s="73">
        <f t="shared" si="34"/>
        <v>41025</v>
      </c>
      <c r="J1192" s="22">
        <f>B1192</f>
        <v>6.6</v>
      </c>
      <c r="K1192" s="22">
        <f t="shared" si="33"/>
        <v>71.400000000000006</v>
      </c>
    </row>
    <row r="1193" spans="1:11" x14ac:dyDescent="0.25">
      <c r="A1193">
        <v>1189</v>
      </c>
      <c r="B1193">
        <v>2.6</v>
      </c>
      <c r="D1193">
        <v>1189</v>
      </c>
      <c r="E1193">
        <v>89.1</v>
      </c>
      <c r="H1193" s="73">
        <f t="shared" si="34"/>
        <v>41026</v>
      </c>
      <c r="J1193" s="22">
        <f>B1193</f>
        <v>2.6</v>
      </c>
      <c r="K1193" s="22">
        <f t="shared" si="33"/>
        <v>89.1</v>
      </c>
    </row>
    <row r="1194" spans="1:11" x14ac:dyDescent="0.25">
      <c r="A1194">
        <v>1190</v>
      </c>
      <c r="B1194">
        <v>1.9</v>
      </c>
      <c r="D1194">
        <v>1190</v>
      </c>
      <c r="E1194">
        <v>100</v>
      </c>
      <c r="H1194" s="73">
        <f t="shared" si="34"/>
        <v>41027</v>
      </c>
      <c r="J1194" s="22">
        <f>B1194</f>
        <v>1.9</v>
      </c>
      <c r="K1194" s="22">
        <f t="shared" si="33"/>
        <v>100</v>
      </c>
    </row>
    <row r="1195" spans="1:11" x14ac:dyDescent="0.25">
      <c r="A1195">
        <v>1191</v>
      </c>
      <c r="B1195">
        <v>5.7</v>
      </c>
      <c r="D1195">
        <v>1191</v>
      </c>
      <c r="E1195">
        <v>88.4</v>
      </c>
      <c r="H1195" s="73">
        <f t="shared" si="34"/>
        <v>41028</v>
      </c>
      <c r="J1195" s="22">
        <f>B1195</f>
        <v>5.7</v>
      </c>
      <c r="K1195" s="22">
        <f t="shared" si="33"/>
        <v>88.4</v>
      </c>
    </row>
    <row r="1196" spans="1:11" x14ac:dyDescent="0.25">
      <c r="A1196">
        <v>1192</v>
      </c>
      <c r="B1196">
        <v>2.6</v>
      </c>
      <c r="D1196">
        <v>1192</v>
      </c>
      <c r="E1196">
        <v>87.9</v>
      </c>
      <c r="H1196" s="73">
        <f t="shared" si="34"/>
        <v>41029</v>
      </c>
      <c r="J1196" s="22">
        <f>B1196</f>
        <v>2.6</v>
      </c>
      <c r="K1196" s="22">
        <f t="shared" si="33"/>
        <v>87.9</v>
      </c>
    </row>
    <row r="1197" spans="1:11" x14ac:dyDescent="0.25">
      <c r="A1197">
        <v>1193</v>
      </c>
      <c r="B1197">
        <v>2.2999999999999998</v>
      </c>
      <c r="D1197">
        <v>1193</v>
      </c>
      <c r="E1197">
        <v>87.9</v>
      </c>
      <c r="H1197" s="73">
        <f t="shared" si="34"/>
        <v>41030</v>
      </c>
      <c r="J1197" s="22">
        <f>B1197</f>
        <v>2.2999999999999998</v>
      </c>
      <c r="K1197" s="22">
        <f t="shared" si="33"/>
        <v>87.9</v>
      </c>
    </row>
    <row r="1198" spans="1:11" x14ac:dyDescent="0.25">
      <c r="A1198">
        <v>1194</v>
      </c>
      <c r="B1198">
        <v>2.2000000000000002</v>
      </c>
      <c r="D1198">
        <v>1194</v>
      </c>
      <c r="E1198">
        <v>73.8</v>
      </c>
      <c r="H1198" s="73">
        <f t="shared" si="34"/>
        <v>41031</v>
      </c>
      <c r="J1198" s="22">
        <f>B1198</f>
        <v>2.2000000000000002</v>
      </c>
      <c r="K1198" s="22">
        <f t="shared" si="33"/>
        <v>73.8</v>
      </c>
    </row>
    <row r="1199" spans="1:11" x14ac:dyDescent="0.25">
      <c r="A1199">
        <v>1195</v>
      </c>
      <c r="B1199">
        <v>1.5</v>
      </c>
      <c r="D1199">
        <v>1195</v>
      </c>
      <c r="E1199">
        <v>70.5</v>
      </c>
      <c r="H1199" s="73">
        <f t="shared" si="34"/>
        <v>41032</v>
      </c>
      <c r="J1199" s="22">
        <f>B1199</f>
        <v>1.5</v>
      </c>
      <c r="K1199" s="22">
        <f t="shared" si="33"/>
        <v>70.5</v>
      </c>
    </row>
    <row r="1200" spans="1:11" x14ac:dyDescent="0.25">
      <c r="A1200">
        <v>1196</v>
      </c>
      <c r="B1200">
        <v>1.5</v>
      </c>
      <c r="D1200">
        <v>1196</v>
      </c>
      <c r="E1200">
        <v>89.6</v>
      </c>
      <c r="H1200" s="73">
        <f t="shared" si="34"/>
        <v>41033</v>
      </c>
      <c r="J1200" s="22">
        <f>B1200</f>
        <v>1.5</v>
      </c>
      <c r="K1200" s="22">
        <f t="shared" si="33"/>
        <v>89.6</v>
      </c>
    </row>
    <row r="1201" spans="1:11" x14ac:dyDescent="0.25">
      <c r="A1201">
        <v>1197</v>
      </c>
      <c r="B1201">
        <v>1.2</v>
      </c>
      <c r="D1201">
        <v>1197</v>
      </c>
      <c r="E1201">
        <v>95.8</v>
      </c>
      <c r="H1201" s="73">
        <f t="shared" si="34"/>
        <v>41034</v>
      </c>
      <c r="J1201" s="22">
        <f>B1201</f>
        <v>1.2</v>
      </c>
      <c r="K1201" s="22">
        <f t="shared" si="33"/>
        <v>95.8</v>
      </c>
    </row>
    <row r="1202" spans="1:11" x14ac:dyDescent="0.25">
      <c r="A1202">
        <v>1198</v>
      </c>
      <c r="B1202">
        <v>1.4</v>
      </c>
      <c r="D1202">
        <v>1198</v>
      </c>
      <c r="E1202">
        <v>89.2</v>
      </c>
      <c r="H1202" s="73">
        <f t="shared" si="34"/>
        <v>41035</v>
      </c>
      <c r="J1202" s="22">
        <f>B1202</f>
        <v>1.4</v>
      </c>
      <c r="K1202" s="22">
        <f t="shared" si="33"/>
        <v>89.2</v>
      </c>
    </row>
    <row r="1203" spans="1:11" x14ac:dyDescent="0.25">
      <c r="A1203">
        <v>1199</v>
      </c>
      <c r="B1203">
        <v>1.8</v>
      </c>
      <c r="D1203">
        <v>1199</v>
      </c>
      <c r="E1203">
        <v>80.099999999999994</v>
      </c>
      <c r="H1203" s="73">
        <f t="shared" si="34"/>
        <v>41036</v>
      </c>
      <c r="J1203" s="22">
        <f>B1203</f>
        <v>1.8</v>
      </c>
      <c r="K1203" s="22">
        <f t="shared" si="33"/>
        <v>80.099999999999994</v>
      </c>
    </row>
    <row r="1204" spans="1:11" x14ac:dyDescent="0.25">
      <c r="A1204">
        <v>1200</v>
      </c>
      <c r="B1204">
        <v>3</v>
      </c>
      <c r="D1204">
        <v>1200</v>
      </c>
      <c r="E1204">
        <v>91</v>
      </c>
      <c r="H1204" s="73">
        <f t="shared" si="34"/>
        <v>41037</v>
      </c>
      <c r="J1204" s="22">
        <f>B1204</f>
        <v>3</v>
      </c>
      <c r="K1204" s="22">
        <f t="shared" si="33"/>
        <v>91</v>
      </c>
    </row>
    <row r="1205" spans="1:11" x14ac:dyDescent="0.25">
      <c r="A1205">
        <v>1201</v>
      </c>
      <c r="B1205">
        <v>3.5</v>
      </c>
      <c r="D1205">
        <v>1201</v>
      </c>
      <c r="E1205">
        <v>90.1</v>
      </c>
      <c r="H1205" s="73">
        <f t="shared" si="34"/>
        <v>41038</v>
      </c>
      <c r="J1205" s="22">
        <f>B1205</f>
        <v>3.5</v>
      </c>
      <c r="K1205" s="22">
        <f t="shared" si="33"/>
        <v>90.1</v>
      </c>
    </row>
    <row r="1206" spans="1:11" x14ac:dyDescent="0.25">
      <c r="A1206">
        <v>1202</v>
      </c>
      <c r="B1206">
        <v>3.4</v>
      </c>
      <c r="D1206">
        <v>1202</v>
      </c>
      <c r="E1206">
        <v>73</v>
      </c>
      <c r="H1206" s="73">
        <f t="shared" si="34"/>
        <v>41039</v>
      </c>
      <c r="J1206" s="22">
        <f>B1206</f>
        <v>3.4</v>
      </c>
      <c r="K1206" s="22">
        <f t="shared" si="33"/>
        <v>73</v>
      </c>
    </row>
    <row r="1207" spans="1:11" x14ac:dyDescent="0.25">
      <c r="A1207">
        <v>1203</v>
      </c>
      <c r="B1207">
        <v>2.1</v>
      </c>
      <c r="D1207">
        <v>1203</v>
      </c>
      <c r="E1207">
        <v>85.9</v>
      </c>
      <c r="H1207" s="73">
        <f t="shared" si="34"/>
        <v>41040</v>
      </c>
      <c r="J1207" s="22">
        <f>B1207</f>
        <v>2.1</v>
      </c>
      <c r="K1207" s="22">
        <f t="shared" si="33"/>
        <v>85.9</v>
      </c>
    </row>
    <row r="1208" spans="1:11" x14ac:dyDescent="0.25">
      <c r="A1208">
        <v>1204</v>
      </c>
      <c r="B1208">
        <v>3.8</v>
      </c>
      <c r="D1208">
        <v>1204</v>
      </c>
      <c r="E1208">
        <v>67.8</v>
      </c>
      <c r="H1208" s="73">
        <f t="shared" si="34"/>
        <v>41041</v>
      </c>
      <c r="J1208" s="22">
        <f>B1208</f>
        <v>3.8</v>
      </c>
      <c r="K1208" s="22">
        <f t="shared" si="33"/>
        <v>67.8</v>
      </c>
    </row>
    <row r="1209" spans="1:11" x14ac:dyDescent="0.25">
      <c r="A1209">
        <v>1205</v>
      </c>
      <c r="B1209">
        <v>3</v>
      </c>
      <c r="D1209">
        <v>1205</v>
      </c>
      <c r="E1209">
        <v>66</v>
      </c>
      <c r="H1209" s="73">
        <f t="shared" si="34"/>
        <v>41042</v>
      </c>
      <c r="J1209" s="22">
        <f>B1209</f>
        <v>3</v>
      </c>
      <c r="K1209" s="22">
        <f t="shared" si="33"/>
        <v>66</v>
      </c>
    </row>
    <row r="1210" spans="1:11" x14ac:dyDescent="0.25">
      <c r="A1210">
        <v>1206</v>
      </c>
      <c r="B1210">
        <v>1.5</v>
      </c>
      <c r="D1210">
        <v>1206</v>
      </c>
      <c r="E1210">
        <v>62.3</v>
      </c>
      <c r="H1210" s="73">
        <f t="shared" si="34"/>
        <v>41043</v>
      </c>
      <c r="J1210" s="22">
        <f>B1210</f>
        <v>1.5</v>
      </c>
      <c r="K1210" s="22">
        <f t="shared" si="33"/>
        <v>62.3</v>
      </c>
    </row>
    <row r="1211" spans="1:11" x14ac:dyDescent="0.25">
      <c r="A1211">
        <v>1207</v>
      </c>
      <c r="B1211">
        <v>3.1</v>
      </c>
      <c r="D1211">
        <v>1207</v>
      </c>
      <c r="E1211">
        <v>70.5</v>
      </c>
      <c r="H1211" s="73">
        <f t="shared" si="34"/>
        <v>41044</v>
      </c>
      <c r="J1211" s="22">
        <f>B1211</f>
        <v>3.1</v>
      </c>
      <c r="K1211" s="22">
        <f t="shared" si="33"/>
        <v>70.5</v>
      </c>
    </row>
    <row r="1212" spans="1:11" x14ac:dyDescent="0.25">
      <c r="A1212">
        <v>1208</v>
      </c>
      <c r="B1212">
        <v>1.9</v>
      </c>
      <c r="D1212">
        <v>1208</v>
      </c>
      <c r="E1212">
        <v>66.7</v>
      </c>
      <c r="H1212" s="73">
        <f t="shared" si="34"/>
        <v>41045</v>
      </c>
      <c r="J1212" s="22">
        <f>B1212</f>
        <v>1.9</v>
      </c>
      <c r="K1212" s="22">
        <f t="shared" si="33"/>
        <v>66.7</v>
      </c>
    </row>
    <row r="1213" spans="1:11" x14ac:dyDescent="0.25">
      <c r="A1213">
        <v>1209</v>
      </c>
      <c r="B1213">
        <v>4.2</v>
      </c>
      <c r="D1213">
        <v>1209</v>
      </c>
      <c r="E1213">
        <v>59.8</v>
      </c>
      <c r="H1213" s="73">
        <f t="shared" si="34"/>
        <v>41046</v>
      </c>
      <c r="J1213" s="22">
        <f>B1213</f>
        <v>4.2</v>
      </c>
      <c r="K1213" s="22">
        <f t="shared" si="33"/>
        <v>59.8</v>
      </c>
    </row>
    <row r="1214" spans="1:11" x14ac:dyDescent="0.25">
      <c r="A1214">
        <v>1210</v>
      </c>
      <c r="B1214">
        <v>4.0999999999999996</v>
      </c>
      <c r="D1214">
        <v>1210</v>
      </c>
      <c r="E1214">
        <v>77</v>
      </c>
      <c r="H1214" s="73">
        <f t="shared" si="34"/>
        <v>41047</v>
      </c>
      <c r="J1214" s="22">
        <f>B1214</f>
        <v>4.0999999999999996</v>
      </c>
      <c r="K1214" s="22">
        <f t="shared" si="33"/>
        <v>77</v>
      </c>
    </row>
    <row r="1215" spans="1:11" x14ac:dyDescent="0.25">
      <c r="A1215">
        <v>1211</v>
      </c>
      <c r="B1215">
        <v>1.8</v>
      </c>
      <c r="D1215">
        <v>1211</v>
      </c>
      <c r="E1215">
        <v>98.9</v>
      </c>
      <c r="H1215" s="73">
        <f t="shared" si="34"/>
        <v>41048</v>
      </c>
      <c r="J1215" s="22">
        <f>B1215</f>
        <v>1.8</v>
      </c>
      <c r="K1215" s="22">
        <f t="shared" ref="K1215:K1278" si="35">E1215</f>
        <v>98.9</v>
      </c>
    </row>
    <row r="1216" spans="1:11" x14ac:dyDescent="0.25">
      <c r="A1216">
        <v>1212</v>
      </c>
      <c r="B1216">
        <v>1.6</v>
      </c>
      <c r="D1216">
        <v>1212</v>
      </c>
      <c r="E1216">
        <v>100</v>
      </c>
      <c r="H1216" s="73">
        <f t="shared" si="34"/>
        <v>41049</v>
      </c>
      <c r="J1216" s="22">
        <f>B1216</f>
        <v>1.6</v>
      </c>
      <c r="K1216" s="22">
        <f t="shared" si="35"/>
        <v>100</v>
      </c>
    </row>
    <row r="1217" spans="1:11" x14ac:dyDescent="0.25">
      <c r="A1217">
        <v>1213</v>
      </c>
      <c r="B1217">
        <v>2.2999999999999998</v>
      </c>
      <c r="D1217">
        <v>1213</v>
      </c>
      <c r="E1217">
        <v>98.8</v>
      </c>
      <c r="H1217" s="73">
        <f t="shared" si="34"/>
        <v>41050</v>
      </c>
      <c r="J1217" s="22">
        <f>B1217</f>
        <v>2.2999999999999998</v>
      </c>
      <c r="K1217" s="22">
        <f t="shared" si="35"/>
        <v>98.8</v>
      </c>
    </row>
    <row r="1218" spans="1:11" x14ac:dyDescent="0.25">
      <c r="A1218">
        <v>1214</v>
      </c>
      <c r="B1218">
        <v>3.8</v>
      </c>
      <c r="D1218">
        <v>1214</v>
      </c>
      <c r="E1218">
        <v>81.3</v>
      </c>
      <c r="H1218" s="73">
        <f t="shared" si="34"/>
        <v>41051</v>
      </c>
      <c r="J1218" s="22">
        <f>B1218</f>
        <v>3.8</v>
      </c>
      <c r="K1218" s="22">
        <f t="shared" si="35"/>
        <v>81.3</v>
      </c>
    </row>
    <row r="1219" spans="1:11" x14ac:dyDescent="0.25">
      <c r="A1219">
        <v>1215</v>
      </c>
      <c r="B1219">
        <v>2</v>
      </c>
      <c r="D1219">
        <v>1215</v>
      </c>
      <c r="E1219">
        <v>82.4</v>
      </c>
      <c r="H1219" s="73">
        <f t="shared" si="34"/>
        <v>41052</v>
      </c>
      <c r="J1219" s="22">
        <f>B1219</f>
        <v>2</v>
      </c>
      <c r="K1219" s="22">
        <f t="shared" si="35"/>
        <v>82.4</v>
      </c>
    </row>
    <row r="1220" spans="1:11" x14ac:dyDescent="0.25">
      <c r="A1220">
        <v>1216</v>
      </c>
      <c r="B1220">
        <v>1.6</v>
      </c>
      <c r="D1220">
        <v>1216</v>
      </c>
      <c r="E1220">
        <v>79.099999999999994</v>
      </c>
      <c r="H1220" s="73">
        <f t="shared" si="34"/>
        <v>41053</v>
      </c>
      <c r="J1220" s="22">
        <f>B1220</f>
        <v>1.6</v>
      </c>
      <c r="K1220" s="22">
        <f t="shared" si="35"/>
        <v>79.099999999999994</v>
      </c>
    </row>
    <row r="1221" spans="1:11" x14ac:dyDescent="0.25">
      <c r="A1221">
        <v>1217</v>
      </c>
      <c r="B1221">
        <v>3.4</v>
      </c>
      <c r="D1221">
        <v>1217</v>
      </c>
      <c r="E1221">
        <v>74.599999999999994</v>
      </c>
      <c r="H1221" s="73">
        <f t="shared" si="34"/>
        <v>41054</v>
      </c>
      <c r="J1221" s="22">
        <f>B1221</f>
        <v>3.4</v>
      </c>
      <c r="K1221" s="22">
        <f t="shared" si="35"/>
        <v>74.599999999999994</v>
      </c>
    </row>
    <row r="1222" spans="1:11" x14ac:dyDescent="0.25">
      <c r="A1222">
        <v>1218</v>
      </c>
      <c r="B1222">
        <v>2.8</v>
      </c>
      <c r="D1222">
        <v>1218</v>
      </c>
      <c r="E1222">
        <v>73.3</v>
      </c>
      <c r="H1222" s="73">
        <f t="shared" ref="H1222:H1285" si="36">H1221+1</f>
        <v>41055</v>
      </c>
      <c r="J1222" s="22">
        <f>B1222</f>
        <v>2.8</v>
      </c>
      <c r="K1222" s="22">
        <f t="shared" si="35"/>
        <v>73.3</v>
      </c>
    </row>
    <row r="1223" spans="1:11" x14ac:dyDescent="0.25">
      <c r="A1223">
        <v>1219</v>
      </c>
      <c r="B1223">
        <v>1.6</v>
      </c>
      <c r="D1223">
        <v>1219</v>
      </c>
      <c r="E1223">
        <v>77.7</v>
      </c>
      <c r="H1223" s="73">
        <f t="shared" si="36"/>
        <v>41056</v>
      </c>
      <c r="J1223" s="22">
        <f>B1223</f>
        <v>1.6</v>
      </c>
      <c r="K1223" s="22">
        <f t="shared" si="35"/>
        <v>77.7</v>
      </c>
    </row>
    <row r="1224" spans="1:11" x14ac:dyDescent="0.25">
      <c r="A1224">
        <v>1220</v>
      </c>
      <c r="B1224">
        <v>1.6</v>
      </c>
      <c r="D1224">
        <v>1220</v>
      </c>
      <c r="E1224">
        <v>70.3</v>
      </c>
      <c r="H1224" s="73">
        <f t="shared" si="36"/>
        <v>41057</v>
      </c>
      <c r="J1224" s="22">
        <f>B1224</f>
        <v>1.6</v>
      </c>
      <c r="K1224" s="22">
        <f t="shared" si="35"/>
        <v>70.3</v>
      </c>
    </row>
    <row r="1225" spans="1:11" x14ac:dyDescent="0.25">
      <c r="A1225">
        <v>1221</v>
      </c>
      <c r="B1225">
        <v>1.7</v>
      </c>
      <c r="D1225">
        <v>1221</v>
      </c>
      <c r="E1225">
        <v>70.3</v>
      </c>
      <c r="H1225" s="73">
        <f t="shared" si="36"/>
        <v>41058</v>
      </c>
      <c r="J1225" s="22">
        <f>B1225</f>
        <v>1.7</v>
      </c>
      <c r="K1225" s="22">
        <f t="shared" si="35"/>
        <v>70.3</v>
      </c>
    </row>
    <row r="1226" spans="1:11" x14ac:dyDescent="0.25">
      <c r="A1226">
        <v>1222</v>
      </c>
      <c r="B1226">
        <v>1.6</v>
      </c>
      <c r="D1226">
        <v>1222</v>
      </c>
      <c r="E1226">
        <v>73.3</v>
      </c>
      <c r="H1226" s="73">
        <f t="shared" si="36"/>
        <v>41059</v>
      </c>
      <c r="J1226" s="22">
        <f>B1226</f>
        <v>1.6</v>
      </c>
      <c r="K1226" s="22">
        <f t="shared" si="35"/>
        <v>73.3</v>
      </c>
    </row>
    <row r="1227" spans="1:11" x14ac:dyDescent="0.25">
      <c r="A1227">
        <v>1223</v>
      </c>
      <c r="B1227">
        <v>1.4</v>
      </c>
      <c r="D1227">
        <v>1223</v>
      </c>
      <c r="E1227">
        <v>74.7</v>
      </c>
      <c r="H1227" s="73">
        <f t="shared" si="36"/>
        <v>41060</v>
      </c>
      <c r="J1227" s="22">
        <f>B1227</f>
        <v>1.4</v>
      </c>
      <c r="K1227" s="22">
        <f t="shared" si="35"/>
        <v>74.7</v>
      </c>
    </row>
    <row r="1228" spans="1:11" x14ac:dyDescent="0.25">
      <c r="A1228">
        <v>1224</v>
      </c>
      <c r="B1228">
        <v>1.9</v>
      </c>
      <c r="D1228">
        <v>1224</v>
      </c>
      <c r="E1228">
        <v>72.7</v>
      </c>
      <c r="H1228" s="73">
        <f t="shared" si="36"/>
        <v>41061</v>
      </c>
      <c r="J1228" s="22">
        <f>B1228</f>
        <v>1.9</v>
      </c>
      <c r="K1228" s="22">
        <f t="shared" si="35"/>
        <v>72.7</v>
      </c>
    </row>
    <row r="1229" spans="1:11" x14ac:dyDescent="0.25">
      <c r="A1229">
        <v>1225</v>
      </c>
      <c r="B1229">
        <v>2.1</v>
      </c>
      <c r="D1229">
        <v>1225</v>
      </c>
      <c r="E1229">
        <v>75.2</v>
      </c>
      <c r="H1229" s="73">
        <f t="shared" si="36"/>
        <v>41062</v>
      </c>
      <c r="J1229" s="22">
        <f>B1229</f>
        <v>2.1</v>
      </c>
      <c r="K1229" s="22">
        <f t="shared" si="35"/>
        <v>75.2</v>
      </c>
    </row>
    <row r="1230" spans="1:11" x14ac:dyDescent="0.25">
      <c r="A1230">
        <v>1226</v>
      </c>
      <c r="B1230">
        <v>3.7</v>
      </c>
      <c r="D1230">
        <v>1226</v>
      </c>
      <c r="E1230">
        <v>78.2</v>
      </c>
      <c r="H1230" s="73">
        <f t="shared" si="36"/>
        <v>41063</v>
      </c>
      <c r="J1230" s="22">
        <f>B1230</f>
        <v>3.7</v>
      </c>
      <c r="K1230" s="22">
        <f t="shared" si="35"/>
        <v>78.2</v>
      </c>
    </row>
    <row r="1231" spans="1:11" x14ac:dyDescent="0.25">
      <c r="A1231">
        <v>1227</v>
      </c>
      <c r="B1231">
        <v>1.9</v>
      </c>
      <c r="D1231">
        <v>1227</v>
      </c>
      <c r="E1231">
        <v>85.3</v>
      </c>
      <c r="H1231" s="73">
        <f t="shared" si="36"/>
        <v>41064</v>
      </c>
      <c r="J1231" s="22">
        <f>B1231</f>
        <v>1.9</v>
      </c>
      <c r="K1231" s="22">
        <f t="shared" si="35"/>
        <v>85.3</v>
      </c>
    </row>
    <row r="1232" spans="1:11" x14ac:dyDescent="0.25">
      <c r="A1232">
        <v>1228</v>
      </c>
      <c r="B1232">
        <v>1.8</v>
      </c>
      <c r="D1232">
        <v>1228</v>
      </c>
      <c r="E1232">
        <v>85</v>
      </c>
      <c r="H1232" s="73">
        <f t="shared" si="36"/>
        <v>41065</v>
      </c>
      <c r="J1232" s="22">
        <f>B1232</f>
        <v>1.8</v>
      </c>
      <c r="K1232" s="22">
        <f t="shared" si="35"/>
        <v>85</v>
      </c>
    </row>
    <row r="1233" spans="1:11" x14ac:dyDescent="0.25">
      <c r="A1233">
        <v>1229</v>
      </c>
      <c r="B1233">
        <v>3.3</v>
      </c>
      <c r="D1233">
        <v>1229</v>
      </c>
      <c r="E1233">
        <v>82.6</v>
      </c>
      <c r="H1233" s="73">
        <f t="shared" si="36"/>
        <v>41066</v>
      </c>
      <c r="J1233" s="22">
        <f>B1233</f>
        <v>3.3</v>
      </c>
      <c r="K1233" s="22">
        <f t="shared" si="35"/>
        <v>82.6</v>
      </c>
    </row>
    <row r="1234" spans="1:11" x14ac:dyDescent="0.25">
      <c r="A1234">
        <v>1230</v>
      </c>
      <c r="B1234">
        <v>4.0999999999999996</v>
      </c>
      <c r="D1234">
        <v>1230</v>
      </c>
      <c r="E1234">
        <v>84.9</v>
      </c>
      <c r="H1234" s="73">
        <f t="shared" si="36"/>
        <v>41067</v>
      </c>
      <c r="J1234" s="22">
        <f>B1234</f>
        <v>4.0999999999999996</v>
      </c>
      <c r="K1234" s="22">
        <f t="shared" si="35"/>
        <v>84.9</v>
      </c>
    </row>
    <row r="1235" spans="1:11" x14ac:dyDescent="0.25">
      <c r="A1235">
        <v>1231</v>
      </c>
      <c r="B1235">
        <v>4.3</v>
      </c>
      <c r="D1235">
        <v>1231</v>
      </c>
      <c r="E1235">
        <v>77.2</v>
      </c>
      <c r="H1235" s="73">
        <f t="shared" si="36"/>
        <v>41068</v>
      </c>
      <c r="J1235" s="22">
        <f>B1235</f>
        <v>4.3</v>
      </c>
      <c r="K1235" s="22">
        <f t="shared" si="35"/>
        <v>77.2</v>
      </c>
    </row>
    <row r="1236" spans="1:11" x14ac:dyDescent="0.25">
      <c r="A1236">
        <v>1232</v>
      </c>
      <c r="B1236">
        <v>1.3</v>
      </c>
      <c r="D1236">
        <v>1232</v>
      </c>
      <c r="E1236">
        <v>80</v>
      </c>
      <c r="H1236" s="73">
        <f t="shared" si="36"/>
        <v>41069</v>
      </c>
      <c r="J1236" s="22">
        <f>B1236</f>
        <v>1.3</v>
      </c>
      <c r="K1236" s="22">
        <f t="shared" si="35"/>
        <v>80</v>
      </c>
    </row>
    <row r="1237" spans="1:11" x14ac:dyDescent="0.25">
      <c r="A1237">
        <v>1233</v>
      </c>
      <c r="B1237">
        <v>2.6</v>
      </c>
      <c r="D1237">
        <v>1233</v>
      </c>
      <c r="E1237">
        <v>89.7</v>
      </c>
      <c r="H1237" s="73">
        <f t="shared" si="36"/>
        <v>41070</v>
      </c>
      <c r="J1237" s="22">
        <f>B1237</f>
        <v>2.6</v>
      </c>
      <c r="K1237" s="22">
        <f t="shared" si="35"/>
        <v>89.7</v>
      </c>
    </row>
    <row r="1238" spans="1:11" x14ac:dyDescent="0.25">
      <c r="A1238">
        <v>1234</v>
      </c>
      <c r="B1238">
        <v>2.2000000000000002</v>
      </c>
      <c r="D1238">
        <v>1234</v>
      </c>
      <c r="E1238">
        <v>89.6</v>
      </c>
      <c r="H1238" s="73">
        <f t="shared" si="36"/>
        <v>41071</v>
      </c>
      <c r="J1238" s="22">
        <f>B1238</f>
        <v>2.2000000000000002</v>
      </c>
      <c r="K1238" s="22">
        <f t="shared" si="35"/>
        <v>89.6</v>
      </c>
    </row>
    <row r="1239" spans="1:11" x14ac:dyDescent="0.25">
      <c r="A1239">
        <v>1235</v>
      </c>
      <c r="B1239">
        <v>2.1</v>
      </c>
      <c r="D1239">
        <v>1235</v>
      </c>
      <c r="E1239">
        <v>90.7</v>
      </c>
      <c r="H1239" s="73">
        <f t="shared" si="36"/>
        <v>41072</v>
      </c>
      <c r="J1239" s="22">
        <f>B1239</f>
        <v>2.1</v>
      </c>
      <c r="K1239" s="22">
        <f t="shared" si="35"/>
        <v>90.7</v>
      </c>
    </row>
    <row r="1240" spans="1:11" x14ac:dyDescent="0.25">
      <c r="A1240">
        <v>1236</v>
      </c>
      <c r="B1240">
        <v>1.5</v>
      </c>
      <c r="D1240">
        <v>1236</v>
      </c>
      <c r="E1240">
        <v>79.5</v>
      </c>
      <c r="H1240" s="73">
        <f t="shared" si="36"/>
        <v>41073</v>
      </c>
      <c r="J1240" s="22">
        <f>B1240</f>
        <v>1.5</v>
      </c>
      <c r="K1240" s="22">
        <f t="shared" si="35"/>
        <v>79.5</v>
      </c>
    </row>
    <row r="1241" spans="1:11" x14ac:dyDescent="0.25">
      <c r="A1241">
        <v>1237</v>
      </c>
      <c r="B1241">
        <v>1.7</v>
      </c>
      <c r="D1241">
        <v>1237</v>
      </c>
      <c r="E1241">
        <v>74.400000000000006</v>
      </c>
      <c r="H1241" s="73">
        <f t="shared" si="36"/>
        <v>41074</v>
      </c>
      <c r="J1241" s="22">
        <f>B1241</f>
        <v>1.7</v>
      </c>
      <c r="K1241" s="22">
        <f t="shared" si="35"/>
        <v>74.400000000000006</v>
      </c>
    </row>
    <row r="1242" spans="1:11" x14ac:dyDescent="0.25">
      <c r="A1242">
        <v>1238</v>
      </c>
      <c r="B1242">
        <v>3.4</v>
      </c>
      <c r="D1242">
        <v>1238</v>
      </c>
      <c r="E1242">
        <v>83</v>
      </c>
      <c r="H1242" s="73">
        <f t="shared" si="36"/>
        <v>41075</v>
      </c>
      <c r="J1242" s="22">
        <f>B1242</f>
        <v>3.4</v>
      </c>
      <c r="K1242" s="22">
        <f t="shared" si="35"/>
        <v>83</v>
      </c>
    </row>
    <row r="1243" spans="1:11" x14ac:dyDescent="0.25">
      <c r="A1243">
        <v>1239</v>
      </c>
      <c r="B1243">
        <v>2.9</v>
      </c>
      <c r="D1243">
        <v>1239</v>
      </c>
      <c r="E1243">
        <v>84.2</v>
      </c>
      <c r="H1243" s="73">
        <f t="shared" si="36"/>
        <v>41076</v>
      </c>
      <c r="J1243" s="22">
        <f>B1243</f>
        <v>2.9</v>
      </c>
      <c r="K1243" s="22">
        <f t="shared" si="35"/>
        <v>84.2</v>
      </c>
    </row>
    <row r="1244" spans="1:11" x14ac:dyDescent="0.25">
      <c r="A1244">
        <v>1240</v>
      </c>
      <c r="B1244">
        <v>1.3</v>
      </c>
      <c r="D1244">
        <v>1240</v>
      </c>
      <c r="E1244">
        <v>73</v>
      </c>
      <c r="H1244" s="73">
        <f t="shared" si="36"/>
        <v>41077</v>
      </c>
      <c r="J1244" s="22">
        <f>B1244</f>
        <v>1.3</v>
      </c>
      <c r="K1244" s="22">
        <f t="shared" si="35"/>
        <v>73</v>
      </c>
    </row>
    <row r="1245" spans="1:11" x14ac:dyDescent="0.25">
      <c r="A1245">
        <v>1241</v>
      </c>
      <c r="B1245">
        <v>1.5</v>
      </c>
      <c r="D1245">
        <v>1241</v>
      </c>
      <c r="E1245">
        <v>81.7</v>
      </c>
      <c r="H1245" s="73">
        <f t="shared" si="36"/>
        <v>41078</v>
      </c>
      <c r="J1245" s="22">
        <f>B1245</f>
        <v>1.5</v>
      </c>
      <c r="K1245" s="22">
        <f t="shared" si="35"/>
        <v>81.7</v>
      </c>
    </row>
    <row r="1246" spans="1:11" x14ac:dyDescent="0.25">
      <c r="A1246">
        <v>1242</v>
      </c>
      <c r="B1246">
        <v>1.3</v>
      </c>
      <c r="D1246">
        <v>1242</v>
      </c>
      <c r="E1246">
        <v>87.5</v>
      </c>
      <c r="H1246" s="73">
        <f t="shared" si="36"/>
        <v>41079</v>
      </c>
      <c r="J1246" s="22">
        <f>B1246</f>
        <v>1.3</v>
      </c>
      <c r="K1246" s="22">
        <f t="shared" si="35"/>
        <v>87.5</v>
      </c>
    </row>
    <row r="1247" spans="1:11" x14ac:dyDescent="0.25">
      <c r="A1247">
        <v>1243</v>
      </c>
      <c r="B1247">
        <v>2</v>
      </c>
      <c r="D1247">
        <v>1243</v>
      </c>
      <c r="E1247">
        <v>90.4</v>
      </c>
      <c r="H1247" s="73">
        <f t="shared" si="36"/>
        <v>41080</v>
      </c>
      <c r="J1247" s="22">
        <f>B1247</f>
        <v>2</v>
      </c>
      <c r="K1247" s="22">
        <f t="shared" si="35"/>
        <v>90.4</v>
      </c>
    </row>
    <row r="1248" spans="1:11" x14ac:dyDescent="0.25">
      <c r="A1248">
        <v>1244</v>
      </c>
      <c r="B1248">
        <v>3.1</v>
      </c>
      <c r="D1248">
        <v>1244</v>
      </c>
      <c r="E1248">
        <v>83.9</v>
      </c>
      <c r="H1248" s="73">
        <f t="shared" si="36"/>
        <v>41081</v>
      </c>
      <c r="J1248" s="22">
        <f>B1248</f>
        <v>3.1</v>
      </c>
      <c r="K1248" s="22">
        <f t="shared" si="35"/>
        <v>83.9</v>
      </c>
    </row>
    <row r="1249" spans="1:11" x14ac:dyDescent="0.25">
      <c r="A1249">
        <v>1245</v>
      </c>
      <c r="B1249">
        <v>3.4</v>
      </c>
      <c r="D1249">
        <v>1245</v>
      </c>
      <c r="E1249">
        <v>73.5</v>
      </c>
      <c r="H1249" s="73">
        <f t="shared" si="36"/>
        <v>41082</v>
      </c>
      <c r="J1249" s="22">
        <f>B1249</f>
        <v>3.4</v>
      </c>
      <c r="K1249" s="22">
        <f t="shared" si="35"/>
        <v>73.5</v>
      </c>
    </row>
    <row r="1250" spans="1:11" x14ac:dyDescent="0.25">
      <c r="A1250">
        <v>1246</v>
      </c>
      <c r="B1250">
        <v>0.9</v>
      </c>
      <c r="D1250">
        <v>1246</v>
      </c>
      <c r="E1250">
        <v>74.900000000000006</v>
      </c>
      <c r="H1250" s="73">
        <f t="shared" si="36"/>
        <v>41083</v>
      </c>
      <c r="J1250" s="22">
        <f>B1250</f>
        <v>0.9</v>
      </c>
      <c r="K1250" s="22">
        <f t="shared" si="35"/>
        <v>74.900000000000006</v>
      </c>
    </row>
    <row r="1251" spans="1:11" x14ac:dyDescent="0.25">
      <c r="A1251">
        <v>1247</v>
      </c>
      <c r="B1251">
        <v>3</v>
      </c>
      <c r="D1251">
        <v>1247</v>
      </c>
      <c r="E1251">
        <v>88.9</v>
      </c>
      <c r="H1251" s="73">
        <f t="shared" si="36"/>
        <v>41084</v>
      </c>
      <c r="J1251" s="22">
        <f>B1251</f>
        <v>3</v>
      </c>
      <c r="K1251" s="22">
        <f t="shared" si="35"/>
        <v>88.9</v>
      </c>
    </row>
    <row r="1252" spans="1:11" x14ac:dyDescent="0.25">
      <c r="A1252">
        <v>1248</v>
      </c>
      <c r="B1252">
        <v>1.7</v>
      </c>
      <c r="D1252">
        <v>1248</v>
      </c>
      <c r="E1252">
        <v>97.6</v>
      </c>
      <c r="H1252" s="73">
        <f t="shared" si="36"/>
        <v>41085</v>
      </c>
      <c r="J1252" s="22">
        <f>B1252</f>
        <v>1.7</v>
      </c>
      <c r="K1252" s="22">
        <f t="shared" si="35"/>
        <v>97.6</v>
      </c>
    </row>
    <row r="1253" spans="1:11" x14ac:dyDescent="0.25">
      <c r="A1253">
        <v>1249</v>
      </c>
      <c r="B1253">
        <v>1.2</v>
      </c>
      <c r="D1253">
        <v>1249</v>
      </c>
      <c r="E1253">
        <v>89</v>
      </c>
      <c r="H1253" s="73">
        <f t="shared" si="36"/>
        <v>41086</v>
      </c>
      <c r="J1253" s="22">
        <f>B1253</f>
        <v>1.2</v>
      </c>
      <c r="K1253" s="22">
        <f t="shared" si="35"/>
        <v>89</v>
      </c>
    </row>
    <row r="1254" spans="1:11" x14ac:dyDescent="0.25">
      <c r="A1254">
        <v>1250</v>
      </c>
      <c r="B1254">
        <v>1.8</v>
      </c>
      <c r="D1254">
        <v>1250</v>
      </c>
      <c r="E1254">
        <v>79.5</v>
      </c>
      <c r="H1254" s="73">
        <f t="shared" si="36"/>
        <v>41087</v>
      </c>
      <c r="J1254" s="22">
        <f>B1254</f>
        <v>1.8</v>
      </c>
      <c r="K1254" s="22">
        <f t="shared" si="35"/>
        <v>79.5</v>
      </c>
    </row>
    <row r="1255" spans="1:11" x14ac:dyDescent="0.25">
      <c r="A1255">
        <v>1251</v>
      </c>
      <c r="B1255">
        <v>2.7</v>
      </c>
      <c r="D1255">
        <v>1251</v>
      </c>
      <c r="E1255">
        <v>80.5</v>
      </c>
      <c r="H1255" s="73">
        <f t="shared" si="36"/>
        <v>41088</v>
      </c>
      <c r="J1255" s="22">
        <f>B1255</f>
        <v>2.7</v>
      </c>
      <c r="K1255" s="22">
        <f t="shared" si="35"/>
        <v>80.5</v>
      </c>
    </row>
    <row r="1256" spans="1:11" x14ac:dyDescent="0.25">
      <c r="A1256">
        <v>1252</v>
      </c>
      <c r="B1256">
        <v>2.6</v>
      </c>
      <c r="D1256">
        <v>1252</v>
      </c>
      <c r="E1256">
        <v>76.3</v>
      </c>
      <c r="H1256" s="73">
        <f t="shared" si="36"/>
        <v>41089</v>
      </c>
      <c r="J1256" s="22">
        <f>B1256</f>
        <v>2.6</v>
      </c>
      <c r="K1256" s="22">
        <f t="shared" si="35"/>
        <v>76.3</v>
      </c>
    </row>
    <row r="1257" spans="1:11" x14ac:dyDescent="0.25">
      <c r="A1257">
        <v>1253</v>
      </c>
      <c r="B1257">
        <v>3</v>
      </c>
      <c r="D1257">
        <v>1253</v>
      </c>
      <c r="E1257">
        <v>81.5</v>
      </c>
      <c r="H1257" s="73">
        <f t="shared" si="36"/>
        <v>41090</v>
      </c>
      <c r="J1257" s="22">
        <f>B1257</f>
        <v>3</v>
      </c>
      <c r="K1257" s="22">
        <f t="shared" si="35"/>
        <v>81.5</v>
      </c>
    </row>
    <row r="1258" spans="1:11" x14ac:dyDescent="0.25">
      <c r="A1258">
        <v>1254</v>
      </c>
      <c r="B1258">
        <v>1.3</v>
      </c>
      <c r="D1258">
        <v>1254</v>
      </c>
      <c r="E1258">
        <v>72.5</v>
      </c>
      <c r="H1258" s="73">
        <f t="shared" si="36"/>
        <v>41091</v>
      </c>
      <c r="J1258" s="22">
        <f>B1258</f>
        <v>1.3</v>
      </c>
      <c r="K1258" s="22">
        <f t="shared" si="35"/>
        <v>72.5</v>
      </c>
    </row>
    <row r="1259" spans="1:11" x14ac:dyDescent="0.25">
      <c r="A1259">
        <v>1255</v>
      </c>
      <c r="B1259">
        <v>1.5</v>
      </c>
      <c r="D1259">
        <v>1255</v>
      </c>
      <c r="E1259">
        <v>77.3</v>
      </c>
      <c r="H1259" s="73">
        <f t="shared" si="36"/>
        <v>41092</v>
      </c>
      <c r="J1259" s="22">
        <f>B1259</f>
        <v>1.5</v>
      </c>
      <c r="K1259" s="22">
        <f t="shared" si="35"/>
        <v>77.3</v>
      </c>
    </row>
    <row r="1260" spans="1:11" x14ac:dyDescent="0.25">
      <c r="A1260">
        <v>1256</v>
      </c>
      <c r="B1260">
        <v>1.4</v>
      </c>
      <c r="D1260">
        <v>1256</v>
      </c>
      <c r="E1260">
        <v>77</v>
      </c>
      <c r="H1260" s="73">
        <f t="shared" si="36"/>
        <v>41093</v>
      </c>
      <c r="J1260" s="22">
        <f>B1260</f>
        <v>1.4</v>
      </c>
      <c r="K1260" s="22">
        <f t="shared" si="35"/>
        <v>77</v>
      </c>
    </row>
    <row r="1261" spans="1:11" x14ac:dyDescent="0.25">
      <c r="A1261">
        <v>1257</v>
      </c>
      <c r="B1261">
        <v>1.9</v>
      </c>
      <c r="D1261">
        <v>1257</v>
      </c>
      <c r="E1261">
        <v>81.8</v>
      </c>
      <c r="H1261" s="73">
        <f t="shared" si="36"/>
        <v>41094</v>
      </c>
      <c r="J1261" s="22">
        <f>B1261</f>
        <v>1.9</v>
      </c>
      <c r="K1261" s="22">
        <f t="shared" si="35"/>
        <v>81.8</v>
      </c>
    </row>
    <row r="1262" spans="1:11" x14ac:dyDescent="0.25">
      <c r="A1262">
        <v>1258</v>
      </c>
      <c r="B1262">
        <v>1.6</v>
      </c>
      <c r="D1262">
        <v>1258</v>
      </c>
      <c r="E1262">
        <v>76.099999999999994</v>
      </c>
      <c r="H1262" s="73">
        <f t="shared" si="36"/>
        <v>41095</v>
      </c>
      <c r="J1262" s="22">
        <f>B1262</f>
        <v>1.6</v>
      </c>
      <c r="K1262" s="22">
        <f t="shared" si="35"/>
        <v>76.099999999999994</v>
      </c>
    </row>
    <row r="1263" spans="1:11" x14ac:dyDescent="0.25">
      <c r="A1263">
        <v>1259</v>
      </c>
      <c r="B1263">
        <v>2.5</v>
      </c>
      <c r="D1263">
        <v>1259</v>
      </c>
      <c r="E1263">
        <v>83.9</v>
      </c>
      <c r="H1263" s="73">
        <f t="shared" si="36"/>
        <v>41096</v>
      </c>
      <c r="J1263" s="22">
        <f>B1263</f>
        <v>2.5</v>
      </c>
      <c r="K1263" s="22">
        <f t="shared" si="35"/>
        <v>83.9</v>
      </c>
    </row>
    <row r="1264" spans="1:11" x14ac:dyDescent="0.25">
      <c r="A1264">
        <v>1260</v>
      </c>
      <c r="B1264">
        <v>2.8</v>
      </c>
      <c r="D1264">
        <v>1260</v>
      </c>
      <c r="E1264">
        <v>88.7</v>
      </c>
      <c r="H1264" s="73">
        <f t="shared" si="36"/>
        <v>41097</v>
      </c>
      <c r="J1264" s="22">
        <f>B1264</f>
        <v>2.8</v>
      </c>
      <c r="K1264" s="22">
        <f t="shared" si="35"/>
        <v>88.7</v>
      </c>
    </row>
    <row r="1265" spans="1:11" x14ac:dyDescent="0.25">
      <c r="A1265">
        <v>1261</v>
      </c>
      <c r="B1265">
        <v>3.2</v>
      </c>
      <c r="D1265">
        <v>1261</v>
      </c>
      <c r="E1265">
        <v>80.900000000000006</v>
      </c>
      <c r="H1265" s="73">
        <f t="shared" si="36"/>
        <v>41098</v>
      </c>
      <c r="J1265" s="22">
        <f>B1265</f>
        <v>3.2</v>
      </c>
      <c r="K1265" s="22">
        <f t="shared" si="35"/>
        <v>80.900000000000006</v>
      </c>
    </row>
    <row r="1266" spans="1:11" x14ac:dyDescent="0.25">
      <c r="A1266">
        <v>1262</v>
      </c>
      <c r="B1266">
        <v>1.4</v>
      </c>
      <c r="D1266">
        <v>1262</v>
      </c>
      <c r="E1266">
        <v>80.599999999999994</v>
      </c>
      <c r="H1266" s="73">
        <f t="shared" si="36"/>
        <v>41099</v>
      </c>
      <c r="J1266" s="22">
        <f>B1266</f>
        <v>1.4</v>
      </c>
      <c r="K1266" s="22">
        <f t="shared" si="35"/>
        <v>80.599999999999994</v>
      </c>
    </row>
    <row r="1267" spans="1:11" x14ac:dyDescent="0.25">
      <c r="A1267">
        <v>1263</v>
      </c>
      <c r="B1267">
        <v>1.6</v>
      </c>
      <c r="D1267">
        <v>1263</v>
      </c>
      <c r="E1267">
        <v>77.7</v>
      </c>
      <c r="H1267" s="73">
        <f t="shared" si="36"/>
        <v>41100</v>
      </c>
      <c r="J1267" s="22">
        <f>B1267</f>
        <v>1.6</v>
      </c>
      <c r="K1267" s="22">
        <f t="shared" si="35"/>
        <v>77.7</v>
      </c>
    </row>
    <row r="1268" spans="1:11" x14ac:dyDescent="0.25">
      <c r="A1268">
        <v>1264</v>
      </c>
      <c r="B1268">
        <v>2.7</v>
      </c>
      <c r="D1268">
        <v>1264</v>
      </c>
      <c r="E1268">
        <v>74.7</v>
      </c>
      <c r="H1268" s="73">
        <f t="shared" si="36"/>
        <v>41101</v>
      </c>
      <c r="J1268" s="22">
        <f>B1268</f>
        <v>2.7</v>
      </c>
      <c r="K1268" s="22">
        <f t="shared" si="35"/>
        <v>74.7</v>
      </c>
    </row>
    <row r="1269" spans="1:11" x14ac:dyDescent="0.25">
      <c r="A1269">
        <v>1265</v>
      </c>
      <c r="B1269">
        <v>2.5</v>
      </c>
      <c r="D1269">
        <v>1265</v>
      </c>
      <c r="E1269">
        <v>88.2</v>
      </c>
      <c r="H1269" s="73">
        <f t="shared" si="36"/>
        <v>41102</v>
      </c>
      <c r="J1269" s="22">
        <f>B1269</f>
        <v>2.5</v>
      </c>
      <c r="K1269" s="22">
        <f t="shared" si="35"/>
        <v>88.2</v>
      </c>
    </row>
    <row r="1270" spans="1:11" x14ac:dyDescent="0.25">
      <c r="A1270">
        <v>1266</v>
      </c>
      <c r="B1270">
        <v>2.4</v>
      </c>
      <c r="D1270">
        <v>1266</v>
      </c>
      <c r="E1270">
        <v>96.4</v>
      </c>
      <c r="H1270" s="73">
        <f t="shared" si="36"/>
        <v>41103</v>
      </c>
      <c r="J1270" s="22">
        <f>B1270</f>
        <v>2.4</v>
      </c>
      <c r="K1270" s="22">
        <f t="shared" si="35"/>
        <v>96.4</v>
      </c>
    </row>
    <row r="1271" spans="1:11" x14ac:dyDescent="0.25">
      <c r="A1271">
        <v>1267</v>
      </c>
      <c r="B1271">
        <v>3.1</v>
      </c>
      <c r="D1271">
        <v>1267</v>
      </c>
      <c r="E1271">
        <v>83.6</v>
      </c>
      <c r="H1271" s="73">
        <f t="shared" si="36"/>
        <v>41104</v>
      </c>
      <c r="J1271" s="22">
        <f>B1271</f>
        <v>3.1</v>
      </c>
      <c r="K1271" s="22">
        <f t="shared" si="35"/>
        <v>83.6</v>
      </c>
    </row>
    <row r="1272" spans="1:11" x14ac:dyDescent="0.25">
      <c r="A1272">
        <v>1268</v>
      </c>
      <c r="B1272">
        <v>2</v>
      </c>
      <c r="D1272">
        <v>1268</v>
      </c>
      <c r="E1272">
        <v>76</v>
      </c>
      <c r="H1272" s="73">
        <f t="shared" si="36"/>
        <v>41105</v>
      </c>
      <c r="J1272" s="22">
        <f>B1272</f>
        <v>2</v>
      </c>
      <c r="K1272" s="22">
        <f t="shared" si="35"/>
        <v>76</v>
      </c>
    </row>
    <row r="1273" spans="1:11" x14ac:dyDescent="0.25">
      <c r="A1273">
        <v>1269</v>
      </c>
      <c r="B1273">
        <v>1.9</v>
      </c>
      <c r="D1273">
        <v>1269</v>
      </c>
      <c r="E1273">
        <v>78.599999999999994</v>
      </c>
      <c r="H1273" s="73">
        <f t="shared" si="36"/>
        <v>41106</v>
      </c>
      <c r="J1273" s="22">
        <f>B1273</f>
        <v>1.9</v>
      </c>
      <c r="K1273" s="22">
        <f t="shared" si="35"/>
        <v>78.599999999999994</v>
      </c>
    </row>
    <row r="1274" spans="1:11" x14ac:dyDescent="0.25">
      <c r="A1274">
        <v>1270</v>
      </c>
      <c r="B1274">
        <v>1.2</v>
      </c>
      <c r="D1274">
        <v>1270</v>
      </c>
      <c r="E1274">
        <v>85</v>
      </c>
      <c r="H1274" s="73">
        <f t="shared" si="36"/>
        <v>41107</v>
      </c>
      <c r="J1274" s="22">
        <f>B1274</f>
        <v>1.2</v>
      </c>
      <c r="K1274" s="22">
        <f t="shared" si="35"/>
        <v>85</v>
      </c>
    </row>
    <row r="1275" spans="1:11" x14ac:dyDescent="0.25">
      <c r="A1275">
        <v>1271</v>
      </c>
      <c r="B1275">
        <v>1.5</v>
      </c>
      <c r="D1275">
        <v>1271</v>
      </c>
      <c r="E1275">
        <v>77.599999999999994</v>
      </c>
      <c r="H1275" s="73">
        <f t="shared" si="36"/>
        <v>41108</v>
      </c>
      <c r="J1275" s="22">
        <f>B1275</f>
        <v>1.5</v>
      </c>
      <c r="K1275" s="22">
        <f t="shared" si="35"/>
        <v>77.599999999999994</v>
      </c>
    </row>
    <row r="1276" spans="1:11" x14ac:dyDescent="0.25">
      <c r="A1276">
        <v>1272</v>
      </c>
      <c r="B1276">
        <v>2.1</v>
      </c>
      <c r="D1276">
        <v>1272</v>
      </c>
      <c r="E1276">
        <v>73</v>
      </c>
      <c r="H1276" s="73">
        <f t="shared" si="36"/>
        <v>41109</v>
      </c>
      <c r="J1276" s="22">
        <f>B1276</f>
        <v>2.1</v>
      </c>
      <c r="K1276" s="22">
        <f t="shared" si="35"/>
        <v>73</v>
      </c>
    </row>
    <row r="1277" spans="1:11" x14ac:dyDescent="0.25">
      <c r="A1277">
        <v>1273</v>
      </c>
      <c r="B1277">
        <v>0.3</v>
      </c>
      <c r="D1277">
        <v>1273</v>
      </c>
      <c r="E1277">
        <v>87.7</v>
      </c>
      <c r="H1277" s="73">
        <f t="shared" si="36"/>
        <v>41110</v>
      </c>
      <c r="J1277" s="22">
        <f>B1277</f>
        <v>0.3</v>
      </c>
      <c r="K1277" s="22">
        <f t="shared" si="35"/>
        <v>87.7</v>
      </c>
    </row>
    <row r="1278" spans="1:11" x14ac:dyDescent="0.25">
      <c r="A1278">
        <v>1274</v>
      </c>
      <c r="B1278">
        <v>0.8</v>
      </c>
      <c r="D1278">
        <v>1274</v>
      </c>
      <c r="E1278">
        <v>71.900000000000006</v>
      </c>
      <c r="H1278" s="73">
        <f t="shared" si="36"/>
        <v>41111</v>
      </c>
      <c r="J1278" s="22">
        <f>B1278</f>
        <v>0.8</v>
      </c>
      <c r="K1278" s="22">
        <f t="shared" si="35"/>
        <v>71.900000000000006</v>
      </c>
    </row>
    <row r="1279" spans="1:11" x14ac:dyDescent="0.25">
      <c r="A1279">
        <v>1275</v>
      </c>
      <c r="B1279">
        <v>1.3</v>
      </c>
      <c r="D1279">
        <v>1275</v>
      </c>
      <c r="E1279">
        <v>66.7</v>
      </c>
      <c r="H1279" s="73">
        <f t="shared" si="36"/>
        <v>41112</v>
      </c>
      <c r="J1279" s="22">
        <f>B1279</f>
        <v>1.3</v>
      </c>
      <c r="K1279" s="22">
        <f t="shared" ref="K1279:K1342" si="37">E1279</f>
        <v>66.7</v>
      </c>
    </row>
    <row r="1280" spans="1:11" x14ac:dyDescent="0.25">
      <c r="A1280">
        <v>1276</v>
      </c>
      <c r="B1280">
        <v>1.8</v>
      </c>
      <c r="D1280">
        <v>1276</v>
      </c>
      <c r="E1280">
        <v>54.3</v>
      </c>
      <c r="H1280" s="73">
        <f t="shared" si="36"/>
        <v>41113</v>
      </c>
      <c r="J1280" s="22">
        <f>B1280</f>
        <v>1.8</v>
      </c>
      <c r="K1280" s="22">
        <f t="shared" si="37"/>
        <v>54.3</v>
      </c>
    </row>
    <row r="1281" spans="1:11" x14ac:dyDescent="0.25">
      <c r="A1281">
        <v>1277</v>
      </c>
      <c r="B1281">
        <v>1.6</v>
      </c>
      <c r="D1281">
        <v>1277</v>
      </c>
      <c r="E1281">
        <v>51.6</v>
      </c>
      <c r="H1281" s="73">
        <f t="shared" si="36"/>
        <v>41114</v>
      </c>
      <c r="J1281" s="22">
        <f>B1281</f>
        <v>1.6</v>
      </c>
      <c r="K1281" s="22">
        <f t="shared" si="37"/>
        <v>51.6</v>
      </c>
    </row>
    <row r="1282" spans="1:11" x14ac:dyDescent="0.25">
      <c r="A1282">
        <v>1278</v>
      </c>
      <c r="B1282">
        <v>1</v>
      </c>
      <c r="D1282">
        <v>1278</v>
      </c>
      <c r="E1282">
        <v>55.5</v>
      </c>
      <c r="H1282" s="73">
        <f t="shared" si="36"/>
        <v>41115</v>
      </c>
      <c r="J1282" s="22">
        <f>B1282</f>
        <v>1</v>
      </c>
      <c r="K1282" s="22">
        <f t="shared" si="37"/>
        <v>55.5</v>
      </c>
    </row>
    <row r="1283" spans="1:11" x14ac:dyDescent="0.25">
      <c r="A1283">
        <v>1279</v>
      </c>
      <c r="B1283">
        <v>1.2</v>
      </c>
      <c r="D1283">
        <v>1279</v>
      </c>
      <c r="E1283">
        <v>55.5</v>
      </c>
      <c r="H1283" s="73">
        <f t="shared" si="36"/>
        <v>41116</v>
      </c>
      <c r="J1283" s="22">
        <f>B1283</f>
        <v>1.2</v>
      </c>
      <c r="K1283" s="22">
        <f t="shared" si="37"/>
        <v>55.5</v>
      </c>
    </row>
    <row r="1284" spans="1:11" x14ac:dyDescent="0.25">
      <c r="A1284">
        <v>1280</v>
      </c>
      <c r="B1284">
        <v>1.4</v>
      </c>
      <c r="D1284">
        <v>1280</v>
      </c>
      <c r="E1284">
        <v>76.7</v>
      </c>
      <c r="H1284" s="73">
        <f t="shared" si="36"/>
        <v>41117</v>
      </c>
      <c r="J1284" s="22">
        <f>B1284</f>
        <v>1.4</v>
      </c>
      <c r="K1284" s="22">
        <f t="shared" si="37"/>
        <v>76.7</v>
      </c>
    </row>
    <row r="1285" spans="1:11" x14ac:dyDescent="0.25">
      <c r="A1285">
        <v>1281</v>
      </c>
      <c r="B1285">
        <v>1.6</v>
      </c>
      <c r="D1285">
        <v>1281</v>
      </c>
      <c r="E1285">
        <v>70.5</v>
      </c>
      <c r="H1285" s="73">
        <f t="shared" si="36"/>
        <v>41118</v>
      </c>
      <c r="J1285" s="22">
        <f>B1285</f>
        <v>1.6</v>
      </c>
      <c r="K1285" s="22">
        <f t="shared" si="37"/>
        <v>70.5</v>
      </c>
    </row>
    <row r="1286" spans="1:11" x14ac:dyDescent="0.25">
      <c r="A1286">
        <v>1282</v>
      </c>
      <c r="B1286">
        <v>1.9</v>
      </c>
      <c r="D1286">
        <v>1282</v>
      </c>
      <c r="E1286">
        <v>77.7</v>
      </c>
      <c r="H1286" s="73">
        <f t="shared" ref="H1286:H1349" si="38">H1285+1</f>
        <v>41119</v>
      </c>
      <c r="J1286" s="22">
        <f>B1286</f>
        <v>1.9</v>
      </c>
      <c r="K1286" s="22">
        <f t="shared" si="37"/>
        <v>77.7</v>
      </c>
    </row>
    <row r="1287" spans="1:11" x14ac:dyDescent="0.25">
      <c r="A1287">
        <v>1283</v>
      </c>
      <c r="B1287">
        <v>0.5</v>
      </c>
      <c r="D1287">
        <v>1283</v>
      </c>
      <c r="E1287">
        <v>98.9</v>
      </c>
      <c r="H1287" s="73">
        <f t="shared" si="38"/>
        <v>41120</v>
      </c>
      <c r="J1287" s="22">
        <f>B1287</f>
        <v>0.5</v>
      </c>
      <c r="K1287" s="22">
        <f t="shared" si="37"/>
        <v>98.9</v>
      </c>
    </row>
    <row r="1288" spans="1:11" x14ac:dyDescent="0.25">
      <c r="A1288">
        <v>1284</v>
      </c>
      <c r="B1288">
        <v>0.6</v>
      </c>
      <c r="D1288">
        <v>1284</v>
      </c>
      <c r="E1288">
        <v>74.8</v>
      </c>
      <c r="H1288" s="73">
        <f t="shared" si="38"/>
        <v>41121</v>
      </c>
      <c r="J1288" s="22">
        <f>B1288</f>
        <v>0.6</v>
      </c>
      <c r="K1288" s="22">
        <f t="shared" si="37"/>
        <v>74.8</v>
      </c>
    </row>
    <row r="1289" spans="1:11" x14ac:dyDescent="0.25">
      <c r="A1289">
        <v>1285</v>
      </c>
      <c r="B1289">
        <v>2.1</v>
      </c>
      <c r="D1289">
        <v>1285</v>
      </c>
      <c r="E1289">
        <v>77.8</v>
      </c>
      <c r="H1289" s="73">
        <f t="shared" si="38"/>
        <v>41122</v>
      </c>
      <c r="J1289" s="22">
        <f>B1289</f>
        <v>2.1</v>
      </c>
      <c r="K1289" s="22">
        <f t="shared" si="37"/>
        <v>77.8</v>
      </c>
    </row>
    <row r="1290" spans="1:11" x14ac:dyDescent="0.25">
      <c r="A1290">
        <v>1286</v>
      </c>
      <c r="B1290">
        <v>2.1</v>
      </c>
      <c r="D1290">
        <v>1286</v>
      </c>
      <c r="E1290">
        <v>79.599999999999994</v>
      </c>
      <c r="H1290" s="73">
        <f t="shared" si="38"/>
        <v>41123</v>
      </c>
      <c r="J1290" s="22">
        <f>B1290</f>
        <v>2.1</v>
      </c>
      <c r="K1290" s="22">
        <f t="shared" si="37"/>
        <v>79.599999999999994</v>
      </c>
    </row>
    <row r="1291" spans="1:11" x14ac:dyDescent="0.25">
      <c r="A1291">
        <v>1287</v>
      </c>
      <c r="B1291">
        <v>2.2000000000000002</v>
      </c>
      <c r="D1291">
        <v>1287</v>
      </c>
      <c r="E1291">
        <v>81.7</v>
      </c>
      <c r="H1291" s="73">
        <f t="shared" si="38"/>
        <v>41124</v>
      </c>
      <c r="J1291" s="22">
        <f>B1291</f>
        <v>2.2000000000000002</v>
      </c>
      <c r="K1291" s="22">
        <f t="shared" si="37"/>
        <v>81.7</v>
      </c>
    </row>
    <row r="1292" spans="1:11" x14ac:dyDescent="0.25">
      <c r="A1292">
        <v>1288</v>
      </c>
      <c r="B1292">
        <v>2.4</v>
      </c>
      <c r="D1292">
        <v>1288</v>
      </c>
      <c r="E1292">
        <v>76.099999999999994</v>
      </c>
      <c r="H1292" s="73">
        <f t="shared" si="38"/>
        <v>41125</v>
      </c>
      <c r="J1292" s="22">
        <f>B1292</f>
        <v>2.4</v>
      </c>
      <c r="K1292" s="22">
        <f t="shared" si="37"/>
        <v>76.099999999999994</v>
      </c>
    </row>
    <row r="1293" spans="1:11" x14ac:dyDescent="0.25">
      <c r="A1293">
        <v>1289</v>
      </c>
      <c r="B1293">
        <v>2.1</v>
      </c>
      <c r="D1293">
        <v>1289</v>
      </c>
      <c r="E1293">
        <v>82.4</v>
      </c>
      <c r="H1293" s="73">
        <f t="shared" si="38"/>
        <v>41126</v>
      </c>
      <c r="J1293" s="22">
        <f>B1293</f>
        <v>2.1</v>
      </c>
      <c r="K1293" s="22">
        <f t="shared" si="37"/>
        <v>82.4</v>
      </c>
    </row>
    <row r="1294" spans="1:11" x14ac:dyDescent="0.25">
      <c r="A1294">
        <v>1290</v>
      </c>
      <c r="B1294">
        <v>1.9</v>
      </c>
      <c r="D1294">
        <v>1290</v>
      </c>
      <c r="E1294">
        <v>83</v>
      </c>
      <c r="H1294" s="73">
        <f t="shared" si="38"/>
        <v>41127</v>
      </c>
      <c r="J1294" s="22">
        <f>B1294</f>
        <v>1.9</v>
      </c>
      <c r="K1294" s="22">
        <f t="shared" si="37"/>
        <v>83</v>
      </c>
    </row>
    <row r="1295" spans="1:11" x14ac:dyDescent="0.25">
      <c r="A1295">
        <v>1291</v>
      </c>
      <c r="B1295">
        <v>0.4</v>
      </c>
      <c r="D1295">
        <v>1291</v>
      </c>
      <c r="E1295">
        <v>75.099999999999994</v>
      </c>
      <c r="H1295" s="73">
        <f t="shared" si="38"/>
        <v>41128</v>
      </c>
      <c r="J1295" s="22">
        <f>B1295</f>
        <v>0.4</v>
      </c>
      <c r="K1295" s="22">
        <f t="shared" si="37"/>
        <v>75.099999999999994</v>
      </c>
    </row>
    <row r="1296" spans="1:11" x14ac:dyDescent="0.25">
      <c r="A1296">
        <v>1292</v>
      </c>
      <c r="B1296">
        <v>1.5</v>
      </c>
      <c r="D1296">
        <v>1292</v>
      </c>
      <c r="E1296">
        <v>67.900000000000006</v>
      </c>
      <c r="H1296" s="73">
        <f t="shared" si="38"/>
        <v>41129</v>
      </c>
      <c r="J1296" s="22">
        <f>B1296</f>
        <v>1.5</v>
      </c>
      <c r="K1296" s="22">
        <f t="shared" si="37"/>
        <v>67.900000000000006</v>
      </c>
    </row>
    <row r="1297" spans="1:11" x14ac:dyDescent="0.25">
      <c r="A1297">
        <v>1293</v>
      </c>
      <c r="B1297">
        <v>2.2000000000000002</v>
      </c>
      <c r="D1297">
        <v>1293</v>
      </c>
      <c r="E1297">
        <v>65.400000000000006</v>
      </c>
      <c r="H1297" s="73">
        <f t="shared" si="38"/>
        <v>41130</v>
      </c>
      <c r="J1297" s="22">
        <f>B1297</f>
        <v>2.2000000000000002</v>
      </c>
      <c r="K1297" s="22">
        <f t="shared" si="37"/>
        <v>65.400000000000006</v>
      </c>
    </row>
    <row r="1298" spans="1:11" x14ac:dyDescent="0.25">
      <c r="A1298">
        <v>1294</v>
      </c>
      <c r="B1298">
        <v>2.4</v>
      </c>
      <c r="D1298">
        <v>1294</v>
      </c>
      <c r="E1298">
        <v>62.2</v>
      </c>
      <c r="H1298" s="73">
        <f t="shared" si="38"/>
        <v>41131</v>
      </c>
      <c r="J1298" s="22">
        <f>B1298</f>
        <v>2.4</v>
      </c>
      <c r="K1298" s="22">
        <f t="shared" si="37"/>
        <v>62.2</v>
      </c>
    </row>
    <row r="1299" spans="1:11" x14ac:dyDescent="0.25">
      <c r="A1299">
        <v>1295</v>
      </c>
      <c r="B1299">
        <v>1.6</v>
      </c>
      <c r="D1299">
        <v>1295</v>
      </c>
      <c r="E1299">
        <v>59</v>
      </c>
      <c r="H1299" s="73">
        <f t="shared" si="38"/>
        <v>41132</v>
      </c>
      <c r="J1299" s="22">
        <f>B1299</f>
        <v>1.6</v>
      </c>
      <c r="K1299" s="22">
        <f t="shared" si="37"/>
        <v>59</v>
      </c>
    </row>
    <row r="1300" spans="1:11" x14ac:dyDescent="0.25">
      <c r="A1300">
        <v>1296</v>
      </c>
      <c r="B1300">
        <v>2.1</v>
      </c>
      <c r="D1300">
        <v>1296</v>
      </c>
      <c r="E1300">
        <v>76.900000000000006</v>
      </c>
      <c r="H1300" s="73">
        <f t="shared" si="38"/>
        <v>41133</v>
      </c>
      <c r="J1300" s="22">
        <f>B1300</f>
        <v>2.1</v>
      </c>
      <c r="K1300" s="22">
        <f t="shared" si="37"/>
        <v>76.900000000000006</v>
      </c>
    </row>
    <row r="1301" spans="1:11" x14ac:dyDescent="0.25">
      <c r="A1301">
        <v>1297</v>
      </c>
      <c r="B1301">
        <v>1.3</v>
      </c>
      <c r="D1301">
        <v>1297</v>
      </c>
      <c r="E1301">
        <v>81</v>
      </c>
      <c r="H1301" s="73">
        <f t="shared" si="38"/>
        <v>41134</v>
      </c>
      <c r="J1301" s="22">
        <f>B1301</f>
        <v>1.3</v>
      </c>
      <c r="K1301" s="22">
        <f t="shared" si="37"/>
        <v>81</v>
      </c>
    </row>
    <row r="1302" spans="1:11" x14ac:dyDescent="0.25">
      <c r="A1302">
        <v>1298</v>
      </c>
      <c r="B1302">
        <v>1</v>
      </c>
      <c r="D1302">
        <v>1298</v>
      </c>
      <c r="E1302">
        <v>87.8</v>
      </c>
      <c r="H1302" s="73">
        <f t="shared" si="38"/>
        <v>41135</v>
      </c>
      <c r="J1302" s="22">
        <f>B1302</f>
        <v>1</v>
      </c>
      <c r="K1302" s="22">
        <f t="shared" si="37"/>
        <v>87.8</v>
      </c>
    </row>
    <row r="1303" spans="1:11" x14ac:dyDescent="0.25">
      <c r="A1303">
        <v>1299</v>
      </c>
      <c r="B1303">
        <v>3.5</v>
      </c>
      <c r="D1303">
        <v>1299</v>
      </c>
      <c r="E1303">
        <v>71.599999999999994</v>
      </c>
      <c r="H1303" s="73">
        <f t="shared" si="38"/>
        <v>41136</v>
      </c>
      <c r="J1303" s="22">
        <f>B1303</f>
        <v>3.5</v>
      </c>
      <c r="K1303" s="22">
        <f t="shared" si="37"/>
        <v>71.599999999999994</v>
      </c>
    </row>
    <row r="1304" spans="1:11" x14ac:dyDescent="0.25">
      <c r="A1304">
        <v>1300</v>
      </c>
      <c r="B1304">
        <v>1.8</v>
      </c>
      <c r="D1304">
        <v>1300</v>
      </c>
      <c r="E1304">
        <v>68.2</v>
      </c>
      <c r="H1304" s="73">
        <f t="shared" si="38"/>
        <v>41137</v>
      </c>
      <c r="J1304" s="22">
        <f>B1304</f>
        <v>1.8</v>
      </c>
      <c r="K1304" s="22">
        <f t="shared" si="37"/>
        <v>68.2</v>
      </c>
    </row>
    <row r="1305" spans="1:11" x14ac:dyDescent="0.25">
      <c r="A1305">
        <v>1301</v>
      </c>
      <c r="B1305">
        <v>1.4</v>
      </c>
      <c r="D1305">
        <v>1301</v>
      </c>
      <c r="E1305">
        <v>54.1</v>
      </c>
      <c r="H1305" s="73">
        <f t="shared" si="38"/>
        <v>41138</v>
      </c>
      <c r="J1305" s="22">
        <f>B1305</f>
        <v>1.4</v>
      </c>
      <c r="K1305" s="22">
        <f t="shared" si="37"/>
        <v>54.1</v>
      </c>
    </row>
    <row r="1306" spans="1:11" x14ac:dyDescent="0.25">
      <c r="A1306">
        <v>1302</v>
      </c>
      <c r="B1306">
        <v>0.7</v>
      </c>
      <c r="D1306">
        <v>1302</v>
      </c>
      <c r="E1306">
        <v>61.3</v>
      </c>
      <c r="H1306" s="73">
        <f t="shared" si="38"/>
        <v>41139</v>
      </c>
      <c r="J1306" s="22">
        <f>B1306</f>
        <v>0.7</v>
      </c>
      <c r="K1306" s="22">
        <f t="shared" si="37"/>
        <v>61.3</v>
      </c>
    </row>
    <row r="1307" spans="1:11" x14ac:dyDescent="0.25">
      <c r="A1307">
        <v>1303</v>
      </c>
      <c r="B1307">
        <v>1.2</v>
      </c>
      <c r="D1307">
        <v>1303</v>
      </c>
      <c r="E1307">
        <v>70.2</v>
      </c>
      <c r="H1307" s="73">
        <f t="shared" si="38"/>
        <v>41140</v>
      </c>
      <c r="J1307" s="22">
        <f>B1307</f>
        <v>1.2</v>
      </c>
      <c r="K1307" s="22">
        <f t="shared" si="37"/>
        <v>70.2</v>
      </c>
    </row>
    <row r="1308" spans="1:11" x14ac:dyDescent="0.25">
      <c r="A1308">
        <v>1304</v>
      </c>
      <c r="B1308">
        <v>0.8</v>
      </c>
      <c r="D1308">
        <v>1304</v>
      </c>
      <c r="E1308">
        <v>74.5</v>
      </c>
      <c r="H1308" s="73">
        <f t="shared" si="38"/>
        <v>41141</v>
      </c>
      <c r="J1308" s="22">
        <f>B1308</f>
        <v>0.8</v>
      </c>
      <c r="K1308" s="22">
        <f t="shared" si="37"/>
        <v>74.5</v>
      </c>
    </row>
    <row r="1309" spans="1:11" x14ac:dyDescent="0.25">
      <c r="A1309">
        <v>1305</v>
      </c>
      <c r="B1309">
        <v>1.2</v>
      </c>
      <c r="D1309">
        <v>1305</v>
      </c>
      <c r="E1309">
        <v>71.5</v>
      </c>
      <c r="H1309" s="73">
        <f t="shared" si="38"/>
        <v>41142</v>
      </c>
      <c r="J1309" s="22">
        <f>B1309</f>
        <v>1.2</v>
      </c>
      <c r="K1309" s="22">
        <f t="shared" si="37"/>
        <v>71.5</v>
      </c>
    </row>
    <row r="1310" spans="1:11" x14ac:dyDescent="0.25">
      <c r="A1310">
        <v>1306</v>
      </c>
      <c r="B1310">
        <v>1</v>
      </c>
      <c r="D1310">
        <v>1306</v>
      </c>
      <c r="E1310">
        <v>69.8</v>
      </c>
      <c r="H1310" s="73">
        <f t="shared" si="38"/>
        <v>41143</v>
      </c>
      <c r="J1310" s="22">
        <f>B1310</f>
        <v>1</v>
      </c>
      <c r="K1310" s="22">
        <f t="shared" si="37"/>
        <v>69.8</v>
      </c>
    </row>
    <row r="1311" spans="1:11" x14ac:dyDescent="0.25">
      <c r="A1311">
        <v>1307</v>
      </c>
      <c r="B1311">
        <v>1.4</v>
      </c>
      <c r="D1311">
        <v>1307</v>
      </c>
      <c r="E1311">
        <v>66.900000000000006</v>
      </c>
      <c r="H1311" s="73">
        <f t="shared" si="38"/>
        <v>41144</v>
      </c>
      <c r="J1311" s="22">
        <f>B1311</f>
        <v>1.4</v>
      </c>
      <c r="K1311" s="22">
        <f t="shared" si="37"/>
        <v>66.900000000000006</v>
      </c>
    </row>
    <row r="1312" spans="1:11" x14ac:dyDescent="0.25">
      <c r="A1312">
        <v>1308</v>
      </c>
      <c r="B1312">
        <v>1.8</v>
      </c>
      <c r="D1312">
        <v>1308</v>
      </c>
      <c r="E1312">
        <v>84.5</v>
      </c>
      <c r="H1312" s="73">
        <f t="shared" si="38"/>
        <v>41145</v>
      </c>
      <c r="J1312" s="22">
        <f>B1312</f>
        <v>1.8</v>
      </c>
      <c r="K1312" s="22">
        <f t="shared" si="37"/>
        <v>84.5</v>
      </c>
    </row>
    <row r="1313" spans="1:11" x14ac:dyDescent="0.25">
      <c r="A1313">
        <v>1309</v>
      </c>
      <c r="B1313">
        <v>3.8</v>
      </c>
      <c r="D1313">
        <v>1309</v>
      </c>
      <c r="E1313">
        <v>79.099999999999994</v>
      </c>
      <c r="H1313" s="73">
        <f t="shared" si="38"/>
        <v>41146</v>
      </c>
      <c r="J1313" s="22">
        <f>B1313</f>
        <v>3.8</v>
      </c>
      <c r="K1313" s="22">
        <f t="shared" si="37"/>
        <v>79.099999999999994</v>
      </c>
    </row>
    <row r="1314" spans="1:11" x14ac:dyDescent="0.25">
      <c r="A1314">
        <v>1310</v>
      </c>
      <c r="B1314">
        <v>1.4</v>
      </c>
      <c r="D1314">
        <v>1310</v>
      </c>
      <c r="E1314">
        <v>74.7</v>
      </c>
      <c r="H1314" s="73">
        <f t="shared" si="38"/>
        <v>41147</v>
      </c>
      <c r="J1314" s="22">
        <f>B1314</f>
        <v>1.4</v>
      </c>
      <c r="K1314" s="22">
        <f t="shared" si="37"/>
        <v>74.7</v>
      </c>
    </row>
    <row r="1315" spans="1:11" x14ac:dyDescent="0.25">
      <c r="A1315">
        <v>1311</v>
      </c>
      <c r="B1315">
        <v>1.5</v>
      </c>
      <c r="D1315">
        <v>1311</v>
      </c>
      <c r="E1315">
        <v>63.4</v>
      </c>
      <c r="H1315" s="73">
        <f t="shared" si="38"/>
        <v>41148</v>
      </c>
      <c r="J1315" s="22">
        <f>B1315</f>
        <v>1.5</v>
      </c>
      <c r="K1315" s="22">
        <f t="shared" si="37"/>
        <v>63.4</v>
      </c>
    </row>
    <row r="1316" spans="1:11" x14ac:dyDescent="0.25">
      <c r="A1316">
        <v>1312</v>
      </c>
      <c r="B1316">
        <v>1.8</v>
      </c>
      <c r="D1316">
        <v>1312</v>
      </c>
      <c r="E1316">
        <v>68.5</v>
      </c>
      <c r="H1316" s="73">
        <f t="shared" si="38"/>
        <v>41149</v>
      </c>
      <c r="J1316" s="22">
        <f>B1316</f>
        <v>1.8</v>
      </c>
      <c r="K1316" s="22">
        <f t="shared" si="37"/>
        <v>68.5</v>
      </c>
    </row>
    <row r="1317" spans="1:11" x14ac:dyDescent="0.25">
      <c r="A1317">
        <v>1313</v>
      </c>
      <c r="B1317">
        <v>2</v>
      </c>
      <c r="D1317">
        <v>1313</v>
      </c>
      <c r="E1317">
        <v>76.3</v>
      </c>
      <c r="H1317" s="73">
        <f t="shared" si="38"/>
        <v>41150</v>
      </c>
      <c r="J1317" s="22">
        <f>B1317</f>
        <v>2</v>
      </c>
      <c r="K1317" s="22">
        <f t="shared" si="37"/>
        <v>76.3</v>
      </c>
    </row>
    <row r="1318" spans="1:11" x14ac:dyDescent="0.25">
      <c r="A1318">
        <v>1314</v>
      </c>
      <c r="B1318">
        <v>2</v>
      </c>
      <c r="D1318">
        <v>1314</v>
      </c>
      <c r="E1318">
        <v>75.599999999999994</v>
      </c>
      <c r="H1318" s="73">
        <f t="shared" si="38"/>
        <v>41151</v>
      </c>
      <c r="J1318" s="22">
        <f>B1318</f>
        <v>2</v>
      </c>
      <c r="K1318" s="22">
        <f t="shared" si="37"/>
        <v>75.599999999999994</v>
      </c>
    </row>
    <row r="1319" spans="1:11" x14ac:dyDescent="0.25">
      <c r="A1319">
        <v>1315</v>
      </c>
      <c r="B1319">
        <v>2.1</v>
      </c>
      <c r="D1319">
        <v>1315</v>
      </c>
      <c r="E1319">
        <v>66.5</v>
      </c>
      <c r="H1319" s="73">
        <f t="shared" si="38"/>
        <v>41152</v>
      </c>
      <c r="J1319" s="22">
        <f>B1319</f>
        <v>2.1</v>
      </c>
      <c r="K1319" s="22">
        <f t="shared" si="37"/>
        <v>66.5</v>
      </c>
    </row>
    <row r="1320" spans="1:11" x14ac:dyDescent="0.25">
      <c r="A1320">
        <v>1316</v>
      </c>
      <c r="B1320">
        <v>0.7</v>
      </c>
      <c r="D1320">
        <v>1316</v>
      </c>
      <c r="E1320">
        <v>69.599999999999994</v>
      </c>
      <c r="H1320" s="73">
        <f t="shared" si="38"/>
        <v>41153</v>
      </c>
      <c r="J1320" s="22">
        <f>B1320</f>
        <v>0.7</v>
      </c>
      <c r="K1320" s="22">
        <f t="shared" si="37"/>
        <v>69.599999999999994</v>
      </c>
    </row>
    <row r="1321" spans="1:11" x14ac:dyDescent="0.25">
      <c r="A1321">
        <v>1317</v>
      </c>
      <c r="B1321">
        <v>1.2</v>
      </c>
      <c r="D1321">
        <v>1317</v>
      </c>
      <c r="E1321">
        <v>78</v>
      </c>
      <c r="H1321" s="73">
        <f t="shared" si="38"/>
        <v>41154</v>
      </c>
      <c r="J1321" s="22">
        <f>B1321</f>
        <v>1.2</v>
      </c>
      <c r="K1321" s="22">
        <f t="shared" si="37"/>
        <v>78</v>
      </c>
    </row>
    <row r="1322" spans="1:11" x14ac:dyDescent="0.25">
      <c r="A1322">
        <v>1318</v>
      </c>
      <c r="B1322">
        <v>1</v>
      </c>
      <c r="D1322">
        <v>1318</v>
      </c>
      <c r="E1322">
        <v>83</v>
      </c>
      <c r="H1322" s="73">
        <f t="shared" si="38"/>
        <v>41155</v>
      </c>
      <c r="J1322" s="22">
        <f>B1322</f>
        <v>1</v>
      </c>
      <c r="K1322" s="22">
        <f t="shared" si="37"/>
        <v>83</v>
      </c>
    </row>
    <row r="1323" spans="1:11" x14ac:dyDescent="0.25">
      <c r="A1323">
        <v>1319</v>
      </c>
      <c r="B1323">
        <v>2</v>
      </c>
      <c r="D1323">
        <v>1319</v>
      </c>
      <c r="E1323">
        <v>81.2</v>
      </c>
      <c r="H1323" s="73">
        <f t="shared" si="38"/>
        <v>41156</v>
      </c>
      <c r="J1323" s="22">
        <f>B1323</f>
        <v>2</v>
      </c>
      <c r="K1323" s="22">
        <f t="shared" si="37"/>
        <v>81.2</v>
      </c>
    </row>
    <row r="1324" spans="1:11" x14ac:dyDescent="0.25">
      <c r="A1324">
        <v>1320</v>
      </c>
      <c r="B1324">
        <v>2.2999999999999998</v>
      </c>
      <c r="D1324">
        <v>1320</v>
      </c>
      <c r="E1324">
        <v>79</v>
      </c>
      <c r="H1324" s="73">
        <f t="shared" si="38"/>
        <v>41157</v>
      </c>
      <c r="J1324" s="22">
        <f>B1324</f>
        <v>2.2999999999999998</v>
      </c>
      <c r="K1324" s="22">
        <f t="shared" si="37"/>
        <v>79</v>
      </c>
    </row>
    <row r="1325" spans="1:11" x14ac:dyDescent="0.25">
      <c r="A1325">
        <v>1321</v>
      </c>
      <c r="B1325">
        <v>2.8</v>
      </c>
      <c r="D1325">
        <v>1321</v>
      </c>
      <c r="E1325">
        <v>67.5</v>
      </c>
      <c r="H1325" s="73">
        <f t="shared" si="38"/>
        <v>41158</v>
      </c>
      <c r="J1325" s="22">
        <f>B1325</f>
        <v>2.8</v>
      </c>
      <c r="K1325" s="22">
        <f t="shared" si="37"/>
        <v>67.5</v>
      </c>
    </row>
    <row r="1326" spans="1:11" x14ac:dyDescent="0.25">
      <c r="A1326">
        <v>1322</v>
      </c>
      <c r="B1326">
        <v>2</v>
      </c>
      <c r="D1326">
        <v>1322</v>
      </c>
      <c r="E1326">
        <v>58.8</v>
      </c>
      <c r="H1326" s="73">
        <f t="shared" si="38"/>
        <v>41159</v>
      </c>
      <c r="J1326" s="22">
        <f>B1326</f>
        <v>2</v>
      </c>
      <c r="K1326" s="22">
        <f t="shared" si="37"/>
        <v>58.8</v>
      </c>
    </row>
    <row r="1327" spans="1:11" x14ac:dyDescent="0.25">
      <c r="A1327">
        <v>1323</v>
      </c>
      <c r="B1327">
        <v>1.1000000000000001</v>
      </c>
      <c r="D1327">
        <v>1323</v>
      </c>
      <c r="E1327">
        <v>50.5</v>
      </c>
      <c r="H1327" s="73">
        <f t="shared" si="38"/>
        <v>41160</v>
      </c>
      <c r="J1327" s="22">
        <f>B1327</f>
        <v>1.1000000000000001</v>
      </c>
      <c r="K1327" s="22">
        <f t="shared" si="37"/>
        <v>50.5</v>
      </c>
    </row>
    <row r="1328" spans="1:11" x14ac:dyDescent="0.25">
      <c r="A1328">
        <v>1324</v>
      </c>
      <c r="B1328">
        <v>1.3</v>
      </c>
      <c r="D1328">
        <v>1324</v>
      </c>
      <c r="E1328">
        <v>60.1</v>
      </c>
      <c r="H1328" s="73">
        <f t="shared" si="38"/>
        <v>41161</v>
      </c>
      <c r="J1328" s="22">
        <f>B1328</f>
        <v>1.3</v>
      </c>
      <c r="K1328" s="22">
        <f t="shared" si="37"/>
        <v>60.1</v>
      </c>
    </row>
    <row r="1329" spans="1:11" x14ac:dyDescent="0.25">
      <c r="A1329">
        <v>1325</v>
      </c>
      <c r="B1329">
        <v>1.1000000000000001</v>
      </c>
      <c r="D1329">
        <v>1325</v>
      </c>
      <c r="E1329">
        <v>80.2</v>
      </c>
      <c r="H1329" s="73">
        <f t="shared" si="38"/>
        <v>41162</v>
      </c>
      <c r="J1329" s="22">
        <f>B1329</f>
        <v>1.1000000000000001</v>
      </c>
      <c r="K1329" s="22">
        <f t="shared" si="37"/>
        <v>80.2</v>
      </c>
    </row>
    <row r="1330" spans="1:11" x14ac:dyDescent="0.25">
      <c r="A1330">
        <v>1326</v>
      </c>
      <c r="B1330">
        <v>1.4</v>
      </c>
      <c r="D1330">
        <v>1326</v>
      </c>
      <c r="E1330">
        <v>86.2</v>
      </c>
      <c r="H1330" s="73">
        <f t="shared" si="38"/>
        <v>41163</v>
      </c>
      <c r="J1330" s="22">
        <f>B1330</f>
        <v>1.4</v>
      </c>
      <c r="K1330" s="22">
        <f t="shared" si="37"/>
        <v>86.2</v>
      </c>
    </row>
    <row r="1331" spans="1:11" x14ac:dyDescent="0.25">
      <c r="A1331">
        <v>1327</v>
      </c>
      <c r="B1331">
        <v>1</v>
      </c>
      <c r="D1331">
        <v>1327</v>
      </c>
      <c r="E1331">
        <v>72.3</v>
      </c>
      <c r="H1331" s="73">
        <f t="shared" si="38"/>
        <v>41164</v>
      </c>
      <c r="J1331" s="22">
        <f>B1331</f>
        <v>1</v>
      </c>
      <c r="K1331" s="22">
        <f t="shared" si="37"/>
        <v>72.3</v>
      </c>
    </row>
    <row r="1332" spans="1:11" x14ac:dyDescent="0.25">
      <c r="A1332">
        <v>1328</v>
      </c>
      <c r="B1332">
        <v>1.9</v>
      </c>
      <c r="D1332">
        <v>1328</v>
      </c>
      <c r="E1332">
        <v>72</v>
      </c>
      <c r="H1332" s="73">
        <f t="shared" si="38"/>
        <v>41165</v>
      </c>
      <c r="J1332" s="22">
        <f>B1332</f>
        <v>1.9</v>
      </c>
      <c r="K1332" s="22">
        <f t="shared" si="37"/>
        <v>72</v>
      </c>
    </row>
    <row r="1333" spans="1:11" x14ac:dyDescent="0.25">
      <c r="A1333">
        <v>1329</v>
      </c>
      <c r="B1333">
        <v>0.9</v>
      </c>
      <c r="D1333">
        <v>1329</v>
      </c>
      <c r="E1333">
        <v>82</v>
      </c>
      <c r="H1333" s="73">
        <f t="shared" si="38"/>
        <v>41166</v>
      </c>
      <c r="J1333" s="22">
        <f>B1333</f>
        <v>0.9</v>
      </c>
      <c r="K1333" s="22">
        <f t="shared" si="37"/>
        <v>82</v>
      </c>
    </row>
    <row r="1334" spans="1:11" x14ac:dyDescent="0.25">
      <c r="A1334">
        <v>1330</v>
      </c>
      <c r="B1334">
        <v>0.5</v>
      </c>
      <c r="D1334">
        <v>1330</v>
      </c>
      <c r="E1334">
        <v>74.599999999999994</v>
      </c>
      <c r="H1334" s="73">
        <f t="shared" si="38"/>
        <v>41167</v>
      </c>
      <c r="J1334" s="22">
        <f>B1334</f>
        <v>0.5</v>
      </c>
      <c r="K1334" s="22">
        <f t="shared" si="37"/>
        <v>74.599999999999994</v>
      </c>
    </row>
    <row r="1335" spans="1:11" x14ac:dyDescent="0.25">
      <c r="A1335">
        <v>1331</v>
      </c>
      <c r="B1335">
        <v>0.5</v>
      </c>
      <c r="D1335">
        <v>1331</v>
      </c>
      <c r="E1335">
        <v>71.099999999999994</v>
      </c>
      <c r="H1335" s="73">
        <f t="shared" si="38"/>
        <v>41168</v>
      </c>
      <c r="J1335" s="22">
        <f>B1335</f>
        <v>0.5</v>
      </c>
      <c r="K1335" s="22">
        <f t="shared" si="37"/>
        <v>71.099999999999994</v>
      </c>
    </row>
    <row r="1336" spans="1:11" x14ac:dyDescent="0.25">
      <c r="A1336">
        <v>1332</v>
      </c>
      <c r="B1336">
        <v>0.9</v>
      </c>
      <c r="D1336">
        <v>1332</v>
      </c>
      <c r="E1336">
        <v>77.400000000000006</v>
      </c>
      <c r="H1336" s="73">
        <f t="shared" si="38"/>
        <v>41169</v>
      </c>
      <c r="J1336" s="22">
        <f>B1336</f>
        <v>0.9</v>
      </c>
      <c r="K1336" s="22">
        <f t="shared" si="37"/>
        <v>77.400000000000006</v>
      </c>
    </row>
    <row r="1337" spans="1:11" x14ac:dyDescent="0.25">
      <c r="A1337">
        <v>1333</v>
      </c>
      <c r="B1337">
        <v>1.3</v>
      </c>
      <c r="D1337">
        <v>1333</v>
      </c>
      <c r="E1337">
        <v>75.900000000000006</v>
      </c>
      <c r="H1337" s="73">
        <f t="shared" si="38"/>
        <v>41170</v>
      </c>
      <c r="J1337" s="22">
        <f>B1337</f>
        <v>1.3</v>
      </c>
      <c r="K1337" s="22">
        <f t="shared" si="37"/>
        <v>75.900000000000006</v>
      </c>
    </row>
    <row r="1338" spans="1:11" x14ac:dyDescent="0.25">
      <c r="A1338">
        <v>1334</v>
      </c>
      <c r="B1338">
        <v>1.1000000000000001</v>
      </c>
      <c r="D1338">
        <v>1334</v>
      </c>
      <c r="E1338">
        <v>65.8</v>
      </c>
      <c r="H1338" s="73">
        <f t="shared" si="38"/>
        <v>41171</v>
      </c>
      <c r="J1338" s="22">
        <f>B1338</f>
        <v>1.1000000000000001</v>
      </c>
      <c r="K1338" s="22">
        <f t="shared" si="37"/>
        <v>65.8</v>
      </c>
    </row>
    <row r="1339" spans="1:11" x14ac:dyDescent="0.25">
      <c r="A1339">
        <v>1335</v>
      </c>
      <c r="B1339">
        <v>1.7</v>
      </c>
      <c r="D1339">
        <v>1335</v>
      </c>
      <c r="E1339">
        <v>60.5</v>
      </c>
      <c r="H1339" s="73">
        <f t="shared" si="38"/>
        <v>41172</v>
      </c>
      <c r="J1339" s="22">
        <f>B1339</f>
        <v>1.7</v>
      </c>
      <c r="K1339" s="22">
        <f t="shared" si="37"/>
        <v>60.5</v>
      </c>
    </row>
    <row r="1340" spans="1:11" x14ac:dyDescent="0.25">
      <c r="A1340">
        <v>1336</v>
      </c>
      <c r="B1340">
        <v>0.7</v>
      </c>
      <c r="D1340">
        <v>1336</v>
      </c>
      <c r="E1340">
        <v>85.3</v>
      </c>
      <c r="H1340" s="73">
        <f t="shared" si="38"/>
        <v>41173</v>
      </c>
      <c r="J1340" s="22">
        <f>B1340</f>
        <v>0.7</v>
      </c>
      <c r="K1340" s="22">
        <f t="shared" si="37"/>
        <v>85.3</v>
      </c>
    </row>
    <row r="1341" spans="1:11" x14ac:dyDescent="0.25">
      <c r="A1341">
        <v>1337</v>
      </c>
      <c r="B1341">
        <v>1.7</v>
      </c>
      <c r="D1341">
        <v>1337</v>
      </c>
      <c r="E1341">
        <v>80.900000000000006</v>
      </c>
      <c r="H1341" s="73">
        <f t="shared" si="38"/>
        <v>41174</v>
      </c>
      <c r="J1341" s="22">
        <f>B1341</f>
        <v>1.7</v>
      </c>
      <c r="K1341" s="22">
        <f t="shared" si="37"/>
        <v>80.900000000000006</v>
      </c>
    </row>
    <row r="1342" spans="1:11" x14ac:dyDescent="0.25">
      <c r="A1342">
        <v>1338</v>
      </c>
      <c r="B1342">
        <v>2.9</v>
      </c>
      <c r="D1342">
        <v>1338</v>
      </c>
      <c r="E1342">
        <v>78.599999999999994</v>
      </c>
      <c r="H1342" s="73">
        <f t="shared" si="38"/>
        <v>41175</v>
      </c>
      <c r="J1342" s="22">
        <f>B1342</f>
        <v>2.9</v>
      </c>
      <c r="K1342" s="22">
        <f t="shared" si="37"/>
        <v>78.599999999999994</v>
      </c>
    </row>
    <row r="1343" spans="1:11" x14ac:dyDescent="0.25">
      <c r="A1343">
        <v>1339</v>
      </c>
      <c r="B1343">
        <v>4.5999999999999996</v>
      </c>
      <c r="D1343">
        <v>1339</v>
      </c>
      <c r="E1343">
        <v>86.5</v>
      </c>
      <c r="H1343" s="73">
        <f t="shared" si="38"/>
        <v>41176</v>
      </c>
      <c r="J1343" s="22">
        <f>B1343</f>
        <v>4.5999999999999996</v>
      </c>
      <c r="K1343" s="22">
        <f t="shared" ref="K1343:K1380" si="39">E1343</f>
        <v>86.5</v>
      </c>
    </row>
    <row r="1344" spans="1:11" x14ac:dyDescent="0.25">
      <c r="A1344">
        <v>1340</v>
      </c>
      <c r="B1344">
        <v>4.0999999999999996</v>
      </c>
      <c r="D1344">
        <v>1340</v>
      </c>
      <c r="E1344">
        <v>89.2</v>
      </c>
      <c r="H1344" s="73">
        <f t="shared" si="38"/>
        <v>41177</v>
      </c>
      <c r="J1344" s="22">
        <f>B1344</f>
        <v>4.0999999999999996</v>
      </c>
      <c r="K1344" s="22">
        <f t="shared" si="39"/>
        <v>89.2</v>
      </c>
    </row>
    <row r="1345" spans="1:11" x14ac:dyDescent="0.25">
      <c r="A1345">
        <v>1341</v>
      </c>
      <c r="B1345">
        <v>3.3</v>
      </c>
      <c r="D1345">
        <v>1341</v>
      </c>
      <c r="E1345">
        <v>89.4</v>
      </c>
      <c r="H1345" s="73">
        <f t="shared" si="38"/>
        <v>41178</v>
      </c>
      <c r="J1345" s="22">
        <f>B1345</f>
        <v>3.3</v>
      </c>
      <c r="K1345" s="22">
        <f t="shared" si="39"/>
        <v>89.4</v>
      </c>
    </row>
    <row r="1346" spans="1:11" x14ac:dyDescent="0.25">
      <c r="A1346">
        <v>1342</v>
      </c>
      <c r="B1346">
        <v>2.1</v>
      </c>
      <c r="D1346">
        <v>1342</v>
      </c>
      <c r="E1346">
        <v>81.5</v>
      </c>
      <c r="H1346" s="73">
        <f t="shared" si="38"/>
        <v>41179</v>
      </c>
      <c r="J1346" s="22">
        <f>B1346</f>
        <v>2.1</v>
      </c>
      <c r="K1346" s="22">
        <f t="shared" si="39"/>
        <v>81.5</v>
      </c>
    </row>
    <row r="1347" spans="1:11" x14ac:dyDescent="0.25">
      <c r="A1347">
        <v>1343</v>
      </c>
      <c r="B1347">
        <v>0.3</v>
      </c>
      <c r="D1347">
        <v>1343</v>
      </c>
      <c r="E1347">
        <v>80.5</v>
      </c>
      <c r="H1347" s="73">
        <f t="shared" si="38"/>
        <v>41180</v>
      </c>
      <c r="J1347" s="22">
        <f>B1347</f>
        <v>0.3</v>
      </c>
      <c r="K1347" s="22">
        <f t="shared" si="39"/>
        <v>80.5</v>
      </c>
    </row>
    <row r="1348" spans="1:11" x14ac:dyDescent="0.25">
      <c r="A1348">
        <v>1344</v>
      </c>
      <c r="B1348">
        <v>1.1000000000000001</v>
      </c>
      <c r="D1348">
        <v>1344</v>
      </c>
      <c r="E1348">
        <v>82.2</v>
      </c>
      <c r="H1348" s="73">
        <f t="shared" si="38"/>
        <v>41181</v>
      </c>
      <c r="J1348" s="22">
        <f>B1348</f>
        <v>1.1000000000000001</v>
      </c>
      <c r="K1348" s="22">
        <f t="shared" si="39"/>
        <v>82.2</v>
      </c>
    </row>
    <row r="1349" spans="1:11" x14ac:dyDescent="0.25">
      <c r="A1349">
        <v>1345</v>
      </c>
      <c r="B1349">
        <v>0.3</v>
      </c>
      <c r="D1349">
        <v>1345</v>
      </c>
      <c r="E1349">
        <v>78.099999999999994</v>
      </c>
      <c r="H1349" s="73">
        <f t="shared" si="38"/>
        <v>41182</v>
      </c>
      <c r="J1349" s="22">
        <f>B1349</f>
        <v>0.3</v>
      </c>
      <c r="K1349" s="22">
        <f t="shared" si="39"/>
        <v>78.099999999999994</v>
      </c>
    </row>
    <row r="1350" spans="1:11" x14ac:dyDescent="0.25">
      <c r="A1350">
        <v>1346</v>
      </c>
      <c r="B1350">
        <v>1.4</v>
      </c>
      <c r="D1350">
        <v>1346</v>
      </c>
      <c r="E1350">
        <v>85.3</v>
      </c>
      <c r="H1350" s="73">
        <f t="shared" ref="H1350:H1380" si="40">H1349+1</f>
        <v>41183</v>
      </c>
      <c r="J1350" s="22">
        <f>B1350</f>
        <v>1.4</v>
      </c>
      <c r="K1350" s="22">
        <f t="shared" si="39"/>
        <v>85.3</v>
      </c>
    </row>
    <row r="1351" spans="1:11" x14ac:dyDescent="0.25">
      <c r="A1351">
        <v>1347</v>
      </c>
      <c r="B1351">
        <v>2.5</v>
      </c>
      <c r="D1351">
        <v>1347</v>
      </c>
      <c r="E1351">
        <v>84.5</v>
      </c>
      <c r="H1351" s="73">
        <f t="shared" si="40"/>
        <v>41184</v>
      </c>
      <c r="J1351" s="22">
        <f>B1351</f>
        <v>2.5</v>
      </c>
      <c r="K1351" s="22">
        <f t="shared" si="39"/>
        <v>84.5</v>
      </c>
    </row>
    <row r="1352" spans="1:11" x14ac:dyDescent="0.25">
      <c r="A1352">
        <v>1348</v>
      </c>
      <c r="B1352">
        <v>3.6</v>
      </c>
      <c r="D1352">
        <v>1348</v>
      </c>
      <c r="E1352">
        <v>92.7</v>
      </c>
      <c r="H1352" s="73">
        <f t="shared" si="40"/>
        <v>41185</v>
      </c>
      <c r="J1352" s="22">
        <f>B1352</f>
        <v>3.6</v>
      </c>
      <c r="K1352" s="22">
        <f t="shared" si="39"/>
        <v>92.7</v>
      </c>
    </row>
    <row r="1353" spans="1:11" x14ac:dyDescent="0.25">
      <c r="A1353">
        <v>1349</v>
      </c>
      <c r="B1353">
        <v>2.7</v>
      </c>
      <c r="D1353">
        <v>1349</v>
      </c>
      <c r="E1353">
        <v>89.8</v>
      </c>
      <c r="H1353" s="73">
        <f t="shared" si="40"/>
        <v>41186</v>
      </c>
      <c r="J1353" s="22">
        <f>B1353</f>
        <v>2.7</v>
      </c>
      <c r="K1353" s="22">
        <f t="shared" si="39"/>
        <v>89.8</v>
      </c>
    </row>
    <row r="1354" spans="1:11" x14ac:dyDescent="0.25">
      <c r="A1354">
        <v>1350</v>
      </c>
      <c r="B1354">
        <v>2.4</v>
      </c>
      <c r="D1354">
        <v>1350</v>
      </c>
      <c r="E1354">
        <v>87.3</v>
      </c>
      <c r="H1354" s="73">
        <f t="shared" si="40"/>
        <v>41187</v>
      </c>
      <c r="J1354" s="22">
        <f>B1354</f>
        <v>2.4</v>
      </c>
      <c r="K1354" s="22">
        <f t="shared" si="39"/>
        <v>87.3</v>
      </c>
    </row>
    <row r="1355" spans="1:11" x14ac:dyDescent="0.25">
      <c r="A1355">
        <v>1351</v>
      </c>
      <c r="B1355">
        <v>1.1000000000000001</v>
      </c>
      <c r="D1355">
        <v>1351</v>
      </c>
      <c r="E1355">
        <v>93.5</v>
      </c>
      <c r="H1355" s="73">
        <f t="shared" si="40"/>
        <v>41188</v>
      </c>
      <c r="J1355" s="22">
        <f>B1355</f>
        <v>1.1000000000000001</v>
      </c>
      <c r="K1355" s="22">
        <f t="shared" si="39"/>
        <v>93.5</v>
      </c>
    </row>
    <row r="1356" spans="1:11" x14ac:dyDescent="0.25">
      <c r="A1356">
        <v>1352</v>
      </c>
      <c r="B1356">
        <v>0.6</v>
      </c>
      <c r="D1356">
        <v>1352</v>
      </c>
      <c r="E1356">
        <v>96.5</v>
      </c>
      <c r="H1356" s="73">
        <f t="shared" si="40"/>
        <v>41189</v>
      </c>
      <c r="J1356" s="22">
        <f>B1356</f>
        <v>0.6</v>
      </c>
      <c r="K1356" s="22">
        <f t="shared" si="39"/>
        <v>96.5</v>
      </c>
    </row>
    <row r="1357" spans="1:11" x14ac:dyDescent="0.25">
      <c r="A1357">
        <v>1353</v>
      </c>
      <c r="B1357">
        <v>1.4</v>
      </c>
      <c r="D1357">
        <v>1353</v>
      </c>
      <c r="E1357">
        <v>97.8</v>
      </c>
      <c r="H1357" s="73">
        <f t="shared" si="40"/>
        <v>41190</v>
      </c>
      <c r="J1357" s="22">
        <f>B1357</f>
        <v>1.4</v>
      </c>
      <c r="K1357" s="22">
        <f t="shared" si="39"/>
        <v>97.8</v>
      </c>
    </row>
    <row r="1358" spans="1:11" x14ac:dyDescent="0.25">
      <c r="A1358">
        <v>1354</v>
      </c>
      <c r="B1358">
        <v>0.9</v>
      </c>
      <c r="D1358">
        <v>1354</v>
      </c>
      <c r="E1358">
        <v>98.6</v>
      </c>
      <c r="H1358" s="73">
        <f t="shared" si="40"/>
        <v>41191</v>
      </c>
      <c r="J1358" s="22">
        <f>B1358</f>
        <v>0.9</v>
      </c>
      <c r="K1358" s="22">
        <f t="shared" si="39"/>
        <v>98.6</v>
      </c>
    </row>
    <row r="1359" spans="1:11" x14ac:dyDescent="0.25">
      <c r="A1359">
        <v>1355</v>
      </c>
      <c r="B1359">
        <v>0.4</v>
      </c>
      <c r="D1359">
        <v>1355</v>
      </c>
      <c r="E1359">
        <v>94.1</v>
      </c>
      <c r="H1359" s="73">
        <f t="shared" si="40"/>
        <v>41192</v>
      </c>
      <c r="J1359" s="22">
        <f>B1359</f>
        <v>0.4</v>
      </c>
      <c r="K1359" s="22">
        <f t="shared" si="39"/>
        <v>94.1</v>
      </c>
    </row>
    <row r="1360" spans="1:11" x14ac:dyDescent="0.25">
      <c r="A1360">
        <v>1356</v>
      </c>
      <c r="B1360">
        <v>1.5</v>
      </c>
      <c r="D1360">
        <v>1356</v>
      </c>
      <c r="E1360">
        <v>97.1</v>
      </c>
      <c r="H1360" s="73">
        <f t="shared" si="40"/>
        <v>41193</v>
      </c>
      <c r="J1360" s="22">
        <f>B1360</f>
        <v>1.5</v>
      </c>
      <c r="K1360" s="22">
        <f t="shared" si="39"/>
        <v>97.1</v>
      </c>
    </row>
    <row r="1361" spans="1:11" x14ac:dyDescent="0.25">
      <c r="A1361">
        <v>1357</v>
      </c>
      <c r="B1361">
        <v>2.2999999999999998</v>
      </c>
      <c r="D1361">
        <v>1357</v>
      </c>
      <c r="E1361">
        <v>79.8</v>
      </c>
      <c r="H1361" s="73">
        <f t="shared" si="40"/>
        <v>41194</v>
      </c>
      <c r="J1361" s="22">
        <f>B1361</f>
        <v>2.2999999999999998</v>
      </c>
      <c r="K1361" s="22">
        <f t="shared" si="39"/>
        <v>79.8</v>
      </c>
    </row>
    <row r="1362" spans="1:11" x14ac:dyDescent="0.25">
      <c r="A1362">
        <v>1358</v>
      </c>
      <c r="B1362">
        <v>1.9</v>
      </c>
      <c r="D1362">
        <v>1358</v>
      </c>
      <c r="E1362">
        <v>95</v>
      </c>
      <c r="H1362" s="73">
        <f t="shared" si="40"/>
        <v>41195</v>
      </c>
      <c r="J1362" s="22">
        <f>B1362</f>
        <v>1.9</v>
      </c>
      <c r="K1362" s="22">
        <f t="shared" si="39"/>
        <v>95</v>
      </c>
    </row>
    <row r="1363" spans="1:11" x14ac:dyDescent="0.25">
      <c r="A1363">
        <v>1359</v>
      </c>
      <c r="B1363">
        <v>1.5</v>
      </c>
      <c r="D1363">
        <v>1359</v>
      </c>
      <c r="E1363">
        <v>95.2</v>
      </c>
      <c r="H1363" s="73">
        <f t="shared" si="40"/>
        <v>41196</v>
      </c>
      <c r="J1363" s="22">
        <f>B1363</f>
        <v>1.5</v>
      </c>
      <c r="K1363" s="22">
        <f t="shared" si="39"/>
        <v>95.2</v>
      </c>
    </row>
    <row r="1364" spans="1:11" x14ac:dyDescent="0.25">
      <c r="A1364">
        <v>1360</v>
      </c>
      <c r="B1364">
        <v>1.5</v>
      </c>
      <c r="D1364">
        <v>1360</v>
      </c>
      <c r="E1364">
        <v>88.8</v>
      </c>
      <c r="H1364" s="73">
        <f t="shared" si="40"/>
        <v>41197</v>
      </c>
      <c r="J1364" s="22">
        <f>B1364</f>
        <v>1.5</v>
      </c>
      <c r="K1364" s="22">
        <f t="shared" si="39"/>
        <v>88.8</v>
      </c>
    </row>
    <row r="1365" spans="1:11" x14ac:dyDescent="0.25">
      <c r="A1365">
        <v>1361</v>
      </c>
      <c r="B1365">
        <v>2.2000000000000002</v>
      </c>
      <c r="D1365">
        <v>1361</v>
      </c>
      <c r="E1365">
        <v>89.1</v>
      </c>
      <c r="H1365" s="73">
        <f t="shared" si="40"/>
        <v>41198</v>
      </c>
      <c r="J1365" s="22">
        <f>B1365</f>
        <v>2.2000000000000002</v>
      </c>
      <c r="K1365" s="22">
        <f t="shared" si="39"/>
        <v>89.1</v>
      </c>
    </row>
    <row r="1366" spans="1:11" x14ac:dyDescent="0.25">
      <c r="A1366">
        <v>1362</v>
      </c>
      <c r="B1366">
        <v>2.2000000000000002</v>
      </c>
      <c r="D1366">
        <v>1362</v>
      </c>
      <c r="E1366">
        <v>96.5</v>
      </c>
      <c r="H1366" s="73">
        <f t="shared" si="40"/>
        <v>41199</v>
      </c>
      <c r="J1366" s="22">
        <f>B1366</f>
        <v>2.2000000000000002</v>
      </c>
      <c r="K1366" s="22">
        <f t="shared" si="39"/>
        <v>96.5</v>
      </c>
    </row>
    <row r="1367" spans="1:11" x14ac:dyDescent="0.25">
      <c r="A1367">
        <v>1363</v>
      </c>
      <c r="B1367">
        <v>0.7</v>
      </c>
      <c r="D1367">
        <v>1363</v>
      </c>
      <c r="E1367">
        <v>99.9</v>
      </c>
      <c r="H1367" s="73">
        <f t="shared" si="40"/>
        <v>41200</v>
      </c>
      <c r="J1367" s="22">
        <f>B1367</f>
        <v>0.7</v>
      </c>
      <c r="K1367" s="22">
        <f t="shared" si="39"/>
        <v>99.9</v>
      </c>
    </row>
    <row r="1368" spans="1:11" x14ac:dyDescent="0.25">
      <c r="A1368">
        <v>1364</v>
      </c>
      <c r="B1368">
        <v>1.7</v>
      </c>
      <c r="D1368">
        <v>1364</v>
      </c>
      <c r="E1368">
        <v>100</v>
      </c>
      <c r="H1368" s="73">
        <f t="shared" si="40"/>
        <v>41201</v>
      </c>
      <c r="J1368" s="22">
        <f>B1368</f>
        <v>1.7</v>
      </c>
      <c r="K1368" s="22">
        <f t="shared" si="39"/>
        <v>100</v>
      </c>
    </row>
    <row r="1369" spans="1:11" x14ac:dyDescent="0.25">
      <c r="A1369">
        <v>1365</v>
      </c>
      <c r="B1369">
        <v>0.4</v>
      </c>
      <c r="D1369">
        <v>1365</v>
      </c>
      <c r="E1369">
        <v>100</v>
      </c>
      <c r="H1369" s="73">
        <f t="shared" si="40"/>
        <v>41202</v>
      </c>
      <c r="J1369" s="22">
        <f>B1369</f>
        <v>0.4</v>
      </c>
      <c r="K1369" s="22">
        <f t="shared" si="39"/>
        <v>100</v>
      </c>
    </row>
    <row r="1370" spans="1:11" x14ac:dyDescent="0.25">
      <c r="A1370">
        <v>1366</v>
      </c>
      <c r="B1370">
        <v>0.9</v>
      </c>
      <c r="D1370">
        <v>1366</v>
      </c>
      <c r="E1370">
        <v>100</v>
      </c>
      <c r="H1370" s="73">
        <f t="shared" si="40"/>
        <v>41203</v>
      </c>
      <c r="J1370" s="22">
        <f>B1370</f>
        <v>0.9</v>
      </c>
      <c r="K1370" s="22">
        <f t="shared" si="39"/>
        <v>100</v>
      </c>
    </row>
    <row r="1371" spans="1:11" x14ac:dyDescent="0.25">
      <c r="A1371">
        <v>1367</v>
      </c>
      <c r="B1371">
        <v>0.3</v>
      </c>
      <c r="D1371">
        <v>1367</v>
      </c>
      <c r="E1371">
        <v>99.8</v>
      </c>
      <c r="H1371" s="73">
        <f t="shared" si="40"/>
        <v>41204</v>
      </c>
      <c r="J1371" s="22">
        <f>B1371</f>
        <v>0.3</v>
      </c>
      <c r="K1371" s="22">
        <f t="shared" si="39"/>
        <v>99.8</v>
      </c>
    </row>
    <row r="1372" spans="1:11" x14ac:dyDescent="0.25">
      <c r="A1372">
        <v>1368</v>
      </c>
      <c r="B1372">
        <v>0.1</v>
      </c>
      <c r="D1372">
        <v>1368</v>
      </c>
      <c r="E1372">
        <v>98.7</v>
      </c>
      <c r="H1372" s="73">
        <f t="shared" si="40"/>
        <v>41205</v>
      </c>
      <c r="J1372" s="22">
        <f>B1372</f>
        <v>0.1</v>
      </c>
      <c r="K1372" s="22">
        <f t="shared" si="39"/>
        <v>98.7</v>
      </c>
    </row>
    <row r="1373" spans="1:11" x14ac:dyDescent="0.25">
      <c r="A1373">
        <v>1369</v>
      </c>
      <c r="B1373">
        <v>1.2</v>
      </c>
      <c r="D1373">
        <v>1369</v>
      </c>
      <c r="E1373">
        <v>93.5</v>
      </c>
      <c r="H1373" s="73">
        <f t="shared" si="40"/>
        <v>41206</v>
      </c>
      <c r="J1373" s="22">
        <f>B1373</f>
        <v>1.2</v>
      </c>
      <c r="K1373" s="22">
        <f t="shared" si="39"/>
        <v>93.5</v>
      </c>
    </row>
    <row r="1374" spans="1:11" x14ac:dyDescent="0.25">
      <c r="A1374">
        <v>1370</v>
      </c>
      <c r="B1374">
        <v>1.4</v>
      </c>
      <c r="D1374">
        <v>1370</v>
      </c>
      <c r="E1374">
        <v>100</v>
      </c>
      <c r="H1374" s="73">
        <f t="shared" si="40"/>
        <v>41207</v>
      </c>
      <c r="J1374" s="22">
        <f>B1374</f>
        <v>1.4</v>
      </c>
      <c r="K1374" s="22">
        <f t="shared" si="39"/>
        <v>100</v>
      </c>
    </row>
    <row r="1375" spans="1:11" x14ac:dyDescent="0.25">
      <c r="A1375">
        <v>1371</v>
      </c>
      <c r="B1375">
        <v>2.4</v>
      </c>
      <c r="D1375">
        <v>1371</v>
      </c>
      <c r="E1375">
        <v>99</v>
      </c>
      <c r="H1375" s="73">
        <f t="shared" si="40"/>
        <v>41208</v>
      </c>
      <c r="J1375" s="22">
        <f>B1375</f>
        <v>2.4</v>
      </c>
      <c r="K1375" s="22">
        <f t="shared" si="39"/>
        <v>99</v>
      </c>
    </row>
    <row r="1376" spans="1:11" x14ac:dyDescent="0.25">
      <c r="A1376">
        <v>1372</v>
      </c>
      <c r="B1376">
        <v>3.9</v>
      </c>
      <c r="D1376">
        <v>1372</v>
      </c>
      <c r="E1376">
        <v>79.900000000000006</v>
      </c>
      <c r="H1376" s="73">
        <f t="shared" si="40"/>
        <v>41209</v>
      </c>
      <c r="J1376" s="22">
        <f>B1376</f>
        <v>3.9</v>
      </c>
      <c r="K1376" s="22">
        <f t="shared" si="39"/>
        <v>79.900000000000006</v>
      </c>
    </row>
    <row r="1377" spans="1:11" x14ac:dyDescent="0.25">
      <c r="A1377">
        <v>1373</v>
      </c>
      <c r="B1377">
        <v>1.2</v>
      </c>
      <c r="D1377">
        <v>1373</v>
      </c>
      <c r="E1377">
        <v>82.7</v>
      </c>
      <c r="H1377" s="73">
        <f t="shared" si="40"/>
        <v>41210</v>
      </c>
      <c r="J1377" s="22">
        <f>B1377</f>
        <v>1.2</v>
      </c>
      <c r="K1377" s="22">
        <f t="shared" si="39"/>
        <v>82.7</v>
      </c>
    </row>
    <row r="1378" spans="1:11" x14ac:dyDescent="0.25">
      <c r="A1378">
        <v>1374</v>
      </c>
      <c r="B1378">
        <v>0.9</v>
      </c>
      <c r="D1378">
        <v>1374</v>
      </c>
      <c r="E1378">
        <v>85.3</v>
      </c>
      <c r="H1378" s="73">
        <f t="shared" si="40"/>
        <v>41211</v>
      </c>
      <c r="J1378" s="22">
        <f>B1378</f>
        <v>0.9</v>
      </c>
      <c r="K1378" s="22">
        <f t="shared" si="39"/>
        <v>85.3</v>
      </c>
    </row>
    <row r="1379" spans="1:11" x14ac:dyDescent="0.25">
      <c r="A1379">
        <v>1375</v>
      </c>
      <c r="B1379">
        <v>0.2</v>
      </c>
      <c r="D1379">
        <v>1375</v>
      </c>
      <c r="E1379">
        <v>85.2</v>
      </c>
      <c r="H1379" s="73">
        <f t="shared" si="40"/>
        <v>41212</v>
      </c>
      <c r="J1379" s="22">
        <f>B1379</f>
        <v>0.2</v>
      </c>
      <c r="K1379" s="22">
        <f t="shared" si="39"/>
        <v>85.2</v>
      </c>
    </row>
    <row r="1380" spans="1:11" x14ac:dyDescent="0.25">
      <c r="A1380">
        <v>1376</v>
      </c>
      <c r="B1380">
        <v>1.4</v>
      </c>
      <c r="D1380">
        <v>1376</v>
      </c>
      <c r="E1380">
        <v>88.6</v>
      </c>
      <c r="H1380" s="73">
        <f t="shared" si="40"/>
        <v>41213</v>
      </c>
      <c r="J1380" s="22">
        <f>B1380</f>
        <v>1.4</v>
      </c>
      <c r="K1380" s="22">
        <f t="shared" si="39"/>
        <v>88.6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A372" sqref="A372"/>
    </sheetView>
  </sheetViews>
  <sheetFormatPr baseColWidth="10" defaultRowHeight="15" x14ac:dyDescent="0.25"/>
  <sheetData>
    <row r="1" spans="1:2" x14ac:dyDescent="0.25">
      <c r="A1" s="2" t="s">
        <v>262</v>
      </c>
    </row>
    <row r="2" spans="1:2" x14ac:dyDescent="0.25">
      <c r="A2" s="2">
        <v>2</v>
      </c>
    </row>
    <row r="3" spans="1:2" x14ac:dyDescent="0.25">
      <c r="A3" s="2" t="s">
        <v>57</v>
      </c>
    </row>
    <row r="4" spans="1:2" x14ac:dyDescent="0.25">
      <c r="A4" s="2" t="s">
        <v>261</v>
      </c>
    </row>
    <row r="5" spans="1:2" x14ac:dyDescent="0.25">
      <c r="A5">
        <v>1</v>
      </c>
      <c r="B5">
        <v>1.8</v>
      </c>
    </row>
    <row r="6" spans="1:2" x14ac:dyDescent="0.25">
      <c r="A6">
        <v>2</v>
      </c>
      <c r="B6">
        <v>1.2</v>
      </c>
    </row>
    <row r="7" spans="1:2" x14ac:dyDescent="0.25">
      <c r="A7">
        <v>3</v>
      </c>
      <c r="B7">
        <v>1.3</v>
      </c>
    </row>
    <row r="8" spans="1:2" x14ac:dyDescent="0.25">
      <c r="A8">
        <v>4</v>
      </c>
      <c r="B8">
        <v>1.3</v>
      </c>
    </row>
    <row r="9" spans="1:2" x14ac:dyDescent="0.25">
      <c r="A9">
        <v>5</v>
      </c>
      <c r="B9">
        <v>3</v>
      </c>
    </row>
    <row r="10" spans="1:2" x14ac:dyDescent="0.25">
      <c r="A10">
        <v>6</v>
      </c>
      <c r="B10">
        <v>1.8</v>
      </c>
    </row>
    <row r="11" spans="1:2" x14ac:dyDescent="0.25">
      <c r="A11">
        <v>7</v>
      </c>
      <c r="B11">
        <v>2</v>
      </c>
    </row>
    <row r="12" spans="1:2" x14ac:dyDescent="0.25">
      <c r="A12">
        <v>8</v>
      </c>
      <c r="B12">
        <v>1.2</v>
      </c>
    </row>
    <row r="13" spans="1:2" x14ac:dyDescent="0.25">
      <c r="A13">
        <v>9</v>
      </c>
      <c r="B13">
        <v>1.4</v>
      </c>
    </row>
    <row r="14" spans="1:2" x14ac:dyDescent="0.25">
      <c r="A14">
        <v>10</v>
      </c>
      <c r="B14">
        <v>1.4</v>
      </c>
    </row>
    <row r="15" spans="1:2" x14ac:dyDescent="0.25">
      <c r="A15">
        <v>11</v>
      </c>
      <c r="B15">
        <v>1.3</v>
      </c>
    </row>
    <row r="16" spans="1:2" x14ac:dyDescent="0.25">
      <c r="A16">
        <v>12</v>
      </c>
      <c r="B16">
        <v>2.2999999999999998</v>
      </c>
    </row>
    <row r="17" spans="1:2" x14ac:dyDescent="0.25">
      <c r="A17">
        <v>13</v>
      </c>
      <c r="B17">
        <v>1.5</v>
      </c>
    </row>
    <row r="18" spans="1:2" x14ac:dyDescent="0.25">
      <c r="A18">
        <v>14</v>
      </c>
      <c r="B18">
        <v>2.4</v>
      </c>
    </row>
    <row r="19" spans="1:2" x14ac:dyDescent="0.25">
      <c r="A19">
        <v>15</v>
      </c>
      <c r="B19">
        <v>2.5</v>
      </c>
    </row>
    <row r="20" spans="1:2" x14ac:dyDescent="0.25">
      <c r="A20">
        <v>16</v>
      </c>
      <c r="B20">
        <v>1.7</v>
      </c>
    </row>
    <row r="21" spans="1:2" x14ac:dyDescent="0.25">
      <c r="A21">
        <v>17</v>
      </c>
      <c r="B21">
        <v>1.9</v>
      </c>
    </row>
    <row r="22" spans="1:2" x14ac:dyDescent="0.25">
      <c r="A22">
        <v>18</v>
      </c>
      <c r="B22">
        <v>1.2</v>
      </c>
    </row>
    <row r="23" spans="1:2" x14ac:dyDescent="0.25">
      <c r="A23">
        <v>19</v>
      </c>
      <c r="B23">
        <v>2.4</v>
      </c>
    </row>
    <row r="24" spans="1:2" x14ac:dyDescent="0.25">
      <c r="A24">
        <v>20</v>
      </c>
      <c r="B24">
        <v>3</v>
      </c>
    </row>
    <row r="25" spans="1:2" x14ac:dyDescent="0.25">
      <c r="A25">
        <v>21</v>
      </c>
      <c r="B25">
        <v>2.5</v>
      </c>
    </row>
    <row r="26" spans="1:2" x14ac:dyDescent="0.25">
      <c r="A26">
        <v>22</v>
      </c>
      <c r="B26">
        <v>2.1</v>
      </c>
    </row>
    <row r="27" spans="1:2" x14ac:dyDescent="0.25">
      <c r="A27">
        <v>23</v>
      </c>
      <c r="B27">
        <v>1.6</v>
      </c>
    </row>
    <row r="28" spans="1:2" x14ac:dyDescent="0.25">
      <c r="A28">
        <v>24</v>
      </c>
      <c r="B28">
        <v>2.2999999999999998</v>
      </c>
    </row>
    <row r="29" spans="1:2" x14ac:dyDescent="0.25">
      <c r="A29">
        <v>25</v>
      </c>
      <c r="B29">
        <v>0.9</v>
      </c>
    </row>
    <row r="30" spans="1:2" x14ac:dyDescent="0.25">
      <c r="A30">
        <v>26</v>
      </c>
      <c r="B30">
        <v>0.6</v>
      </c>
    </row>
    <row r="31" spans="1:2" x14ac:dyDescent="0.25">
      <c r="A31">
        <v>27</v>
      </c>
      <c r="B31">
        <v>2.5</v>
      </c>
    </row>
    <row r="32" spans="1:2" x14ac:dyDescent="0.25">
      <c r="A32">
        <v>28</v>
      </c>
      <c r="B32">
        <v>0.7</v>
      </c>
    </row>
    <row r="33" spans="1:2" x14ac:dyDescent="0.25">
      <c r="A33">
        <v>29</v>
      </c>
      <c r="B33">
        <v>1</v>
      </c>
    </row>
    <row r="34" spans="1:2" x14ac:dyDescent="0.25">
      <c r="A34">
        <v>30</v>
      </c>
      <c r="B34">
        <v>1.1000000000000001</v>
      </c>
    </row>
    <row r="35" spans="1:2" x14ac:dyDescent="0.25">
      <c r="A35">
        <v>31</v>
      </c>
      <c r="B35">
        <v>1.1000000000000001</v>
      </c>
    </row>
    <row r="36" spans="1:2" x14ac:dyDescent="0.25">
      <c r="A36">
        <v>32</v>
      </c>
      <c r="B36">
        <v>3.3</v>
      </c>
    </row>
    <row r="37" spans="1:2" x14ac:dyDescent="0.25">
      <c r="A37">
        <v>33</v>
      </c>
      <c r="B37">
        <v>3.1</v>
      </c>
    </row>
    <row r="38" spans="1:2" x14ac:dyDescent="0.25">
      <c r="A38">
        <v>34</v>
      </c>
      <c r="B38">
        <v>3.1</v>
      </c>
    </row>
    <row r="39" spans="1:2" x14ac:dyDescent="0.25">
      <c r="A39">
        <v>35</v>
      </c>
      <c r="B39">
        <v>3</v>
      </c>
    </row>
    <row r="40" spans="1:2" x14ac:dyDescent="0.25">
      <c r="A40">
        <v>36</v>
      </c>
      <c r="B40">
        <v>2.8</v>
      </c>
    </row>
    <row r="41" spans="1:2" x14ac:dyDescent="0.25">
      <c r="A41">
        <v>37</v>
      </c>
      <c r="B41">
        <v>3.4</v>
      </c>
    </row>
    <row r="42" spans="1:2" x14ac:dyDescent="0.25">
      <c r="A42">
        <v>38</v>
      </c>
      <c r="B42">
        <v>3.1</v>
      </c>
    </row>
    <row r="43" spans="1:2" x14ac:dyDescent="0.25">
      <c r="A43">
        <v>39</v>
      </c>
      <c r="B43">
        <v>3.5</v>
      </c>
    </row>
    <row r="44" spans="1:2" x14ac:dyDescent="0.25">
      <c r="A44">
        <v>40</v>
      </c>
      <c r="B44">
        <v>2.9</v>
      </c>
    </row>
    <row r="45" spans="1:2" x14ac:dyDescent="0.25">
      <c r="A45">
        <v>41</v>
      </c>
      <c r="B45">
        <v>2.6</v>
      </c>
    </row>
    <row r="46" spans="1:2" x14ac:dyDescent="0.25">
      <c r="A46">
        <v>42</v>
      </c>
      <c r="B46">
        <v>3.3</v>
      </c>
    </row>
    <row r="47" spans="1:2" x14ac:dyDescent="0.25">
      <c r="A47">
        <v>43</v>
      </c>
      <c r="B47">
        <v>3.2</v>
      </c>
    </row>
    <row r="48" spans="1:2" x14ac:dyDescent="0.25">
      <c r="A48">
        <v>44</v>
      </c>
      <c r="B48">
        <v>3.4</v>
      </c>
    </row>
    <row r="49" spans="1:2" x14ac:dyDescent="0.25">
      <c r="A49">
        <v>45</v>
      </c>
      <c r="B49">
        <v>2.9</v>
      </c>
    </row>
    <row r="50" spans="1:2" x14ac:dyDescent="0.25">
      <c r="A50">
        <v>46</v>
      </c>
      <c r="B50">
        <v>2.8</v>
      </c>
    </row>
    <row r="51" spans="1:2" x14ac:dyDescent="0.25">
      <c r="A51">
        <v>47</v>
      </c>
      <c r="B51">
        <v>3.1</v>
      </c>
    </row>
    <row r="52" spans="1:2" x14ac:dyDescent="0.25">
      <c r="A52">
        <v>48</v>
      </c>
      <c r="B52">
        <v>3.1</v>
      </c>
    </row>
    <row r="53" spans="1:2" x14ac:dyDescent="0.25">
      <c r="A53">
        <v>49</v>
      </c>
      <c r="B53">
        <v>3.3</v>
      </c>
    </row>
    <row r="54" spans="1:2" x14ac:dyDescent="0.25">
      <c r="A54">
        <v>50</v>
      </c>
      <c r="B54">
        <v>3</v>
      </c>
    </row>
    <row r="55" spans="1:2" x14ac:dyDescent="0.25">
      <c r="A55">
        <v>51</v>
      </c>
      <c r="B55">
        <v>3.4</v>
      </c>
    </row>
    <row r="56" spans="1:2" x14ac:dyDescent="0.25">
      <c r="A56">
        <v>52</v>
      </c>
      <c r="B56">
        <v>2.9</v>
      </c>
    </row>
    <row r="57" spans="1:2" x14ac:dyDescent="0.25">
      <c r="A57">
        <v>53</v>
      </c>
      <c r="B57">
        <v>2.6</v>
      </c>
    </row>
    <row r="58" spans="1:2" x14ac:dyDescent="0.25">
      <c r="A58">
        <v>54</v>
      </c>
      <c r="B58">
        <v>3.3</v>
      </c>
    </row>
    <row r="59" spans="1:2" x14ac:dyDescent="0.25">
      <c r="A59">
        <v>55</v>
      </c>
      <c r="B59">
        <v>3.1</v>
      </c>
    </row>
    <row r="60" spans="1:2" x14ac:dyDescent="0.25">
      <c r="A60">
        <v>56</v>
      </c>
      <c r="B60">
        <v>3.4</v>
      </c>
    </row>
    <row r="61" spans="1:2" x14ac:dyDescent="0.25">
      <c r="A61">
        <v>57</v>
      </c>
      <c r="B61">
        <v>2.9</v>
      </c>
    </row>
    <row r="62" spans="1:2" x14ac:dyDescent="0.25">
      <c r="A62">
        <v>58</v>
      </c>
      <c r="B62">
        <v>2.6</v>
      </c>
    </row>
    <row r="63" spans="1:2" x14ac:dyDescent="0.25">
      <c r="A63">
        <v>59</v>
      </c>
      <c r="B63">
        <v>3.2</v>
      </c>
    </row>
    <row r="64" spans="1:2" x14ac:dyDescent="0.25">
      <c r="A64">
        <v>60</v>
      </c>
      <c r="B64">
        <v>3.2</v>
      </c>
    </row>
    <row r="65" spans="1:2" x14ac:dyDescent="0.25">
      <c r="A65">
        <v>61</v>
      </c>
      <c r="B65">
        <v>3.3</v>
      </c>
    </row>
    <row r="66" spans="1:2" x14ac:dyDescent="0.25">
      <c r="A66">
        <v>62</v>
      </c>
      <c r="B66">
        <v>2.4</v>
      </c>
    </row>
    <row r="67" spans="1:2" x14ac:dyDescent="0.25">
      <c r="A67">
        <v>63</v>
      </c>
      <c r="B67">
        <v>4.5</v>
      </c>
    </row>
    <row r="68" spans="1:2" x14ac:dyDescent="0.25">
      <c r="A68">
        <v>64</v>
      </c>
      <c r="B68">
        <v>3.3</v>
      </c>
    </row>
    <row r="69" spans="1:2" x14ac:dyDescent="0.25">
      <c r="A69">
        <v>65</v>
      </c>
      <c r="B69">
        <v>1.9</v>
      </c>
    </row>
    <row r="70" spans="1:2" x14ac:dyDescent="0.25">
      <c r="A70">
        <v>66</v>
      </c>
      <c r="B70">
        <v>4.8</v>
      </c>
    </row>
    <row r="71" spans="1:2" x14ac:dyDescent="0.25">
      <c r="A71">
        <v>67</v>
      </c>
      <c r="B71">
        <v>4.5999999999999996</v>
      </c>
    </row>
    <row r="72" spans="1:2" x14ac:dyDescent="0.25">
      <c r="A72">
        <v>68</v>
      </c>
      <c r="B72">
        <v>3.4</v>
      </c>
    </row>
    <row r="73" spans="1:2" x14ac:dyDescent="0.25">
      <c r="A73">
        <v>69</v>
      </c>
      <c r="B73">
        <v>1.9</v>
      </c>
    </row>
    <row r="74" spans="1:2" x14ac:dyDescent="0.25">
      <c r="A74">
        <v>70</v>
      </c>
      <c r="B74">
        <v>3.2</v>
      </c>
    </row>
    <row r="75" spans="1:2" x14ac:dyDescent="0.25">
      <c r="A75">
        <v>71</v>
      </c>
      <c r="B75">
        <v>1.6</v>
      </c>
    </row>
    <row r="76" spans="1:2" x14ac:dyDescent="0.25">
      <c r="A76">
        <v>72</v>
      </c>
      <c r="B76">
        <v>3.5</v>
      </c>
    </row>
    <row r="77" spans="1:2" x14ac:dyDescent="0.25">
      <c r="A77">
        <v>73</v>
      </c>
      <c r="B77">
        <v>3.5</v>
      </c>
    </row>
    <row r="78" spans="1:2" x14ac:dyDescent="0.25">
      <c r="A78">
        <v>74</v>
      </c>
      <c r="B78">
        <v>3.6</v>
      </c>
    </row>
    <row r="79" spans="1:2" x14ac:dyDescent="0.25">
      <c r="A79">
        <v>75</v>
      </c>
      <c r="B79">
        <v>3.7</v>
      </c>
    </row>
    <row r="80" spans="1:2" x14ac:dyDescent="0.25">
      <c r="A80">
        <v>76</v>
      </c>
      <c r="B80">
        <v>2.2000000000000002</v>
      </c>
    </row>
    <row r="81" spans="1:2" x14ac:dyDescent="0.25">
      <c r="A81">
        <v>77</v>
      </c>
      <c r="B81">
        <v>2.1</v>
      </c>
    </row>
    <row r="82" spans="1:2" x14ac:dyDescent="0.25">
      <c r="A82">
        <v>78</v>
      </c>
      <c r="B82">
        <v>1.6</v>
      </c>
    </row>
    <row r="83" spans="1:2" x14ac:dyDescent="0.25">
      <c r="A83">
        <v>79</v>
      </c>
      <c r="B83">
        <v>2.1</v>
      </c>
    </row>
    <row r="84" spans="1:2" x14ac:dyDescent="0.25">
      <c r="A84">
        <v>80</v>
      </c>
      <c r="B84">
        <v>2</v>
      </c>
    </row>
    <row r="85" spans="1:2" x14ac:dyDescent="0.25">
      <c r="A85">
        <v>81</v>
      </c>
      <c r="B85">
        <v>2.7</v>
      </c>
    </row>
    <row r="86" spans="1:2" x14ac:dyDescent="0.25">
      <c r="A86">
        <v>82</v>
      </c>
      <c r="B86">
        <v>2.6</v>
      </c>
    </row>
    <row r="87" spans="1:2" x14ac:dyDescent="0.25">
      <c r="A87">
        <v>83</v>
      </c>
      <c r="B87">
        <v>1.5</v>
      </c>
    </row>
    <row r="88" spans="1:2" x14ac:dyDescent="0.25">
      <c r="A88">
        <v>84</v>
      </c>
      <c r="B88">
        <v>2</v>
      </c>
    </row>
    <row r="89" spans="1:2" x14ac:dyDescent="0.25">
      <c r="A89">
        <v>85</v>
      </c>
      <c r="B89">
        <v>3.5</v>
      </c>
    </row>
    <row r="90" spans="1:2" x14ac:dyDescent="0.25">
      <c r="A90">
        <v>86</v>
      </c>
      <c r="B90">
        <v>2.5</v>
      </c>
    </row>
    <row r="91" spans="1:2" x14ac:dyDescent="0.25">
      <c r="A91">
        <v>87</v>
      </c>
      <c r="B91">
        <v>1.4</v>
      </c>
    </row>
    <row r="92" spans="1:2" x14ac:dyDescent="0.25">
      <c r="A92">
        <v>88</v>
      </c>
      <c r="B92">
        <v>3.1</v>
      </c>
    </row>
    <row r="93" spans="1:2" x14ac:dyDescent="0.25">
      <c r="A93">
        <v>89</v>
      </c>
      <c r="B93">
        <v>3.5</v>
      </c>
    </row>
    <row r="94" spans="1:2" x14ac:dyDescent="0.25">
      <c r="A94">
        <v>90</v>
      </c>
      <c r="B94">
        <v>4.2</v>
      </c>
    </row>
    <row r="95" spans="1:2" x14ac:dyDescent="0.25">
      <c r="A95">
        <v>91</v>
      </c>
      <c r="B95">
        <v>3.1</v>
      </c>
    </row>
    <row r="96" spans="1:2" x14ac:dyDescent="0.25">
      <c r="A96">
        <v>92</v>
      </c>
      <c r="B96">
        <v>2.8</v>
      </c>
    </row>
    <row r="97" spans="1:2" x14ac:dyDescent="0.25">
      <c r="A97">
        <v>93</v>
      </c>
      <c r="B97">
        <v>3.8</v>
      </c>
    </row>
    <row r="98" spans="1:2" x14ac:dyDescent="0.25">
      <c r="A98">
        <v>94</v>
      </c>
      <c r="B98">
        <v>0.7</v>
      </c>
    </row>
    <row r="99" spans="1:2" x14ac:dyDescent="0.25">
      <c r="A99">
        <v>95</v>
      </c>
      <c r="B99">
        <v>3.1</v>
      </c>
    </row>
    <row r="100" spans="1:2" x14ac:dyDescent="0.25">
      <c r="A100">
        <v>96</v>
      </c>
      <c r="B100">
        <v>4.0999999999999996</v>
      </c>
    </row>
    <row r="101" spans="1:2" x14ac:dyDescent="0.25">
      <c r="A101">
        <v>97</v>
      </c>
      <c r="B101">
        <v>2.4</v>
      </c>
    </row>
    <row r="102" spans="1:2" x14ac:dyDescent="0.25">
      <c r="A102">
        <v>98</v>
      </c>
      <c r="B102">
        <v>2.4</v>
      </c>
    </row>
    <row r="103" spans="1:2" x14ac:dyDescent="0.25">
      <c r="A103">
        <v>99</v>
      </c>
      <c r="B103">
        <v>2.7</v>
      </c>
    </row>
    <row r="104" spans="1:2" x14ac:dyDescent="0.25">
      <c r="A104">
        <v>100</v>
      </c>
      <c r="B104">
        <v>3</v>
      </c>
    </row>
    <row r="105" spans="1:2" x14ac:dyDescent="0.25">
      <c r="A105">
        <v>101</v>
      </c>
      <c r="B105">
        <v>3.8</v>
      </c>
    </row>
    <row r="106" spans="1:2" x14ac:dyDescent="0.25">
      <c r="A106">
        <v>102</v>
      </c>
      <c r="B106">
        <v>1</v>
      </c>
    </row>
    <row r="107" spans="1:2" x14ac:dyDescent="0.25">
      <c r="A107">
        <v>103</v>
      </c>
      <c r="B107">
        <v>0.8</v>
      </c>
    </row>
    <row r="108" spans="1:2" x14ac:dyDescent="0.25">
      <c r="A108">
        <v>104</v>
      </c>
      <c r="B108">
        <v>2.8</v>
      </c>
    </row>
    <row r="109" spans="1:2" x14ac:dyDescent="0.25">
      <c r="A109">
        <v>105</v>
      </c>
      <c r="B109">
        <v>1.6</v>
      </c>
    </row>
    <row r="110" spans="1:2" x14ac:dyDescent="0.25">
      <c r="A110">
        <v>106</v>
      </c>
      <c r="B110">
        <v>3.1</v>
      </c>
    </row>
    <row r="111" spans="1:2" x14ac:dyDescent="0.25">
      <c r="A111">
        <v>107</v>
      </c>
      <c r="B111">
        <v>2.4</v>
      </c>
    </row>
    <row r="112" spans="1:2" x14ac:dyDescent="0.25">
      <c r="A112">
        <v>108</v>
      </c>
      <c r="B112">
        <v>4.7</v>
      </c>
    </row>
    <row r="113" spans="1:2" x14ac:dyDescent="0.25">
      <c r="A113">
        <v>109</v>
      </c>
      <c r="B113">
        <v>2.2000000000000002</v>
      </c>
    </row>
    <row r="114" spans="1:2" x14ac:dyDescent="0.25">
      <c r="A114">
        <v>110</v>
      </c>
      <c r="B114">
        <v>1.2</v>
      </c>
    </row>
    <row r="115" spans="1:2" x14ac:dyDescent="0.25">
      <c r="A115">
        <v>111</v>
      </c>
      <c r="B115">
        <v>3.5</v>
      </c>
    </row>
    <row r="116" spans="1:2" x14ac:dyDescent="0.25">
      <c r="A116">
        <v>112</v>
      </c>
      <c r="B116">
        <v>2.8</v>
      </c>
    </row>
    <row r="117" spans="1:2" x14ac:dyDescent="0.25">
      <c r="A117">
        <v>113</v>
      </c>
      <c r="B117">
        <v>0.9</v>
      </c>
    </row>
    <row r="118" spans="1:2" x14ac:dyDescent="0.25">
      <c r="A118">
        <v>114</v>
      </c>
      <c r="B118">
        <v>3</v>
      </c>
    </row>
    <row r="119" spans="1:2" x14ac:dyDescent="0.25">
      <c r="A119">
        <v>115</v>
      </c>
      <c r="B119">
        <v>1.2</v>
      </c>
    </row>
    <row r="120" spans="1:2" x14ac:dyDescent="0.25">
      <c r="A120">
        <v>116</v>
      </c>
      <c r="B120">
        <v>2</v>
      </c>
    </row>
    <row r="121" spans="1:2" x14ac:dyDescent="0.25">
      <c r="A121">
        <v>117</v>
      </c>
      <c r="B121">
        <v>0.8</v>
      </c>
    </row>
    <row r="122" spans="1:2" x14ac:dyDescent="0.25">
      <c r="A122">
        <v>118</v>
      </c>
      <c r="B122">
        <v>3.4</v>
      </c>
    </row>
    <row r="123" spans="1:2" x14ac:dyDescent="0.25">
      <c r="A123">
        <v>119</v>
      </c>
      <c r="B123">
        <v>3.4</v>
      </c>
    </row>
    <row r="124" spans="1:2" x14ac:dyDescent="0.25">
      <c r="A124">
        <v>120</v>
      </c>
      <c r="B124">
        <v>2.6</v>
      </c>
    </row>
    <row r="125" spans="1:2" x14ac:dyDescent="0.25">
      <c r="A125">
        <v>121</v>
      </c>
      <c r="B125">
        <v>3.9</v>
      </c>
    </row>
    <row r="126" spans="1:2" x14ac:dyDescent="0.25">
      <c r="A126">
        <v>122</v>
      </c>
      <c r="B126">
        <v>2.5</v>
      </c>
    </row>
    <row r="127" spans="1:2" x14ac:dyDescent="0.25">
      <c r="A127">
        <v>123</v>
      </c>
      <c r="B127">
        <v>0.9</v>
      </c>
    </row>
    <row r="128" spans="1:2" x14ac:dyDescent="0.25">
      <c r="A128">
        <v>124</v>
      </c>
      <c r="B128">
        <v>1.7</v>
      </c>
    </row>
    <row r="129" spans="1:2" x14ac:dyDescent="0.25">
      <c r="A129">
        <v>125</v>
      </c>
      <c r="B129">
        <v>3.2</v>
      </c>
    </row>
    <row r="130" spans="1:2" x14ac:dyDescent="0.25">
      <c r="A130">
        <v>126</v>
      </c>
      <c r="B130">
        <v>3.2</v>
      </c>
    </row>
    <row r="131" spans="1:2" x14ac:dyDescent="0.25">
      <c r="A131">
        <v>127</v>
      </c>
      <c r="B131">
        <v>3.1</v>
      </c>
    </row>
    <row r="132" spans="1:2" x14ac:dyDescent="0.25">
      <c r="A132">
        <v>128</v>
      </c>
      <c r="B132">
        <v>3.9</v>
      </c>
    </row>
    <row r="133" spans="1:2" x14ac:dyDescent="0.25">
      <c r="A133">
        <v>129</v>
      </c>
      <c r="B133">
        <v>4</v>
      </c>
    </row>
    <row r="134" spans="1:2" x14ac:dyDescent="0.25">
      <c r="A134">
        <v>130</v>
      </c>
      <c r="B134">
        <v>3.1</v>
      </c>
    </row>
    <row r="135" spans="1:2" x14ac:dyDescent="0.25">
      <c r="A135">
        <v>131</v>
      </c>
      <c r="B135">
        <v>2.7</v>
      </c>
    </row>
    <row r="136" spans="1:2" x14ac:dyDescent="0.25">
      <c r="A136">
        <v>132</v>
      </c>
      <c r="B136">
        <v>3.6</v>
      </c>
    </row>
    <row r="137" spans="1:2" x14ac:dyDescent="0.25">
      <c r="A137">
        <v>133</v>
      </c>
      <c r="B137">
        <v>2.7</v>
      </c>
    </row>
    <row r="138" spans="1:2" x14ac:dyDescent="0.25">
      <c r="A138">
        <v>134</v>
      </c>
      <c r="B138">
        <v>4.5999999999999996</v>
      </c>
    </row>
    <row r="139" spans="1:2" x14ac:dyDescent="0.25">
      <c r="A139">
        <v>135</v>
      </c>
      <c r="B139">
        <v>3.4</v>
      </c>
    </row>
    <row r="140" spans="1:2" x14ac:dyDescent="0.25">
      <c r="A140">
        <v>136</v>
      </c>
      <c r="B140">
        <v>2.5</v>
      </c>
    </row>
    <row r="141" spans="1:2" x14ac:dyDescent="0.25">
      <c r="A141">
        <v>137</v>
      </c>
      <c r="B141">
        <v>1.8</v>
      </c>
    </row>
    <row r="142" spans="1:2" x14ac:dyDescent="0.25">
      <c r="A142">
        <v>138</v>
      </c>
      <c r="B142">
        <v>0.8</v>
      </c>
    </row>
    <row r="143" spans="1:2" x14ac:dyDescent="0.25">
      <c r="A143">
        <v>139</v>
      </c>
      <c r="B143">
        <v>1.7</v>
      </c>
    </row>
    <row r="144" spans="1:2" x14ac:dyDescent="0.25">
      <c r="A144">
        <v>140</v>
      </c>
      <c r="B144">
        <v>1.4</v>
      </c>
    </row>
    <row r="145" spans="1:2" x14ac:dyDescent="0.25">
      <c r="A145">
        <v>141</v>
      </c>
      <c r="B145">
        <v>4.3</v>
      </c>
    </row>
    <row r="146" spans="1:2" x14ac:dyDescent="0.25">
      <c r="A146">
        <v>142</v>
      </c>
      <c r="B146">
        <v>2.1</v>
      </c>
    </row>
    <row r="147" spans="1:2" x14ac:dyDescent="0.25">
      <c r="A147">
        <v>143</v>
      </c>
      <c r="B147">
        <v>2</v>
      </c>
    </row>
    <row r="148" spans="1:2" x14ac:dyDescent="0.25">
      <c r="A148">
        <v>144</v>
      </c>
      <c r="B148">
        <v>3.2</v>
      </c>
    </row>
    <row r="149" spans="1:2" x14ac:dyDescent="0.25">
      <c r="A149">
        <v>145</v>
      </c>
      <c r="B149">
        <v>5.7</v>
      </c>
    </row>
    <row r="150" spans="1:2" x14ac:dyDescent="0.25">
      <c r="A150">
        <v>146</v>
      </c>
      <c r="B150">
        <v>5.3</v>
      </c>
    </row>
    <row r="151" spans="1:2" x14ac:dyDescent="0.25">
      <c r="A151">
        <v>147</v>
      </c>
      <c r="B151">
        <v>6</v>
      </c>
    </row>
    <row r="152" spans="1:2" x14ac:dyDescent="0.25">
      <c r="A152">
        <v>148</v>
      </c>
      <c r="B152">
        <v>5.6</v>
      </c>
    </row>
    <row r="153" spans="1:2" x14ac:dyDescent="0.25">
      <c r="A153">
        <v>149</v>
      </c>
      <c r="B153">
        <v>6.5</v>
      </c>
    </row>
    <row r="154" spans="1:2" x14ac:dyDescent="0.25">
      <c r="A154">
        <v>150</v>
      </c>
      <c r="B154">
        <v>4.5</v>
      </c>
    </row>
    <row r="155" spans="1:2" x14ac:dyDescent="0.25">
      <c r="A155">
        <v>151</v>
      </c>
      <c r="B155">
        <v>7.4</v>
      </c>
    </row>
    <row r="156" spans="1:2" x14ac:dyDescent="0.25">
      <c r="A156">
        <v>152</v>
      </c>
      <c r="B156">
        <v>2</v>
      </c>
    </row>
    <row r="157" spans="1:2" x14ac:dyDescent="0.25">
      <c r="A157">
        <v>153</v>
      </c>
      <c r="B157">
        <v>2.8</v>
      </c>
    </row>
    <row r="158" spans="1:2" x14ac:dyDescent="0.25">
      <c r="A158">
        <v>154</v>
      </c>
      <c r="B158">
        <v>5</v>
      </c>
    </row>
    <row r="159" spans="1:2" x14ac:dyDescent="0.25">
      <c r="A159">
        <v>155</v>
      </c>
      <c r="B159">
        <v>4.2</v>
      </c>
    </row>
    <row r="160" spans="1:2" x14ac:dyDescent="0.25">
      <c r="A160">
        <v>156</v>
      </c>
      <c r="B160">
        <v>3.4</v>
      </c>
    </row>
    <row r="161" spans="1:2" x14ac:dyDescent="0.25">
      <c r="A161">
        <v>157</v>
      </c>
      <c r="B161">
        <v>2.5</v>
      </c>
    </row>
    <row r="162" spans="1:2" x14ac:dyDescent="0.25">
      <c r="A162">
        <v>158</v>
      </c>
      <c r="B162">
        <v>6</v>
      </c>
    </row>
    <row r="163" spans="1:2" x14ac:dyDescent="0.25">
      <c r="A163">
        <v>159</v>
      </c>
      <c r="B163">
        <v>6.4</v>
      </c>
    </row>
    <row r="164" spans="1:2" x14ac:dyDescent="0.25">
      <c r="A164">
        <v>160</v>
      </c>
      <c r="B164">
        <v>5.3</v>
      </c>
    </row>
    <row r="165" spans="1:2" x14ac:dyDescent="0.25">
      <c r="A165">
        <v>161</v>
      </c>
      <c r="B165">
        <v>3.8</v>
      </c>
    </row>
    <row r="166" spans="1:2" x14ac:dyDescent="0.25">
      <c r="A166">
        <v>162</v>
      </c>
      <c r="B166">
        <v>3.5</v>
      </c>
    </row>
    <row r="167" spans="1:2" x14ac:dyDescent="0.25">
      <c r="A167">
        <v>163</v>
      </c>
      <c r="B167">
        <v>1.7</v>
      </c>
    </row>
    <row r="168" spans="1:2" x14ac:dyDescent="0.25">
      <c r="A168">
        <v>164</v>
      </c>
      <c r="B168">
        <v>1.7</v>
      </c>
    </row>
    <row r="169" spans="1:2" x14ac:dyDescent="0.25">
      <c r="A169">
        <v>165</v>
      </c>
      <c r="B169">
        <v>2</v>
      </c>
    </row>
    <row r="170" spans="1:2" x14ac:dyDescent="0.25">
      <c r="A170">
        <v>166</v>
      </c>
      <c r="B170">
        <v>1.4</v>
      </c>
    </row>
    <row r="171" spans="1:2" x14ac:dyDescent="0.25">
      <c r="A171">
        <v>167</v>
      </c>
      <c r="B171">
        <v>1.3</v>
      </c>
    </row>
    <row r="172" spans="1:2" x14ac:dyDescent="0.25">
      <c r="A172">
        <v>168</v>
      </c>
      <c r="B172">
        <v>1.8</v>
      </c>
    </row>
    <row r="173" spans="1:2" x14ac:dyDescent="0.25">
      <c r="A173">
        <v>169</v>
      </c>
      <c r="B173">
        <v>3.2</v>
      </c>
    </row>
    <row r="174" spans="1:2" x14ac:dyDescent="0.25">
      <c r="A174">
        <v>170</v>
      </c>
      <c r="B174">
        <v>3.4</v>
      </c>
    </row>
    <row r="175" spans="1:2" x14ac:dyDescent="0.25">
      <c r="A175">
        <v>171</v>
      </c>
      <c r="B175">
        <v>4.3</v>
      </c>
    </row>
    <row r="176" spans="1:2" x14ac:dyDescent="0.25">
      <c r="A176">
        <v>172</v>
      </c>
      <c r="B176">
        <v>2.7</v>
      </c>
    </row>
    <row r="177" spans="1:2" x14ac:dyDescent="0.25">
      <c r="A177">
        <v>173</v>
      </c>
      <c r="B177">
        <v>1.3</v>
      </c>
    </row>
    <row r="178" spans="1:2" x14ac:dyDescent="0.25">
      <c r="A178">
        <v>174</v>
      </c>
      <c r="B178">
        <v>1.7</v>
      </c>
    </row>
    <row r="179" spans="1:2" x14ac:dyDescent="0.25">
      <c r="A179">
        <v>175</v>
      </c>
      <c r="B179">
        <v>2.8</v>
      </c>
    </row>
    <row r="180" spans="1:2" x14ac:dyDescent="0.25">
      <c r="A180">
        <v>176</v>
      </c>
      <c r="B180">
        <v>4.7</v>
      </c>
    </row>
    <row r="181" spans="1:2" x14ac:dyDescent="0.25">
      <c r="A181">
        <v>177</v>
      </c>
      <c r="B181">
        <v>5</v>
      </c>
    </row>
    <row r="182" spans="1:2" x14ac:dyDescent="0.25">
      <c r="A182">
        <v>178</v>
      </c>
      <c r="B182">
        <v>5.6</v>
      </c>
    </row>
    <row r="183" spans="1:2" x14ac:dyDescent="0.25">
      <c r="A183">
        <v>179</v>
      </c>
      <c r="B183">
        <v>4.3</v>
      </c>
    </row>
    <row r="184" spans="1:2" x14ac:dyDescent="0.25">
      <c r="A184">
        <v>180</v>
      </c>
      <c r="B184">
        <v>3</v>
      </c>
    </row>
    <row r="185" spans="1:2" x14ac:dyDescent="0.25">
      <c r="A185">
        <v>181</v>
      </c>
      <c r="B185">
        <v>5</v>
      </c>
    </row>
    <row r="186" spans="1:2" x14ac:dyDescent="0.25">
      <c r="A186">
        <v>182</v>
      </c>
      <c r="B186">
        <v>5.0999999999999996</v>
      </c>
    </row>
    <row r="187" spans="1:2" x14ac:dyDescent="0.25">
      <c r="A187">
        <v>183</v>
      </c>
      <c r="B187">
        <v>2.2999999999999998</v>
      </c>
    </row>
    <row r="188" spans="1:2" x14ac:dyDescent="0.25">
      <c r="A188">
        <v>184</v>
      </c>
      <c r="B188">
        <v>4.7</v>
      </c>
    </row>
    <row r="189" spans="1:2" x14ac:dyDescent="0.25">
      <c r="A189">
        <v>185</v>
      </c>
      <c r="B189">
        <v>6</v>
      </c>
    </row>
    <row r="190" spans="1:2" x14ac:dyDescent="0.25">
      <c r="A190">
        <v>186</v>
      </c>
      <c r="B190">
        <v>3.8</v>
      </c>
    </row>
    <row r="191" spans="1:2" x14ac:dyDescent="0.25">
      <c r="A191">
        <v>187</v>
      </c>
      <c r="B191">
        <v>1.9</v>
      </c>
    </row>
    <row r="192" spans="1:2" x14ac:dyDescent="0.25">
      <c r="A192">
        <v>188</v>
      </c>
      <c r="B192">
        <v>2.5</v>
      </c>
    </row>
    <row r="193" spans="1:2" x14ac:dyDescent="0.25">
      <c r="A193">
        <v>189</v>
      </c>
      <c r="B193">
        <v>2.7</v>
      </c>
    </row>
    <row r="194" spans="1:2" x14ac:dyDescent="0.25">
      <c r="A194">
        <v>190</v>
      </c>
      <c r="B194">
        <v>2.8</v>
      </c>
    </row>
    <row r="195" spans="1:2" x14ac:dyDescent="0.25">
      <c r="A195">
        <v>191</v>
      </c>
      <c r="B195">
        <v>3.6</v>
      </c>
    </row>
    <row r="196" spans="1:2" x14ac:dyDescent="0.25">
      <c r="A196">
        <v>192</v>
      </c>
      <c r="B196">
        <v>4.4000000000000004</v>
      </c>
    </row>
    <row r="197" spans="1:2" x14ac:dyDescent="0.25">
      <c r="A197">
        <v>193</v>
      </c>
      <c r="B197">
        <v>4.7</v>
      </c>
    </row>
    <row r="198" spans="1:2" x14ac:dyDescent="0.25">
      <c r="A198">
        <v>194</v>
      </c>
      <c r="B198">
        <v>4.5999999999999996</v>
      </c>
    </row>
    <row r="199" spans="1:2" x14ac:dyDescent="0.25">
      <c r="A199">
        <v>195</v>
      </c>
      <c r="B199">
        <v>3.5</v>
      </c>
    </row>
    <row r="200" spans="1:2" x14ac:dyDescent="0.25">
      <c r="A200">
        <v>196</v>
      </c>
      <c r="B200">
        <v>3.2</v>
      </c>
    </row>
    <row r="201" spans="1:2" x14ac:dyDescent="0.25">
      <c r="A201">
        <v>197</v>
      </c>
      <c r="B201">
        <v>3.8</v>
      </c>
    </row>
    <row r="202" spans="1:2" x14ac:dyDescent="0.25">
      <c r="A202">
        <v>198</v>
      </c>
      <c r="B202">
        <v>4.5999999999999996</v>
      </c>
    </row>
    <row r="203" spans="1:2" x14ac:dyDescent="0.25">
      <c r="A203">
        <v>199</v>
      </c>
      <c r="B203">
        <v>3.2</v>
      </c>
    </row>
    <row r="204" spans="1:2" x14ac:dyDescent="0.25">
      <c r="A204">
        <v>200</v>
      </c>
      <c r="B204">
        <v>2</v>
      </c>
    </row>
    <row r="205" spans="1:2" x14ac:dyDescent="0.25">
      <c r="A205">
        <v>201</v>
      </c>
      <c r="B205">
        <v>1.2</v>
      </c>
    </row>
    <row r="206" spans="1:2" x14ac:dyDescent="0.25">
      <c r="A206">
        <v>202</v>
      </c>
      <c r="B206">
        <v>1.8</v>
      </c>
    </row>
    <row r="207" spans="1:2" x14ac:dyDescent="0.25">
      <c r="A207">
        <v>203</v>
      </c>
      <c r="B207">
        <v>2.8</v>
      </c>
    </row>
    <row r="208" spans="1:2" x14ac:dyDescent="0.25">
      <c r="A208">
        <v>204</v>
      </c>
      <c r="B208">
        <v>4.3</v>
      </c>
    </row>
    <row r="209" spans="1:2" x14ac:dyDescent="0.25">
      <c r="A209">
        <v>205</v>
      </c>
      <c r="B209">
        <v>2.4</v>
      </c>
    </row>
    <row r="210" spans="1:2" x14ac:dyDescent="0.25">
      <c r="A210">
        <v>206</v>
      </c>
      <c r="B210">
        <v>1.5</v>
      </c>
    </row>
    <row r="211" spans="1:2" x14ac:dyDescent="0.25">
      <c r="A211">
        <v>207</v>
      </c>
      <c r="B211">
        <v>2</v>
      </c>
    </row>
    <row r="212" spans="1:2" x14ac:dyDescent="0.25">
      <c r="A212">
        <v>208</v>
      </c>
      <c r="B212">
        <v>1.2</v>
      </c>
    </row>
    <row r="213" spans="1:2" x14ac:dyDescent="0.25">
      <c r="A213">
        <v>209</v>
      </c>
      <c r="B213">
        <v>2.7</v>
      </c>
    </row>
    <row r="214" spans="1:2" x14ac:dyDescent="0.25">
      <c r="A214">
        <v>210</v>
      </c>
      <c r="B214">
        <v>1.7</v>
      </c>
    </row>
    <row r="215" spans="1:2" x14ac:dyDescent="0.25">
      <c r="A215">
        <v>211</v>
      </c>
      <c r="B215">
        <v>2.9</v>
      </c>
    </row>
    <row r="216" spans="1:2" x14ac:dyDescent="0.25">
      <c r="A216">
        <v>212</v>
      </c>
      <c r="B216">
        <v>2.4</v>
      </c>
    </row>
    <row r="217" spans="1:2" x14ac:dyDescent="0.25">
      <c r="A217">
        <v>213</v>
      </c>
      <c r="B217">
        <v>1.7</v>
      </c>
    </row>
    <row r="218" spans="1:2" x14ac:dyDescent="0.25">
      <c r="A218">
        <v>214</v>
      </c>
      <c r="B218">
        <v>2.5</v>
      </c>
    </row>
    <row r="219" spans="1:2" x14ac:dyDescent="0.25">
      <c r="A219">
        <v>215</v>
      </c>
      <c r="B219">
        <v>3.9</v>
      </c>
    </row>
    <row r="220" spans="1:2" x14ac:dyDescent="0.25">
      <c r="A220">
        <v>216</v>
      </c>
      <c r="B220">
        <v>5.3</v>
      </c>
    </row>
    <row r="221" spans="1:2" x14ac:dyDescent="0.25">
      <c r="A221">
        <v>217</v>
      </c>
      <c r="B221">
        <v>4.8</v>
      </c>
    </row>
    <row r="222" spans="1:2" x14ac:dyDescent="0.25">
      <c r="A222">
        <v>218</v>
      </c>
      <c r="B222">
        <v>3.3</v>
      </c>
    </row>
    <row r="223" spans="1:2" x14ac:dyDescent="0.25">
      <c r="A223">
        <v>219</v>
      </c>
      <c r="B223">
        <v>2.7</v>
      </c>
    </row>
    <row r="224" spans="1:2" x14ac:dyDescent="0.25">
      <c r="A224">
        <v>220</v>
      </c>
      <c r="B224">
        <v>1.6</v>
      </c>
    </row>
    <row r="225" spans="1:2" x14ac:dyDescent="0.25">
      <c r="A225">
        <v>221</v>
      </c>
      <c r="B225">
        <v>2.7</v>
      </c>
    </row>
    <row r="226" spans="1:2" x14ac:dyDescent="0.25">
      <c r="A226">
        <v>222</v>
      </c>
      <c r="B226">
        <v>3</v>
      </c>
    </row>
    <row r="227" spans="1:2" x14ac:dyDescent="0.25">
      <c r="A227">
        <v>223</v>
      </c>
      <c r="B227">
        <v>3.3</v>
      </c>
    </row>
    <row r="228" spans="1:2" x14ac:dyDescent="0.25">
      <c r="A228">
        <v>224</v>
      </c>
      <c r="B228">
        <v>2.8</v>
      </c>
    </row>
    <row r="229" spans="1:2" x14ac:dyDescent="0.25">
      <c r="A229">
        <v>225</v>
      </c>
      <c r="B229">
        <v>2</v>
      </c>
    </row>
    <row r="230" spans="1:2" x14ac:dyDescent="0.25">
      <c r="A230">
        <v>226</v>
      </c>
      <c r="B230">
        <v>1.1000000000000001</v>
      </c>
    </row>
    <row r="231" spans="1:2" x14ac:dyDescent="0.25">
      <c r="A231">
        <v>227</v>
      </c>
      <c r="B231">
        <v>1.6</v>
      </c>
    </row>
    <row r="232" spans="1:2" x14ac:dyDescent="0.25">
      <c r="A232">
        <v>228</v>
      </c>
      <c r="B232">
        <v>2.2999999999999998</v>
      </c>
    </row>
    <row r="233" spans="1:2" x14ac:dyDescent="0.25">
      <c r="A233">
        <v>229</v>
      </c>
      <c r="B233">
        <v>2.2000000000000002</v>
      </c>
    </row>
    <row r="234" spans="1:2" x14ac:dyDescent="0.25">
      <c r="A234">
        <v>230</v>
      </c>
      <c r="B234">
        <v>1.6</v>
      </c>
    </row>
    <row r="235" spans="1:2" x14ac:dyDescent="0.25">
      <c r="A235">
        <v>231</v>
      </c>
      <c r="B235">
        <v>2.1</v>
      </c>
    </row>
    <row r="236" spans="1:2" x14ac:dyDescent="0.25">
      <c r="A236">
        <v>232</v>
      </c>
      <c r="B236">
        <v>2.2000000000000002</v>
      </c>
    </row>
    <row r="237" spans="1:2" x14ac:dyDescent="0.25">
      <c r="A237">
        <v>233</v>
      </c>
      <c r="B237">
        <v>3.3</v>
      </c>
    </row>
    <row r="238" spans="1:2" x14ac:dyDescent="0.25">
      <c r="A238">
        <v>234</v>
      </c>
      <c r="B238">
        <v>3.7</v>
      </c>
    </row>
    <row r="239" spans="1:2" x14ac:dyDescent="0.25">
      <c r="A239">
        <v>235</v>
      </c>
      <c r="B239">
        <v>3.5</v>
      </c>
    </row>
    <row r="240" spans="1:2" x14ac:dyDescent="0.25">
      <c r="A240">
        <v>236</v>
      </c>
      <c r="B240">
        <v>1.7</v>
      </c>
    </row>
    <row r="241" spans="1:2" x14ac:dyDescent="0.25">
      <c r="A241">
        <v>237</v>
      </c>
      <c r="B241">
        <v>1.9</v>
      </c>
    </row>
    <row r="242" spans="1:2" x14ac:dyDescent="0.25">
      <c r="A242">
        <v>238</v>
      </c>
      <c r="B242">
        <v>2.2999999999999998</v>
      </c>
    </row>
    <row r="243" spans="1:2" x14ac:dyDescent="0.25">
      <c r="A243">
        <v>239</v>
      </c>
      <c r="B243">
        <v>2.5</v>
      </c>
    </row>
    <row r="244" spans="1:2" x14ac:dyDescent="0.25">
      <c r="A244">
        <v>240</v>
      </c>
      <c r="B244">
        <v>1.5</v>
      </c>
    </row>
    <row r="245" spans="1:2" x14ac:dyDescent="0.25">
      <c r="A245">
        <v>241</v>
      </c>
      <c r="B245">
        <v>3.2</v>
      </c>
    </row>
    <row r="246" spans="1:2" x14ac:dyDescent="0.25">
      <c r="A246">
        <v>242</v>
      </c>
      <c r="B246">
        <v>3.9</v>
      </c>
    </row>
    <row r="247" spans="1:2" x14ac:dyDescent="0.25">
      <c r="A247">
        <v>243</v>
      </c>
      <c r="B247">
        <v>1.7</v>
      </c>
    </row>
    <row r="248" spans="1:2" x14ac:dyDescent="0.25">
      <c r="A248">
        <v>244</v>
      </c>
      <c r="B248">
        <v>1.7</v>
      </c>
    </row>
    <row r="249" spans="1:2" x14ac:dyDescent="0.25">
      <c r="A249">
        <v>245</v>
      </c>
      <c r="B249">
        <v>2.2000000000000002</v>
      </c>
    </row>
    <row r="250" spans="1:2" x14ac:dyDescent="0.25">
      <c r="A250">
        <v>246</v>
      </c>
      <c r="B250">
        <v>2.9</v>
      </c>
    </row>
    <row r="251" spans="1:2" x14ac:dyDescent="0.25">
      <c r="A251">
        <v>247</v>
      </c>
      <c r="B251">
        <v>1.8</v>
      </c>
    </row>
    <row r="252" spans="1:2" x14ac:dyDescent="0.25">
      <c r="A252">
        <v>248</v>
      </c>
      <c r="B252">
        <v>1.2</v>
      </c>
    </row>
    <row r="253" spans="1:2" x14ac:dyDescent="0.25">
      <c r="A253">
        <v>249</v>
      </c>
      <c r="B253">
        <v>2.1</v>
      </c>
    </row>
    <row r="254" spans="1:2" x14ac:dyDescent="0.25">
      <c r="A254">
        <v>250</v>
      </c>
      <c r="B254">
        <v>1.4</v>
      </c>
    </row>
    <row r="255" spans="1:2" x14ac:dyDescent="0.25">
      <c r="A255">
        <v>251</v>
      </c>
      <c r="B255">
        <v>3.4</v>
      </c>
    </row>
    <row r="256" spans="1:2" x14ac:dyDescent="0.25">
      <c r="A256">
        <v>252</v>
      </c>
      <c r="B256">
        <v>1.9</v>
      </c>
    </row>
    <row r="257" spans="1:2" x14ac:dyDescent="0.25">
      <c r="A257">
        <v>253</v>
      </c>
      <c r="B257">
        <v>2.7</v>
      </c>
    </row>
    <row r="258" spans="1:2" x14ac:dyDescent="0.25">
      <c r="A258">
        <v>254</v>
      </c>
      <c r="B258">
        <v>2.6</v>
      </c>
    </row>
    <row r="259" spans="1:2" x14ac:dyDescent="0.25">
      <c r="A259">
        <v>255</v>
      </c>
      <c r="B259">
        <v>1.6</v>
      </c>
    </row>
    <row r="260" spans="1:2" x14ac:dyDescent="0.25">
      <c r="A260">
        <v>256</v>
      </c>
      <c r="B260">
        <v>1.6</v>
      </c>
    </row>
    <row r="261" spans="1:2" x14ac:dyDescent="0.25">
      <c r="A261">
        <v>257</v>
      </c>
      <c r="B261">
        <v>1.7</v>
      </c>
    </row>
    <row r="262" spans="1:2" x14ac:dyDescent="0.25">
      <c r="A262">
        <v>258</v>
      </c>
      <c r="B262">
        <v>3.4</v>
      </c>
    </row>
    <row r="263" spans="1:2" x14ac:dyDescent="0.25">
      <c r="A263">
        <v>259</v>
      </c>
      <c r="B263">
        <v>4.9000000000000004</v>
      </c>
    </row>
    <row r="264" spans="1:2" x14ac:dyDescent="0.25">
      <c r="A264">
        <v>260</v>
      </c>
      <c r="B264">
        <v>2.5</v>
      </c>
    </row>
    <row r="265" spans="1:2" x14ac:dyDescent="0.25">
      <c r="A265">
        <v>261</v>
      </c>
      <c r="B265">
        <v>1.7</v>
      </c>
    </row>
    <row r="266" spans="1:2" x14ac:dyDescent="0.25">
      <c r="A266">
        <v>262</v>
      </c>
      <c r="B266">
        <v>2.2999999999999998</v>
      </c>
    </row>
    <row r="267" spans="1:2" x14ac:dyDescent="0.25">
      <c r="A267">
        <v>263</v>
      </c>
      <c r="B267">
        <v>2.7</v>
      </c>
    </row>
    <row r="268" spans="1:2" x14ac:dyDescent="0.25">
      <c r="A268">
        <v>264</v>
      </c>
      <c r="B268">
        <v>2</v>
      </c>
    </row>
    <row r="269" spans="1:2" x14ac:dyDescent="0.25">
      <c r="A269">
        <v>265</v>
      </c>
      <c r="B269">
        <v>1.9</v>
      </c>
    </row>
    <row r="270" spans="1:2" x14ac:dyDescent="0.25">
      <c r="A270">
        <v>266</v>
      </c>
      <c r="B270">
        <v>2.2999999999999998</v>
      </c>
    </row>
    <row r="271" spans="1:2" x14ac:dyDescent="0.25">
      <c r="A271">
        <v>267</v>
      </c>
      <c r="B271">
        <v>2.1</v>
      </c>
    </row>
    <row r="272" spans="1:2" x14ac:dyDescent="0.25">
      <c r="A272">
        <v>268</v>
      </c>
      <c r="B272">
        <v>1.6</v>
      </c>
    </row>
    <row r="273" spans="1:2" x14ac:dyDescent="0.25">
      <c r="A273">
        <v>269</v>
      </c>
      <c r="B273">
        <v>1.4</v>
      </c>
    </row>
    <row r="274" spans="1:2" x14ac:dyDescent="0.25">
      <c r="A274">
        <v>270</v>
      </c>
      <c r="B274">
        <v>1.5</v>
      </c>
    </row>
    <row r="275" spans="1:2" x14ac:dyDescent="0.25">
      <c r="A275">
        <v>271</v>
      </c>
      <c r="B275">
        <v>1.9</v>
      </c>
    </row>
    <row r="276" spans="1:2" x14ac:dyDescent="0.25">
      <c r="A276">
        <v>272</v>
      </c>
      <c r="B276">
        <v>1.4</v>
      </c>
    </row>
    <row r="277" spans="1:2" x14ac:dyDescent="0.25">
      <c r="A277">
        <v>273</v>
      </c>
      <c r="B277">
        <v>1.5</v>
      </c>
    </row>
    <row r="278" spans="1:2" x14ac:dyDescent="0.25">
      <c r="A278">
        <v>274</v>
      </c>
      <c r="B278">
        <v>1.2</v>
      </c>
    </row>
    <row r="279" spans="1:2" x14ac:dyDescent="0.25">
      <c r="A279">
        <v>275</v>
      </c>
      <c r="B279">
        <v>0.8</v>
      </c>
    </row>
    <row r="280" spans="1:2" x14ac:dyDescent="0.25">
      <c r="A280">
        <v>276</v>
      </c>
      <c r="B280">
        <v>1.9</v>
      </c>
    </row>
    <row r="281" spans="1:2" x14ac:dyDescent="0.25">
      <c r="A281">
        <v>277</v>
      </c>
      <c r="B281">
        <v>1.8</v>
      </c>
    </row>
    <row r="282" spans="1:2" x14ac:dyDescent="0.25">
      <c r="A282">
        <v>278</v>
      </c>
      <c r="B282">
        <v>2.1</v>
      </c>
    </row>
    <row r="283" spans="1:2" x14ac:dyDescent="0.25">
      <c r="A283">
        <v>279</v>
      </c>
      <c r="B283">
        <v>1.2</v>
      </c>
    </row>
    <row r="284" spans="1:2" x14ac:dyDescent="0.25">
      <c r="A284">
        <v>280</v>
      </c>
      <c r="B284">
        <v>1.2</v>
      </c>
    </row>
    <row r="285" spans="1:2" x14ac:dyDescent="0.25">
      <c r="A285">
        <v>281</v>
      </c>
      <c r="B285">
        <v>1.5</v>
      </c>
    </row>
    <row r="286" spans="1:2" x14ac:dyDescent="0.25">
      <c r="A286">
        <v>282</v>
      </c>
      <c r="B286">
        <v>2</v>
      </c>
    </row>
    <row r="287" spans="1:2" x14ac:dyDescent="0.25">
      <c r="A287">
        <v>283</v>
      </c>
      <c r="B287">
        <v>1.5</v>
      </c>
    </row>
    <row r="288" spans="1:2" x14ac:dyDescent="0.25">
      <c r="A288">
        <v>284</v>
      </c>
      <c r="B288">
        <v>1.5</v>
      </c>
    </row>
    <row r="289" spans="1:2" x14ac:dyDescent="0.25">
      <c r="A289">
        <v>285</v>
      </c>
      <c r="B289">
        <v>2.1</v>
      </c>
    </row>
    <row r="290" spans="1:2" x14ac:dyDescent="0.25">
      <c r="A290">
        <v>286</v>
      </c>
      <c r="B290">
        <v>3.3</v>
      </c>
    </row>
    <row r="291" spans="1:2" x14ac:dyDescent="0.25">
      <c r="A291">
        <v>287</v>
      </c>
      <c r="B291">
        <v>3.3</v>
      </c>
    </row>
    <row r="292" spans="1:2" x14ac:dyDescent="0.25">
      <c r="A292">
        <v>288</v>
      </c>
      <c r="B292">
        <v>3.8</v>
      </c>
    </row>
    <row r="293" spans="1:2" x14ac:dyDescent="0.25">
      <c r="A293">
        <v>289</v>
      </c>
      <c r="B293">
        <v>3.2</v>
      </c>
    </row>
    <row r="294" spans="1:2" x14ac:dyDescent="0.25">
      <c r="A294">
        <v>290</v>
      </c>
      <c r="B294">
        <v>1.5</v>
      </c>
    </row>
    <row r="295" spans="1:2" x14ac:dyDescent="0.25">
      <c r="A295">
        <v>291</v>
      </c>
      <c r="B295">
        <v>1.9</v>
      </c>
    </row>
    <row r="296" spans="1:2" x14ac:dyDescent="0.25">
      <c r="A296">
        <v>292</v>
      </c>
      <c r="B296">
        <v>1.3</v>
      </c>
    </row>
    <row r="297" spans="1:2" x14ac:dyDescent="0.25">
      <c r="A297">
        <v>293</v>
      </c>
      <c r="B297">
        <v>1.6</v>
      </c>
    </row>
    <row r="298" spans="1:2" x14ac:dyDescent="0.25">
      <c r="A298">
        <v>294</v>
      </c>
      <c r="B298">
        <v>2.4</v>
      </c>
    </row>
    <row r="299" spans="1:2" x14ac:dyDescent="0.25">
      <c r="A299">
        <v>295</v>
      </c>
      <c r="B299">
        <v>2.2000000000000002</v>
      </c>
    </row>
    <row r="300" spans="1:2" x14ac:dyDescent="0.25">
      <c r="A300">
        <v>296</v>
      </c>
      <c r="B300">
        <v>1.8</v>
      </c>
    </row>
    <row r="301" spans="1:2" x14ac:dyDescent="0.25">
      <c r="A301">
        <v>297</v>
      </c>
      <c r="B301">
        <v>1.5</v>
      </c>
    </row>
    <row r="302" spans="1:2" x14ac:dyDescent="0.25">
      <c r="A302">
        <v>298</v>
      </c>
      <c r="B302">
        <v>1.8</v>
      </c>
    </row>
    <row r="303" spans="1:2" x14ac:dyDescent="0.25">
      <c r="A303">
        <v>299</v>
      </c>
      <c r="B303">
        <v>2.2999999999999998</v>
      </c>
    </row>
    <row r="304" spans="1:2" x14ac:dyDescent="0.25">
      <c r="A304">
        <v>300</v>
      </c>
      <c r="B304">
        <v>1.9</v>
      </c>
    </row>
    <row r="305" spans="1:2" x14ac:dyDescent="0.25">
      <c r="A305">
        <v>301</v>
      </c>
      <c r="B305">
        <v>1.9</v>
      </c>
    </row>
    <row r="306" spans="1:2" x14ac:dyDescent="0.25">
      <c r="A306">
        <v>302</v>
      </c>
      <c r="B306">
        <v>1.9</v>
      </c>
    </row>
    <row r="307" spans="1:2" x14ac:dyDescent="0.25">
      <c r="A307">
        <v>303</v>
      </c>
      <c r="B307">
        <v>1.2</v>
      </c>
    </row>
    <row r="308" spans="1:2" x14ac:dyDescent="0.25">
      <c r="A308">
        <v>304</v>
      </c>
      <c r="B308">
        <v>1.6</v>
      </c>
    </row>
    <row r="309" spans="1:2" x14ac:dyDescent="0.25">
      <c r="A309">
        <v>305</v>
      </c>
      <c r="B309">
        <v>1.3</v>
      </c>
    </row>
    <row r="310" spans="1:2" x14ac:dyDescent="0.25">
      <c r="A310">
        <v>306</v>
      </c>
      <c r="B310">
        <v>1.6</v>
      </c>
    </row>
    <row r="311" spans="1:2" x14ac:dyDescent="0.25">
      <c r="A311">
        <v>307</v>
      </c>
      <c r="B311">
        <v>1.4</v>
      </c>
    </row>
    <row r="312" spans="1:2" x14ac:dyDescent="0.25">
      <c r="A312">
        <v>308</v>
      </c>
      <c r="B312">
        <v>2.7</v>
      </c>
    </row>
    <row r="313" spans="1:2" x14ac:dyDescent="0.25">
      <c r="A313">
        <v>309</v>
      </c>
      <c r="B313">
        <v>2.2999999999999998</v>
      </c>
    </row>
    <row r="314" spans="1:2" x14ac:dyDescent="0.25">
      <c r="A314">
        <v>310</v>
      </c>
      <c r="B314">
        <v>1.3</v>
      </c>
    </row>
    <row r="315" spans="1:2" x14ac:dyDescent="0.25">
      <c r="A315">
        <v>311</v>
      </c>
      <c r="B315">
        <v>1.8</v>
      </c>
    </row>
    <row r="316" spans="1:2" x14ac:dyDescent="0.25">
      <c r="A316">
        <v>312</v>
      </c>
      <c r="B316">
        <v>1.4</v>
      </c>
    </row>
    <row r="317" spans="1:2" x14ac:dyDescent="0.25">
      <c r="A317">
        <v>313</v>
      </c>
      <c r="B317">
        <v>1.3</v>
      </c>
    </row>
    <row r="318" spans="1:2" x14ac:dyDescent="0.25">
      <c r="A318">
        <v>314</v>
      </c>
      <c r="B318">
        <v>2</v>
      </c>
    </row>
    <row r="319" spans="1:2" x14ac:dyDescent="0.25">
      <c r="A319">
        <v>315</v>
      </c>
      <c r="B319">
        <v>2.5</v>
      </c>
    </row>
    <row r="320" spans="1:2" x14ac:dyDescent="0.25">
      <c r="A320">
        <v>316</v>
      </c>
      <c r="B320">
        <v>1.9</v>
      </c>
    </row>
    <row r="321" spans="1:2" x14ac:dyDescent="0.25">
      <c r="A321">
        <v>317</v>
      </c>
      <c r="B321">
        <v>1.9</v>
      </c>
    </row>
    <row r="322" spans="1:2" x14ac:dyDescent="0.25">
      <c r="A322">
        <v>318</v>
      </c>
      <c r="B322">
        <v>1.2</v>
      </c>
    </row>
    <row r="323" spans="1:2" x14ac:dyDescent="0.25">
      <c r="A323">
        <v>319</v>
      </c>
      <c r="B323">
        <v>1</v>
      </c>
    </row>
    <row r="324" spans="1:2" x14ac:dyDescent="0.25">
      <c r="A324">
        <v>320</v>
      </c>
      <c r="B324">
        <v>2.2000000000000002</v>
      </c>
    </row>
    <row r="325" spans="1:2" x14ac:dyDescent="0.25">
      <c r="A325">
        <v>321</v>
      </c>
      <c r="B325">
        <v>1.9</v>
      </c>
    </row>
    <row r="326" spans="1:2" x14ac:dyDescent="0.25">
      <c r="A326">
        <v>322</v>
      </c>
      <c r="B326">
        <v>2.1</v>
      </c>
    </row>
    <row r="327" spans="1:2" x14ac:dyDescent="0.25">
      <c r="A327">
        <v>323</v>
      </c>
      <c r="B327">
        <v>1.2</v>
      </c>
    </row>
    <row r="328" spans="1:2" x14ac:dyDescent="0.25">
      <c r="A328">
        <v>324</v>
      </c>
      <c r="B328">
        <v>1.5</v>
      </c>
    </row>
    <row r="329" spans="1:2" x14ac:dyDescent="0.25">
      <c r="A329">
        <v>325</v>
      </c>
      <c r="B329">
        <v>1</v>
      </c>
    </row>
    <row r="330" spans="1:2" x14ac:dyDescent="0.25">
      <c r="A330">
        <v>326</v>
      </c>
      <c r="B330">
        <v>1.3</v>
      </c>
    </row>
    <row r="331" spans="1:2" x14ac:dyDescent="0.25">
      <c r="A331">
        <v>327</v>
      </c>
      <c r="B331">
        <v>3</v>
      </c>
    </row>
    <row r="332" spans="1:2" x14ac:dyDescent="0.25">
      <c r="A332">
        <v>328</v>
      </c>
      <c r="B332">
        <v>1.9</v>
      </c>
    </row>
    <row r="333" spans="1:2" x14ac:dyDescent="0.25">
      <c r="A333">
        <v>329</v>
      </c>
      <c r="B333">
        <v>2.4</v>
      </c>
    </row>
    <row r="334" spans="1:2" x14ac:dyDescent="0.25">
      <c r="A334">
        <v>330</v>
      </c>
      <c r="B334">
        <v>2.6</v>
      </c>
    </row>
    <row r="335" spans="1:2" x14ac:dyDescent="0.25">
      <c r="A335">
        <v>331</v>
      </c>
      <c r="B335">
        <v>3.5</v>
      </c>
    </row>
    <row r="336" spans="1:2" x14ac:dyDescent="0.25">
      <c r="A336">
        <v>332</v>
      </c>
      <c r="B336">
        <v>2.2000000000000002</v>
      </c>
    </row>
    <row r="337" spans="1:2" x14ac:dyDescent="0.25">
      <c r="A337">
        <v>333</v>
      </c>
      <c r="B337">
        <v>1.8</v>
      </c>
    </row>
    <row r="338" spans="1:2" x14ac:dyDescent="0.25">
      <c r="A338">
        <v>334</v>
      </c>
      <c r="B338">
        <v>2.2000000000000002</v>
      </c>
    </row>
    <row r="339" spans="1:2" x14ac:dyDescent="0.25">
      <c r="A339">
        <v>335</v>
      </c>
      <c r="B339">
        <v>3</v>
      </c>
    </row>
    <row r="340" spans="1:2" x14ac:dyDescent="0.25">
      <c r="A340">
        <v>336</v>
      </c>
      <c r="B340">
        <v>4.5</v>
      </c>
    </row>
    <row r="341" spans="1:2" x14ac:dyDescent="0.25">
      <c r="A341">
        <v>337</v>
      </c>
      <c r="B341">
        <v>3.5</v>
      </c>
    </row>
    <row r="342" spans="1:2" x14ac:dyDescent="0.25">
      <c r="A342">
        <v>338</v>
      </c>
      <c r="B342">
        <v>1.9</v>
      </c>
    </row>
    <row r="343" spans="1:2" x14ac:dyDescent="0.25">
      <c r="A343">
        <v>339</v>
      </c>
      <c r="B343">
        <v>2</v>
      </c>
    </row>
    <row r="344" spans="1:2" x14ac:dyDescent="0.25">
      <c r="A344">
        <v>340</v>
      </c>
      <c r="B344">
        <v>2.2999999999999998</v>
      </c>
    </row>
    <row r="345" spans="1:2" x14ac:dyDescent="0.25">
      <c r="A345">
        <v>341</v>
      </c>
      <c r="B345">
        <v>2.5</v>
      </c>
    </row>
    <row r="346" spans="1:2" x14ac:dyDescent="0.25">
      <c r="A346">
        <v>342</v>
      </c>
      <c r="B346">
        <v>1.7</v>
      </c>
    </row>
    <row r="347" spans="1:2" x14ac:dyDescent="0.25">
      <c r="A347">
        <v>343</v>
      </c>
      <c r="B347">
        <v>2.9</v>
      </c>
    </row>
    <row r="348" spans="1:2" x14ac:dyDescent="0.25">
      <c r="A348">
        <v>344</v>
      </c>
      <c r="B348">
        <v>1.8</v>
      </c>
    </row>
    <row r="349" spans="1:2" x14ac:dyDescent="0.25">
      <c r="A349">
        <v>345</v>
      </c>
      <c r="B349">
        <v>1.1000000000000001</v>
      </c>
    </row>
    <row r="350" spans="1:2" x14ac:dyDescent="0.25">
      <c r="A350">
        <v>346</v>
      </c>
      <c r="B350">
        <v>1.1000000000000001</v>
      </c>
    </row>
    <row r="351" spans="1:2" x14ac:dyDescent="0.25">
      <c r="A351">
        <v>347</v>
      </c>
      <c r="B351">
        <v>2.4</v>
      </c>
    </row>
    <row r="352" spans="1:2" x14ac:dyDescent="0.25">
      <c r="A352">
        <v>348</v>
      </c>
      <c r="B352">
        <v>0.8</v>
      </c>
    </row>
    <row r="353" spans="1:2" x14ac:dyDescent="0.25">
      <c r="A353">
        <v>349</v>
      </c>
      <c r="B353">
        <v>1.5</v>
      </c>
    </row>
    <row r="354" spans="1:2" x14ac:dyDescent="0.25">
      <c r="A354">
        <v>350</v>
      </c>
      <c r="B354">
        <v>1.6</v>
      </c>
    </row>
    <row r="355" spans="1:2" x14ac:dyDescent="0.25">
      <c r="A355">
        <v>351</v>
      </c>
      <c r="B355">
        <v>0.8</v>
      </c>
    </row>
    <row r="356" spans="1:2" x14ac:dyDescent="0.25">
      <c r="A356">
        <v>352</v>
      </c>
      <c r="B356">
        <v>1.6</v>
      </c>
    </row>
    <row r="357" spans="1:2" x14ac:dyDescent="0.25">
      <c r="A357">
        <v>353</v>
      </c>
      <c r="B357">
        <v>1.6</v>
      </c>
    </row>
    <row r="358" spans="1:2" x14ac:dyDescent="0.25">
      <c r="A358">
        <v>354</v>
      </c>
      <c r="B358">
        <v>0.7</v>
      </c>
    </row>
    <row r="359" spans="1:2" x14ac:dyDescent="0.25">
      <c r="A359">
        <v>355</v>
      </c>
      <c r="B359">
        <v>1.1000000000000001</v>
      </c>
    </row>
    <row r="360" spans="1:2" x14ac:dyDescent="0.25">
      <c r="A360">
        <v>356</v>
      </c>
      <c r="B360">
        <v>1.2</v>
      </c>
    </row>
    <row r="361" spans="1:2" x14ac:dyDescent="0.25">
      <c r="A361">
        <v>357</v>
      </c>
      <c r="B361">
        <v>1.2</v>
      </c>
    </row>
    <row r="362" spans="1:2" x14ac:dyDescent="0.25">
      <c r="A362">
        <v>358</v>
      </c>
      <c r="B362">
        <v>2</v>
      </c>
    </row>
    <row r="363" spans="1:2" x14ac:dyDescent="0.25">
      <c r="A363">
        <v>359</v>
      </c>
      <c r="B363">
        <v>2.2999999999999998</v>
      </c>
    </row>
    <row r="364" spans="1:2" x14ac:dyDescent="0.25">
      <c r="A364">
        <v>360</v>
      </c>
      <c r="B364">
        <v>2.7</v>
      </c>
    </row>
    <row r="365" spans="1:2" x14ac:dyDescent="0.25">
      <c r="A365">
        <v>361</v>
      </c>
      <c r="B365">
        <v>1.4</v>
      </c>
    </row>
    <row r="366" spans="1:2" x14ac:dyDescent="0.25">
      <c r="A366">
        <v>362</v>
      </c>
      <c r="B366">
        <v>1</v>
      </c>
    </row>
    <row r="367" spans="1:2" x14ac:dyDescent="0.25">
      <c r="A367">
        <v>363</v>
      </c>
      <c r="B367">
        <v>0.8</v>
      </c>
    </row>
    <row r="368" spans="1:2" x14ac:dyDescent="0.25">
      <c r="A368">
        <v>364</v>
      </c>
      <c r="B368">
        <v>1.2</v>
      </c>
    </row>
    <row r="369" spans="1:2" x14ac:dyDescent="0.25">
      <c r="A369">
        <v>365</v>
      </c>
      <c r="B369">
        <v>1.5</v>
      </c>
    </row>
    <row r="370" spans="1:2" x14ac:dyDescent="0.25">
      <c r="A370">
        <v>366</v>
      </c>
      <c r="B370">
        <v>1.5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D4" sqref="D4"/>
    </sheetView>
  </sheetViews>
  <sheetFormatPr baseColWidth="10" defaultRowHeight="15" x14ac:dyDescent="0.25"/>
  <cols>
    <col min="1" max="16384" width="11.42578125" style="22"/>
  </cols>
  <sheetData>
    <row r="1" spans="1:2" x14ac:dyDescent="0.25">
      <c r="A1" s="2" t="s">
        <v>276</v>
      </c>
    </row>
    <row r="2" spans="1:2" x14ac:dyDescent="0.25">
      <c r="A2" s="2">
        <v>2</v>
      </c>
    </row>
    <row r="3" spans="1:2" x14ac:dyDescent="0.25">
      <c r="A3" s="2" t="s">
        <v>25</v>
      </c>
    </row>
    <row r="4" spans="1:2" x14ac:dyDescent="0.25">
      <c r="A4" s="2" t="s">
        <v>264</v>
      </c>
    </row>
    <row r="5" spans="1:2" x14ac:dyDescent="0.25">
      <c r="A5" s="22">
        <v>1</v>
      </c>
      <c r="B5" s="22">
        <v>70</v>
      </c>
    </row>
    <row r="6" spans="1:2" x14ac:dyDescent="0.25">
      <c r="A6" s="22">
        <v>2</v>
      </c>
      <c r="B6" s="22">
        <v>72</v>
      </c>
    </row>
    <row r="7" spans="1:2" x14ac:dyDescent="0.25">
      <c r="A7" s="22">
        <v>3</v>
      </c>
      <c r="B7" s="22">
        <v>77.599999999999994</v>
      </c>
    </row>
    <row r="8" spans="1:2" x14ac:dyDescent="0.25">
      <c r="A8" s="22">
        <v>4</v>
      </c>
      <c r="B8" s="22">
        <v>73</v>
      </c>
    </row>
    <row r="9" spans="1:2" x14ac:dyDescent="0.25">
      <c r="A9" s="22">
        <v>5</v>
      </c>
      <c r="B9" s="22">
        <v>88.7</v>
      </c>
    </row>
    <row r="10" spans="1:2" x14ac:dyDescent="0.25">
      <c r="A10" s="22">
        <v>6</v>
      </c>
      <c r="B10" s="22">
        <v>86.3</v>
      </c>
    </row>
    <row r="11" spans="1:2" x14ac:dyDescent="0.25">
      <c r="A11" s="22">
        <v>7</v>
      </c>
      <c r="B11" s="22">
        <v>84.9</v>
      </c>
    </row>
    <row r="12" spans="1:2" x14ac:dyDescent="0.25">
      <c r="A12" s="22">
        <v>8</v>
      </c>
      <c r="B12" s="22">
        <v>90.4</v>
      </c>
    </row>
    <row r="13" spans="1:2" x14ac:dyDescent="0.25">
      <c r="A13" s="22">
        <v>9</v>
      </c>
      <c r="B13" s="22">
        <v>93.1</v>
      </c>
    </row>
    <row r="14" spans="1:2" x14ac:dyDescent="0.25">
      <c r="A14" s="22">
        <v>10</v>
      </c>
      <c r="B14" s="22">
        <v>85.1</v>
      </c>
    </row>
    <row r="15" spans="1:2" x14ac:dyDescent="0.25">
      <c r="A15" s="22">
        <v>11</v>
      </c>
      <c r="B15" s="22">
        <v>90.6</v>
      </c>
    </row>
    <row r="16" spans="1:2" x14ac:dyDescent="0.25">
      <c r="A16" s="22">
        <v>12</v>
      </c>
      <c r="B16" s="22">
        <v>76</v>
      </c>
    </row>
    <row r="17" spans="1:2" x14ac:dyDescent="0.25">
      <c r="A17" s="22">
        <v>13</v>
      </c>
      <c r="B17" s="22">
        <v>79.099999999999994</v>
      </c>
    </row>
    <row r="18" spans="1:2" x14ac:dyDescent="0.25">
      <c r="A18" s="22">
        <v>14</v>
      </c>
      <c r="B18" s="22">
        <v>75.7</v>
      </c>
    </row>
    <row r="19" spans="1:2" x14ac:dyDescent="0.25">
      <c r="A19" s="22">
        <v>15</v>
      </c>
      <c r="B19" s="22">
        <v>63.6</v>
      </c>
    </row>
    <row r="20" spans="1:2" x14ac:dyDescent="0.25">
      <c r="A20" s="22">
        <v>16</v>
      </c>
      <c r="B20" s="22">
        <v>81.2</v>
      </c>
    </row>
    <row r="21" spans="1:2" x14ac:dyDescent="0.25">
      <c r="A21" s="22">
        <v>17</v>
      </c>
      <c r="B21" s="22">
        <v>77.2</v>
      </c>
    </row>
    <row r="22" spans="1:2" x14ac:dyDescent="0.25">
      <c r="A22" s="22">
        <v>18</v>
      </c>
      <c r="B22" s="22">
        <v>74.5</v>
      </c>
    </row>
    <row r="23" spans="1:2" x14ac:dyDescent="0.25">
      <c r="A23" s="22">
        <v>19</v>
      </c>
      <c r="B23" s="22">
        <v>68.2</v>
      </c>
    </row>
    <row r="24" spans="1:2" x14ac:dyDescent="0.25">
      <c r="A24" s="22">
        <v>20</v>
      </c>
      <c r="B24" s="22">
        <v>72.099999999999994</v>
      </c>
    </row>
    <row r="25" spans="1:2" x14ac:dyDescent="0.25">
      <c r="A25" s="22">
        <v>21</v>
      </c>
      <c r="B25" s="22">
        <v>91.8</v>
      </c>
    </row>
    <row r="26" spans="1:2" x14ac:dyDescent="0.25">
      <c r="A26" s="22">
        <v>22</v>
      </c>
      <c r="B26" s="22">
        <v>95.5</v>
      </c>
    </row>
    <row r="27" spans="1:2" x14ac:dyDescent="0.25">
      <c r="A27" s="22">
        <v>23</v>
      </c>
      <c r="B27" s="22">
        <v>93.8</v>
      </c>
    </row>
    <row r="28" spans="1:2" x14ac:dyDescent="0.25">
      <c r="A28" s="22">
        <v>24</v>
      </c>
      <c r="B28" s="22">
        <v>98.6</v>
      </c>
    </row>
    <row r="29" spans="1:2" x14ac:dyDescent="0.25">
      <c r="A29" s="22">
        <v>25</v>
      </c>
      <c r="B29" s="22">
        <v>89</v>
      </c>
    </row>
    <row r="30" spans="1:2" x14ac:dyDescent="0.25">
      <c r="A30" s="22">
        <v>26</v>
      </c>
      <c r="B30" s="22">
        <v>89.9</v>
      </c>
    </row>
    <row r="31" spans="1:2" x14ac:dyDescent="0.25">
      <c r="A31" s="22">
        <v>27</v>
      </c>
      <c r="B31" s="22">
        <v>78.099999999999994</v>
      </c>
    </row>
    <row r="32" spans="1:2" x14ac:dyDescent="0.25">
      <c r="A32" s="22">
        <v>28</v>
      </c>
      <c r="B32" s="22">
        <v>84.2</v>
      </c>
    </row>
    <row r="33" spans="1:2" x14ac:dyDescent="0.25">
      <c r="A33" s="22">
        <v>29</v>
      </c>
      <c r="B33" s="22">
        <v>83.1</v>
      </c>
    </row>
    <row r="34" spans="1:2" x14ac:dyDescent="0.25">
      <c r="A34" s="22">
        <v>30</v>
      </c>
      <c r="B34" s="22">
        <v>88.4</v>
      </c>
    </row>
    <row r="35" spans="1:2" x14ac:dyDescent="0.25">
      <c r="A35" s="22">
        <v>31</v>
      </c>
      <c r="B35" s="22">
        <v>95.8</v>
      </c>
    </row>
    <row r="36" spans="1:2" x14ac:dyDescent="0.25">
      <c r="A36" s="22">
        <v>32</v>
      </c>
      <c r="B36" s="22">
        <v>95.5</v>
      </c>
    </row>
    <row r="37" spans="1:2" x14ac:dyDescent="0.25">
      <c r="A37" s="22">
        <v>33</v>
      </c>
      <c r="B37" s="22">
        <v>85.9</v>
      </c>
    </row>
    <row r="38" spans="1:2" x14ac:dyDescent="0.25">
      <c r="A38" s="22">
        <v>34</v>
      </c>
      <c r="B38" s="22">
        <v>95.9</v>
      </c>
    </row>
    <row r="39" spans="1:2" x14ac:dyDescent="0.25">
      <c r="A39" s="22">
        <v>35</v>
      </c>
      <c r="B39" s="22">
        <v>91.1</v>
      </c>
    </row>
    <row r="40" spans="1:2" x14ac:dyDescent="0.25">
      <c r="A40" s="22">
        <v>36</v>
      </c>
      <c r="B40" s="22">
        <v>91.7</v>
      </c>
    </row>
    <row r="41" spans="1:2" x14ac:dyDescent="0.25">
      <c r="A41" s="22">
        <v>37</v>
      </c>
      <c r="B41" s="22">
        <v>94.7</v>
      </c>
    </row>
    <row r="42" spans="1:2" x14ac:dyDescent="0.25">
      <c r="A42" s="22">
        <v>38</v>
      </c>
      <c r="B42" s="22">
        <v>86.5</v>
      </c>
    </row>
    <row r="43" spans="1:2" x14ac:dyDescent="0.25">
      <c r="A43" s="22">
        <v>39</v>
      </c>
      <c r="B43" s="22">
        <v>95.9</v>
      </c>
    </row>
    <row r="44" spans="1:2" x14ac:dyDescent="0.25">
      <c r="A44" s="22">
        <v>40</v>
      </c>
      <c r="B44" s="22">
        <v>85.5</v>
      </c>
    </row>
    <row r="45" spans="1:2" x14ac:dyDescent="0.25">
      <c r="A45" s="22">
        <v>41</v>
      </c>
      <c r="B45" s="22">
        <v>97.4</v>
      </c>
    </row>
    <row r="46" spans="1:2" x14ac:dyDescent="0.25">
      <c r="A46" s="22">
        <v>42</v>
      </c>
      <c r="B46" s="22">
        <v>94.1</v>
      </c>
    </row>
    <row r="47" spans="1:2" x14ac:dyDescent="0.25">
      <c r="A47" s="22">
        <v>43</v>
      </c>
      <c r="B47" s="22">
        <v>86.7</v>
      </c>
    </row>
    <row r="48" spans="1:2" x14ac:dyDescent="0.25">
      <c r="A48" s="22">
        <v>44</v>
      </c>
      <c r="B48" s="22">
        <v>95.8</v>
      </c>
    </row>
    <row r="49" spans="1:2" x14ac:dyDescent="0.25">
      <c r="A49" s="22">
        <v>45</v>
      </c>
      <c r="B49" s="22">
        <v>85.4</v>
      </c>
    </row>
    <row r="50" spans="1:2" x14ac:dyDescent="0.25">
      <c r="A50" s="22">
        <v>46</v>
      </c>
      <c r="B50" s="22">
        <v>96.9</v>
      </c>
    </row>
    <row r="51" spans="1:2" x14ac:dyDescent="0.25">
      <c r="A51" s="22">
        <v>47</v>
      </c>
      <c r="B51" s="22">
        <v>92.9</v>
      </c>
    </row>
    <row r="52" spans="1:2" x14ac:dyDescent="0.25">
      <c r="A52" s="22">
        <v>48</v>
      </c>
      <c r="B52" s="22">
        <v>89</v>
      </c>
    </row>
    <row r="53" spans="1:2" x14ac:dyDescent="0.25">
      <c r="A53" s="22">
        <v>49</v>
      </c>
      <c r="B53" s="22">
        <v>95.1</v>
      </c>
    </row>
    <row r="54" spans="1:2" x14ac:dyDescent="0.25">
      <c r="A54" s="22">
        <v>50</v>
      </c>
      <c r="B54" s="22">
        <v>86.4</v>
      </c>
    </row>
    <row r="55" spans="1:2" x14ac:dyDescent="0.25">
      <c r="A55" s="22">
        <v>51</v>
      </c>
      <c r="B55" s="22">
        <v>95.8</v>
      </c>
    </row>
    <row r="56" spans="1:2" x14ac:dyDescent="0.25">
      <c r="A56" s="22">
        <v>52</v>
      </c>
      <c r="B56" s="22">
        <v>88</v>
      </c>
    </row>
    <row r="57" spans="1:2" x14ac:dyDescent="0.25">
      <c r="A57" s="22">
        <v>53</v>
      </c>
      <c r="B57" s="22">
        <v>94.9</v>
      </c>
    </row>
    <row r="58" spans="1:2" x14ac:dyDescent="0.25">
      <c r="A58" s="22">
        <v>54</v>
      </c>
      <c r="B58" s="22">
        <v>94.4</v>
      </c>
    </row>
    <row r="59" spans="1:2" x14ac:dyDescent="0.25">
      <c r="A59" s="22">
        <v>55</v>
      </c>
      <c r="B59" s="22">
        <v>86.6</v>
      </c>
    </row>
    <row r="60" spans="1:2" x14ac:dyDescent="0.25">
      <c r="A60" s="22">
        <v>56</v>
      </c>
      <c r="B60" s="22">
        <v>95.8</v>
      </c>
    </row>
    <row r="61" spans="1:2" x14ac:dyDescent="0.25">
      <c r="A61" s="22">
        <v>57</v>
      </c>
      <c r="B61" s="22">
        <v>85</v>
      </c>
    </row>
    <row r="62" spans="1:2" x14ac:dyDescent="0.25">
      <c r="A62" s="22">
        <v>58</v>
      </c>
      <c r="B62" s="22">
        <v>97.7</v>
      </c>
    </row>
    <row r="63" spans="1:2" x14ac:dyDescent="0.25">
      <c r="A63" s="22">
        <v>59</v>
      </c>
      <c r="B63" s="22">
        <v>93.7</v>
      </c>
    </row>
    <row r="64" spans="1:2" x14ac:dyDescent="0.25">
      <c r="A64" s="22">
        <v>60</v>
      </c>
      <c r="B64" s="22">
        <v>87.3</v>
      </c>
    </row>
    <row r="65" spans="1:2" x14ac:dyDescent="0.25">
      <c r="A65" s="22">
        <v>61</v>
      </c>
      <c r="B65" s="22">
        <v>95.5</v>
      </c>
    </row>
    <row r="66" spans="1:2" x14ac:dyDescent="0.25">
      <c r="A66" s="22">
        <v>62</v>
      </c>
      <c r="B66" s="22">
        <v>83.3</v>
      </c>
    </row>
    <row r="67" spans="1:2" x14ac:dyDescent="0.25">
      <c r="A67" s="22">
        <v>63</v>
      </c>
      <c r="B67" s="22">
        <v>94.1</v>
      </c>
    </row>
    <row r="68" spans="1:2" x14ac:dyDescent="0.25">
      <c r="A68" s="22">
        <v>64</v>
      </c>
      <c r="B68" s="22">
        <v>87.4</v>
      </c>
    </row>
    <row r="69" spans="1:2" x14ac:dyDescent="0.25">
      <c r="A69" s="22">
        <v>65</v>
      </c>
      <c r="B69" s="22">
        <v>97.6</v>
      </c>
    </row>
    <row r="70" spans="1:2" x14ac:dyDescent="0.25">
      <c r="A70" s="22">
        <v>66</v>
      </c>
      <c r="B70" s="22">
        <v>92</v>
      </c>
    </row>
    <row r="71" spans="1:2" x14ac:dyDescent="0.25">
      <c r="A71" s="22">
        <v>67</v>
      </c>
      <c r="B71" s="22">
        <v>87.1</v>
      </c>
    </row>
    <row r="72" spans="1:2" x14ac:dyDescent="0.25">
      <c r="A72" s="22">
        <v>68</v>
      </c>
      <c r="B72" s="22">
        <v>92.6</v>
      </c>
    </row>
    <row r="73" spans="1:2" x14ac:dyDescent="0.25">
      <c r="A73" s="22">
        <v>69</v>
      </c>
      <c r="B73" s="22">
        <v>92.8</v>
      </c>
    </row>
    <row r="74" spans="1:2" x14ac:dyDescent="0.25">
      <c r="A74" s="22">
        <v>70</v>
      </c>
      <c r="B74" s="22">
        <v>94.8</v>
      </c>
    </row>
    <row r="75" spans="1:2" x14ac:dyDescent="0.25">
      <c r="A75" s="22">
        <v>71</v>
      </c>
      <c r="B75" s="22">
        <v>97.4</v>
      </c>
    </row>
    <row r="76" spans="1:2" x14ac:dyDescent="0.25">
      <c r="A76" s="22">
        <v>72</v>
      </c>
      <c r="B76" s="22">
        <v>96.5</v>
      </c>
    </row>
    <row r="77" spans="1:2" x14ac:dyDescent="0.25">
      <c r="A77" s="22">
        <v>73</v>
      </c>
      <c r="B77" s="22">
        <v>88.1</v>
      </c>
    </row>
    <row r="78" spans="1:2" x14ac:dyDescent="0.25">
      <c r="A78" s="22">
        <v>74</v>
      </c>
      <c r="B78" s="22">
        <v>86.3</v>
      </c>
    </row>
    <row r="79" spans="1:2" x14ac:dyDescent="0.25">
      <c r="A79" s="22">
        <v>75</v>
      </c>
      <c r="B79" s="22">
        <v>83.2</v>
      </c>
    </row>
    <row r="80" spans="1:2" x14ac:dyDescent="0.25">
      <c r="A80" s="22">
        <v>76</v>
      </c>
      <c r="B80" s="22">
        <v>81.7</v>
      </c>
    </row>
    <row r="81" spans="1:2" x14ac:dyDescent="0.25">
      <c r="A81" s="22">
        <v>77</v>
      </c>
      <c r="B81" s="22">
        <v>83.5</v>
      </c>
    </row>
    <row r="82" spans="1:2" x14ac:dyDescent="0.25">
      <c r="A82" s="22">
        <v>78</v>
      </c>
      <c r="B82" s="22">
        <v>94.7</v>
      </c>
    </row>
    <row r="83" spans="1:2" x14ac:dyDescent="0.25">
      <c r="A83" s="22">
        <v>79</v>
      </c>
      <c r="B83" s="22">
        <v>91.8</v>
      </c>
    </row>
    <row r="84" spans="1:2" x14ac:dyDescent="0.25">
      <c r="A84" s="22">
        <v>80</v>
      </c>
      <c r="B84" s="22">
        <v>87.6</v>
      </c>
    </row>
    <row r="85" spans="1:2" x14ac:dyDescent="0.25">
      <c r="A85" s="22">
        <v>81</v>
      </c>
      <c r="B85" s="22">
        <v>95.7</v>
      </c>
    </row>
    <row r="86" spans="1:2" x14ac:dyDescent="0.25">
      <c r="A86" s="22">
        <v>82</v>
      </c>
      <c r="B86" s="22">
        <v>96.6</v>
      </c>
    </row>
    <row r="87" spans="1:2" x14ac:dyDescent="0.25">
      <c r="A87" s="22">
        <v>83</v>
      </c>
      <c r="B87" s="22">
        <v>100</v>
      </c>
    </row>
    <row r="88" spans="1:2" x14ac:dyDescent="0.25">
      <c r="A88" s="22">
        <v>84</v>
      </c>
      <c r="B88" s="22">
        <v>99.8</v>
      </c>
    </row>
    <row r="89" spans="1:2" x14ac:dyDescent="0.25">
      <c r="A89" s="22">
        <v>85</v>
      </c>
      <c r="B89" s="22">
        <v>99.3</v>
      </c>
    </row>
    <row r="90" spans="1:2" x14ac:dyDescent="0.25">
      <c r="A90" s="22">
        <v>86</v>
      </c>
      <c r="B90" s="22">
        <v>87.1</v>
      </c>
    </row>
    <row r="91" spans="1:2" x14ac:dyDescent="0.25">
      <c r="A91" s="22">
        <v>87</v>
      </c>
      <c r="B91" s="22">
        <v>95</v>
      </c>
    </row>
    <row r="92" spans="1:2" x14ac:dyDescent="0.25">
      <c r="A92" s="22">
        <v>88</v>
      </c>
      <c r="B92" s="22">
        <v>87.8</v>
      </c>
    </row>
    <row r="93" spans="1:2" x14ac:dyDescent="0.25">
      <c r="A93" s="22">
        <v>89</v>
      </c>
      <c r="B93" s="22">
        <v>98.4</v>
      </c>
    </row>
    <row r="94" spans="1:2" x14ac:dyDescent="0.25">
      <c r="A94" s="22">
        <v>90</v>
      </c>
      <c r="B94" s="22">
        <v>94.6</v>
      </c>
    </row>
    <row r="95" spans="1:2" x14ac:dyDescent="0.25">
      <c r="A95" s="22">
        <v>91</v>
      </c>
      <c r="B95" s="22">
        <v>93.1</v>
      </c>
    </row>
    <row r="96" spans="1:2" x14ac:dyDescent="0.25">
      <c r="A96" s="22">
        <v>92</v>
      </c>
      <c r="B96" s="22">
        <v>93.5</v>
      </c>
    </row>
    <row r="97" spans="1:2" x14ac:dyDescent="0.25">
      <c r="A97" s="22">
        <v>93</v>
      </c>
      <c r="B97" s="22">
        <v>83.3</v>
      </c>
    </row>
    <row r="98" spans="1:2" x14ac:dyDescent="0.25">
      <c r="A98" s="22">
        <v>94</v>
      </c>
      <c r="B98" s="22">
        <v>89.5</v>
      </c>
    </row>
    <row r="99" spans="1:2" x14ac:dyDescent="0.25">
      <c r="A99" s="22">
        <v>95</v>
      </c>
      <c r="B99" s="22">
        <v>74.3</v>
      </c>
    </row>
    <row r="100" spans="1:2" x14ac:dyDescent="0.25">
      <c r="A100" s="22">
        <v>96</v>
      </c>
      <c r="B100" s="22">
        <v>83.7</v>
      </c>
    </row>
    <row r="101" spans="1:2" x14ac:dyDescent="0.25">
      <c r="A101" s="22">
        <v>97</v>
      </c>
      <c r="B101" s="22">
        <v>83.9</v>
      </c>
    </row>
    <row r="102" spans="1:2" x14ac:dyDescent="0.25">
      <c r="A102" s="22">
        <v>98</v>
      </c>
      <c r="B102" s="22">
        <v>89.4</v>
      </c>
    </row>
    <row r="103" spans="1:2" x14ac:dyDescent="0.25">
      <c r="A103" s="22">
        <v>99</v>
      </c>
      <c r="B103" s="22">
        <v>89.2</v>
      </c>
    </row>
    <row r="104" spans="1:2" x14ac:dyDescent="0.25">
      <c r="A104" s="22">
        <v>100</v>
      </c>
      <c r="B104" s="22">
        <v>88.1</v>
      </c>
    </row>
    <row r="105" spans="1:2" x14ac:dyDescent="0.25">
      <c r="A105" s="22">
        <v>101</v>
      </c>
      <c r="B105" s="22">
        <v>79.900000000000006</v>
      </c>
    </row>
    <row r="106" spans="1:2" x14ac:dyDescent="0.25">
      <c r="A106" s="22">
        <v>102</v>
      </c>
      <c r="B106" s="22">
        <v>88.8</v>
      </c>
    </row>
    <row r="107" spans="1:2" x14ac:dyDescent="0.25">
      <c r="A107" s="22">
        <v>103</v>
      </c>
      <c r="B107" s="22">
        <v>93.1</v>
      </c>
    </row>
    <row r="108" spans="1:2" x14ac:dyDescent="0.25">
      <c r="A108" s="22">
        <v>104</v>
      </c>
      <c r="B108" s="22">
        <v>94.7</v>
      </c>
    </row>
    <row r="109" spans="1:2" x14ac:dyDescent="0.25">
      <c r="A109" s="22">
        <v>105</v>
      </c>
      <c r="B109" s="22">
        <v>95.2</v>
      </c>
    </row>
    <row r="110" spans="1:2" x14ac:dyDescent="0.25">
      <c r="A110" s="22">
        <v>106</v>
      </c>
      <c r="B110" s="22">
        <v>95.8</v>
      </c>
    </row>
    <row r="111" spans="1:2" x14ac:dyDescent="0.25">
      <c r="A111" s="22">
        <v>107</v>
      </c>
      <c r="B111" s="22">
        <v>93.9</v>
      </c>
    </row>
    <row r="112" spans="1:2" x14ac:dyDescent="0.25">
      <c r="A112" s="22">
        <v>108</v>
      </c>
      <c r="B112" s="22">
        <v>97</v>
      </c>
    </row>
    <row r="113" spans="1:2" x14ac:dyDescent="0.25">
      <c r="A113" s="22">
        <v>109</v>
      </c>
      <c r="B113" s="22">
        <v>89.4</v>
      </c>
    </row>
    <row r="114" spans="1:2" x14ac:dyDescent="0.25">
      <c r="A114" s="22">
        <v>110</v>
      </c>
      <c r="B114" s="22">
        <v>99.7</v>
      </c>
    </row>
    <row r="115" spans="1:2" x14ac:dyDescent="0.25">
      <c r="A115" s="22">
        <v>111</v>
      </c>
      <c r="B115" s="22">
        <v>92.1</v>
      </c>
    </row>
    <row r="116" spans="1:2" x14ac:dyDescent="0.25">
      <c r="A116" s="22">
        <v>112</v>
      </c>
      <c r="B116" s="22">
        <v>89.4</v>
      </c>
    </row>
    <row r="117" spans="1:2" x14ac:dyDescent="0.25">
      <c r="A117" s="22">
        <v>113</v>
      </c>
      <c r="B117" s="22">
        <v>98.4</v>
      </c>
    </row>
    <row r="118" spans="1:2" x14ac:dyDescent="0.25">
      <c r="A118" s="22">
        <v>114</v>
      </c>
      <c r="B118" s="22">
        <v>91.7</v>
      </c>
    </row>
    <row r="119" spans="1:2" x14ac:dyDescent="0.25">
      <c r="A119" s="22">
        <v>115</v>
      </c>
      <c r="B119" s="22">
        <v>97.2</v>
      </c>
    </row>
    <row r="120" spans="1:2" x14ac:dyDescent="0.25">
      <c r="A120" s="22">
        <v>116</v>
      </c>
      <c r="B120" s="22">
        <v>89.9</v>
      </c>
    </row>
    <row r="121" spans="1:2" x14ac:dyDescent="0.25">
      <c r="A121" s="22">
        <v>117</v>
      </c>
      <c r="B121" s="22">
        <v>93.6</v>
      </c>
    </row>
    <row r="122" spans="1:2" x14ac:dyDescent="0.25">
      <c r="A122" s="22">
        <v>118</v>
      </c>
      <c r="B122" s="22">
        <v>91.8</v>
      </c>
    </row>
    <row r="123" spans="1:2" x14ac:dyDescent="0.25">
      <c r="A123" s="22">
        <v>119</v>
      </c>
      <c r="B123" s="22">
        <v>81.3</v>
      </c>
    </row>
    <row r="124" spans="1:2" x14ac:dyDescent="0.25">
      <c r="A124" s="22">
        <v>120</v>
      </c>
      <c r="B124" s="22">
        <v>88.5</v>
      </c>
    </row>
    <row r="125" spans="1:2" x14ac:dyDescent="0.25">
      <c r="A125" s="22">
        <v>121</v>
      </c>
      <c r="B125" s="22">
        <v>91</v>
      </c>
    </row>
    <row r="126" spans="1:2" x14ac:dyDescent="0.25">
      <c r="A126" s="22">
        <v>122</v>
      </c>
      <c r="B126" s="22">
        <v>84.9</v>
      </c>
    </row>
    <row r="127" spans="1:2" x14ac:dyDescent="0.25">
      <c r="A127" s="22">
        <v>123</v>
      </c>
      <c r="B127" s="22">
        <v>81.8</v>
      </c>
    </row>
    <row r="128" spans="1:2" x14ac:dyDescent="0.25">
      <c r="A128" s="22">
        <v>124</v>
      </c>
      <c r="B128" s="22">
        <v>84.5</v>
      </c>
    </row>
    <row r="129" spans="1:2" x14ac:dyDescent="0.25">
      <c r="A129" s="22">
        <v>125</v>
      </c>
      <c r="B129" s="22">
        <v>91.5</v>
      </c>
    </row>
    <row r="130" spans="1:2" x14ac:dyDescent="0.25">
      <c r="A130" s="22">
        <v>126</v>
      </c>
      <c r="B130" s="22">
        <v>89.1</v>
      </c>
    </row>
    <row r="131" spans="1:2" x14ac:dyDescent="0.25">
      <c r="A131" s="22">
        <v>127</v>
      </c>
      <c r="B131" s="22">
        <v>83.4</v>
      </c>
    </row>
    <row r="132" spans="1:2" x14ac:dyDescent="0.25">
      <c r="A132" s="22">
        <v>128</v>
      </c>
      <c r="B132" s="22">
        <v>87</v>
      </c>
    </row>
    <row r="133" spans="1:2" x14ac:dyDescent="0.25">
      <c r="A133" s="22">
        <v>129</v>
      </c>
      <c r="B133" s="22">
        <v>89.6</v>
      </c>
    </row>
    <row r="134" spans="1:2" x14ac:dyDescent="0.25">
      <c r="A134" s="22">
        <v>130</v>
      </c>
      <c r="B134" s="22">
        <v>88.9</v>
      </c>
    </row>
    <row r="135" spans="1:2" x14ac:dyDescent="0.25">
      <c r="A135" s="22">
        <v>131</v>
      </c>
      <c r="B135" s="22">
        <v>85.4</v>
      </c>
    </row>
    <row r="136" spans="1:2" x14ac:dyDescent="0.25">
      <c r="A136" s="22">
        <v>132</v>
      </c>
      <c r="B136" s="22">
        <v>86.4</v>
      </c>
    </row>
    <row r="137" spans="1:2" x14ac:dyDescent="0.25">
      <c r="A137" s="22">
        <v>133</v>
      </c>
      <c r="B137" s="22">
        <v>83.6</v>
      </c>
    </row>
    <row r="138" spans="1:2" x14ac:dyDescent="0.25">
      <c r="A138" s="22">
        <v>134</v>
      </c>
      <c r="B138" s="22">
        <v>75.599999999999994</v>
      </c>
    </row>
    <row r="139" spans="1:2" x14ac:dyDescent="0.25">
      <c r="A139" s="22">
        <v>135</v>
      </c>
      <c r="B139" s="22">
        <v>66</v>
      </c>
    </row>
    <row r="140" spans="1:2" x14ac:dyDescent="0.25">
      <c r="A140" s="22">
        <v>136</v>
      </c>
      <c r="B140" s="22">
        <v>81.099999999999994</v>
      </c>
    </row>
    <row r="141" spans="1:2" x14ac:dyDescent="0.25">
      <c r="A141" s="22">
        <v>137</v>
      </c>
      <c r="B141" s="22">
        <v>73.900000000000006</v>
      </c>
    </row>
    <row r="142" spans="1:2" x14ac:dyDescent="0.25">
      <c r="A142" s="22">
        <v>138</v>
      </c>
      <c r="B142" s="22">
        <v>79.2</v>
      </c>
    </row>
    <row r="143" spans="1:2" x14ac:dyDescent="0.25">
      <c r="A143" s="22">
        <v>139</v>
      </c>
      <c r="B143" s="22">
        <v>76.900000000000006</v>
      </c>
    </row>
    <row r="144" spans="1:2" x14ac:dyDescent="0.25">
      <c r="A144" s="22">
        <v>140</v>
      </c>
      <c r="B144" s="22">
        <v>90.1</v>
      </c>
    </row>
    <row r="145" spans="1:2" x14ac:dyDescent="0.25">
      <c r="A145" s="22">
        <v>141</v>
      </c>
      <c r="B145" s="22">
        <v>83.3</v>
      </c>
    </row>
    <row r="146" spans="1:2" x14ac:dyDescent="0.25">
      <c r="A146" s="22">
        <v>142</v>
      </c>
      <c r="B146" s="22">
        <v>80.400000000000006</v>
      </c>
    </row>
    <row r="147" spans="1:2" x14ac:dyDescent="0.25">
      <c r="A147" s="22">
        <v>143</v>
      </c>
      <c r="B147" s="22">
        <v>83</v>
      </c>
    </row>
    <row r="148" spans="1:2" x14ac:dyDescent="0.25">
      <c r="A148" s="22">
        <v>144</v>
      </c>
      <c r="B148" s="22">
        <v>87.9</v>
      </c>
    </row>
    <row r="149" spans="1:2" x14ac:dyDescent="0.25">
      <c r="A149" s="22">
        <v>145</v>
      </c>
      <c r="B149" s="22">
        <v>85.2</v>
      </c>
    </row>
    <row r="150" spans="1:2" x14ac:dyDescent="0.25">
      <c r="A150" s="22">
        <v>146</v>
      </c>
      <c r="B150" s="22">
        <v>86.2</v>
      </c>
    </row>
    <row r="151" spans="1:2" x14ac:dyDescent="0.25">
      <c r="A151" s="22">
        <v>147</v>
      </c>
      <c r="B151" s="22">
        <v>89.7</v>
      </c>
    </row>
    <row r="152" spans="1:2" x14ac:dyDescent="0.25">
      <c r="A152" s="22">
        <v>148</v>
      </c>
      <c r="B152" s="22">
        <v>87.3</v>
      </c>
    </row>
    <row r="153" spans="1:2" x14ac:dyDescent="0.25">
      <c r="A153" s="22">
        <v>149</v>
      </c>
      <c r="B153" s="22">
        <v>76.3</v>
      </c>
    </row>
    <row r="154" spans="1:2" x14ac:dyDescent="0.25">
      <c r="A154" s="22">
        <v>150</v>
      </c>
      <c r="B154" s="22">
        <v>85.9</v>
      </c>
    </row>
    <row r="155" spans="1:2" x14ac:dyDescent="0.25">
      <c r="A155" s="22">
        <v>151</v>
      </c>
      <c r="B155" s="22">
        <v>75.900000000000006</v>
      </c>
    </row>
    <row r="156" spans="1:2" x14ac:dyDescent="0.25">
      <c r="A156" s="22">
        <v>152</v>
      </c>
      <c r="B156" s="22">
        <v>95</v>
      </c>
    </row>
    <row r="157" spans="1:2" x14ac:dyDescent="0.25">
      <c r="A157" s="22">
        <v>153</v>
      </c>
      <c r="B157" s="22">
        <v>90.9</v>
      </c>
    </row>
    <row r="158" spans="1:2" x14ac:dyDescent="0.25">
      <c r="A158" s="22">
        <v>154</v>
      </c>
      <c r="B158" s="22">
        <v>76.3</v>
      </c>
    </row>
    <row r="159" spans="1:2" x14ac:dyDescent="0.25">
      <c r="A159" s="22">
        <v>155</v>
      </c>
      <c r="B159" s="22">
        <v>63.9</v>
      </c>
    </row>
    <row r="160" spans="1:2" x14ac:dyDescent="0.25">
      <c r="A160" s="22">
        <v>156</v>
      </c>
      <c r="B160" s="22">
        <v>65.8</v>
      </c>
    </row>
    <row r="161" spans="1:2" x14ac:dyDescent="0.25">
      <c r="A161" s="22">
        <v>157</v>
      </c>
      <c r="B161" s="22">
        <v>72.8</v>
      </c>
    </row>
    <row r="162" spans="1:2" x14ac:dyDescent="0.25">
      <c r="A162" s="22">
        <v>158</v>
      </c>
      <c r="B162" s="22">
        <v>60.9</v>
      </c>
    </row>
    <row r="163" spans="1:2" x14ac:dyDescent="0.25">
      <c r="A163" s="22">
        <v>159</v>
      </c>
      <c r="B163" s="22">
        <v>46.4</v>
      </c>
    </row>
    <row r="164" spans="1:2" x14ac:dyDescent="0.25">
      <c r="A164" s="22">
        <v>160</v>
      </c>
      <c r="B164" s="22">
        <v>61.6</v>
      </c>
    </row>
    <row r="165" spans="1:2" x14ac:dyDescent="0.25">
      <c r="A165" s="22">
        <v>161</v>
      </c>
      <c r="B165" s="22">
        <v>54.8</v>
      </c>
    </row>
    <row r="166" spans="1:2" x14ac:dyDescent="0.25">
      <c r="A166" s="22">
        <v>162</v>
      </c>
      <c r="B166" s="22">
        <v>70</v>
      </c>
    </row>
    <row r="167" spans="1:2" x14ac:dyDescent="0.25">
      <c r="A167" s="22">
        <v>163</v>
      </c>
      <c r="B167" s="22">
        <v>77.400000000000006</v>
      </c>
    </row>
    <row r="168" spans="1:2" x14ac:dyDescent="0.25">
      <c r="A168" s="22">
        <v>164</v>
      </c>
      <c r="B168" s="22">
        <v>83.9</v>
      </c>
    </row>
    <row r="169" spans="1:2" x14ac:dyDescent="0.25">
      <c r="A169" s="22">
        <v>165</v>
      </c>
      <c r="B169" s="22">
        <v>77.400000000000006</v>
      </c>
    </row>
    <row r="170" spans="1:2" x14ac:dyDescent="0.25">
      <c r="A170" s="22">
        <v>166</v>
      </c>
      <c r="B170" s="22">
        <v>76.2</v>
      </c>
    </row>
    <row r="171" spans="1:2" x14ac:dyDescent="0.25">
      <c r="A171" s="22">
        <v>167</v>
      </c>
      <c r="B171" s="22">
        <v>66.099999999999994</v>
      </c>
    </row>
    <row r="172" spans="1:2" x14ac:dyDescent="0.25">
      <c r="A172" s="22">
        <v>168</v>
      </c>
      <c r="B172" s="22">
        <v>54.1</v>
      </c>
    </row>
    <row r="173" spans="1:2" x14ac:dyDescent="0.25">
      <c r="A173" s="22">
        <v>169</v>
      </c>
      <c r="B173" s="22">
        <v>57</v>
      </c>
    </row>
    <row r="174" spans="1:2" x14ac:dyDescent="0.25">
      <c r="A174" s="22">
        <v>170</v>
      </c>
      <c r="B174" s="22">
        <v>79.8</v>
      </c>
    </row>
    <row r="175" spans="1:2" x14ac:dyDescent="0.25">
      <c r="A175" s="22">
        <v>171</v>
      </c>
      <c r="B175" s="22">
        <v>89.3</v>
      </c>
    </row>
    <row r="176" spans="1:2" x14ac:dyDescent="0.25">
      <c r="A176" s="22">
        <v>172</v>
      </c>
      <c r="B176" s="22">
        <v>76</v>
      </c>
    </row>
    <row r="177" spans="1:2" x14ac:dyDescent="0.25">
      <c r="A177" s="22">
        <v>173</v>
      </c>
      <c r="B177" s="22">
        <v>78.7</v>
      </c>
    </row>
    <row r="178" spans="1:2" x14ac:dyDescent="0.25">
      <c r="A178" s="22">
        <v>174</v>
      </c>
      <c r="B178" s="22">
        <v>82.2</v>
      </c>
    </row>
    <row r="179" spans="1:2" x14ac:dyDescent="0.25">
      <c r="A179" s="22">
        <v>175</v>
      </c>
      <c r="B179" s="22">
        <v>77.900000000000006</v>
      </c>
    </row>
    <row r="180" spans="1:2" x14ac:dyDescent="0.25">
      <c r="A180" s="22">
        <v>176</v>
      </c>
      <c r="B180" s="22">
        <v>80.8</v>
      </c>
    </row>
    <row r="181" spans="1:2" x14ac:dyDescent="0.25">
      <c r="A181" s="22">
        <v>177</v>
      </c>
      <c r="B181" s="22">
        <v>84.2</v>
      </c>
    </row>
    <row r="182" spans="1:2" x14ac:dyDescent="0.25">
      <c r="A182" s="22">
        <v>178</v>
      </c>
      <c r="B182" s="22">
        <v>84.4</v>
      </c>
    </row>
    <row r="183" spans="1:2" x14ac:dyDescent="0.25">
      <c r="A183" s="22">
        <v>179</v>
      </c>
      <c r="B183" s="22">
        <v>91.1</v>
      </c>
    </row>
    <row r="184" spans="1:2" x14ac:dyDescent="0.25">
      <c r="A184" s="22">
        <v>180</v>
      </c>
      <c r="B184" s="22">
        <v>84.3</v>
      </c>
    </row>
    <row r="185" spans="1:2" x14ac:dyDescent="0.25">
      <c r="A185" s="22">
        <v>181</v>
      </c>
      <c r="B185" s="22">
        <v>82.1</v>
      </c>
    </row>
    <row r="186" spans="1:2" x14ac:dyDescent="0.25">
      <c r="A186" s="22">
        <v>182</v>
      </c>
      <c r="B186" s="22">
        <v>73.099999999999994</v>
      </c>
    </row>
    <row r="187" spans="1:2" x14ac:dyDescent="0.25">
      <c r="A187" s="22">
        <v>183</v>
      </c>
      <c r="B187" s="22">
        <v>71.2</v>
      </c>
    </row>
    <row r="188" spans="1:2" x14ac:dyDescent="0.25">
      <c r="A188" s="22">
        <v>184</v>
      </c>
      <c r="B188" s="22">
        <v>85</v>
      </c>
    </row>
    <row r="189" spans="1:2" x14ac:dyDescent="0.25">
      <c r="A189" s="22">
        <v>185</v>
      </c>
      <c r="B189" s="22">
        <v>83.3</v>
      </c>
    </row>
    <row r="190" spans="1:2" x14ac:dyDescent="0.25">
      <c r="A190" s="22">
        <v>186</v>
      </c>
      <c r="B190" s="22">
        <v>78.099999999999994</v>
      </c>
    </row>
    <row r="191" spans="1:2" x14ac:dyDescent="0.25">
      <c r="A191" s="22">
        <v>187</v>
      </c>
      <c r="B191" s="22">
        <v>77</v>
      </c>
    </row>
    <row r="192" spans="1:2" x14ac:dyDescent="0.25">
      <c r="A192" s="22">
        <v>188</v>
      </c>
      <c r="B192" s="22">
        <v>66.2</v>
      </c>
    </row>
    <row r="193" spans="1:2" x14ac:dyDescent="0.25">
      <c r="A193" s="22">
        <v>189</v>
      </c>
      <c r="B193" s="22">
        <v>80.7</v>
      </c>
    </row>
    <row r="194" spans="1:2" x14ac:dyDescent="0.25">
      <c r="A194" s="22">
        <v>190</v>
      </c>
      <c r="B194" s="22">
        <v>74.2</v>
      </c>
    </row>
    <row r="195" spans="1:2" x14ac:dyDescent="0.25">
      <c r="A195" s="22">
        <v>191</v>
      </c>
      <c r="B195" s="22">
        <v>71.900000000000006</v>
      </c>
    </row>
    <row r="196" spans="1:2" x14ac:dyDescent="0.25">
      <c r="A196" s="22">
        <v>192</v>
      </c>
      <c r="B196" s="22">
        <v>63.6</v>
      </c>
    </row>
    <row r="197" spans="1:2" x14ac:dyDescent="0.25">
      <c r="A197" s="22">
        <v>193</v>
      </c>
      <c r="B197" s="22">
        <v>65.400000000000006</v>
      </c>
    </row>
    <row r="198" spans="1:2" x14ac:dyDescent="0.25">
      <c r="A198" s="22">
        <v>194</v>
      </c>
      <c r="B198" s="22">
        <v>66.599999999999994</v>
      </c>
    </row>
    <row r="199" spans="1:2" x14ac:dyDescent="0.25">
      <c r="A199" s="22">
        <v>195</v>
      </c>
      <c r="B199" s="22">
        <v>77.099999999999994</v>
      </c>
    </row>
    <row r="200" spans="1:2" x14ac:dyDescent="0.25">
      <c r="A200" s="22">
        <v>196</v>
      </c>
      <c r="B200" s="22">
        <v>77.7</v>
      </c>
    </row>
    <row r="201" spans="1:2" x14ac:dyDescent="0.25">
      <c r="A201" s="22">
        <v>197</v>
      </c>
      <c r="B201" s="22">
        <v>71.3</v>
      </c>
    </row>
    <row r="202" spans="1:2" x14ac:dyDescent="0.25">
      <c r="A202" s="22">
        <v>198</v>
      </c>
      <c r="B202" s="22">
        <v>63.7</v>
      </c>
    </row>
    <row r="203" spans="1:2" x14ac:dyDescent="0.25">
      <c r="A203" s="22">
        <v>199</v>
      </c>
      <c r="B203" s="22">
        <v>64.8</v>
      </c>
    </row>
    <row r="204" spans="1:2" x14ac:dyDescent="0.25">
      <c r="A204" s="22">
        <v>200</v>
      </c>
      <c r="B204" s="22">
        <v>59.6</v>
      </c>
    </row>
    <row r="205" spans="1:2" x14ac:dyDescent="0.25">
      <c r="A205" s="22">
        <v>201</v>
      </c>
      <c r="B205" s="22">
        <v>57.5</v>
      </c>
    </row>
    <row r="206" spans="1:2" x14ac:dyDescent="0.25">
      <c r="A206" s="22">
        <v>202</v>
      </c>
      <c r="B206" s="22">
        <v>61.9</v>
      </c>
    </row>
    <row r="207" spans="1:2" x14ac:dyDescent="0.25">
      <c r="A207" s="22">
        <v>203</v>
      </c>
      <c r="B207" s="22">
        <v>55.8</v>
      </c>
    </row>
    <row r="208" spans="1:2" x14ac:dyDescent="0.25">
      <c r="A208" s="22">
        <v>204</v>
      </c>
      <c r="B208" s="22">
        <v>56.9</v>
      </c>
    </row>
    <row r="209" spans="1:2" x14ac:dyDescent="0.25">
      <c r="A209" s="22">
        <v>205</v>
      </c>
      <c r="B209" s="22">
        <v>50.2</v>
      </c>
    </row>
    <row r="210" spans="1:2" x14ac:dyDescent="0.25">
      <c r="A210" s="22">
        <v>206</v>
      </c>
      <c r="B210" s="22">
        <v>55.1</v>
      </c>
    </row>
    <row r="211" spans="1:2" x14ac:dyDescent="0.25">
      <c r="A211" s="22">
        <v>207</v>
      </c>
      <c r="B211" s="22">
        <v>77.3</v>
      </c>
    </row>
    <row r="212" spans="1:2" x14ac:dyDescent="0.25">
      <c r="A212" s="22">
        <v>208</v>
      </c>
      <c r="B212" s="22">
        <v>76</v>
      </c>
    </row>
    <row r="213" spans="1:2" x14ac:dyDescent="0.25">
      <c r="A213" s="22">
        <v>209</v>
      </c>
      <c r="B213" s="22">
        <v>61.9</v>
      </c>
    </row>
    <row r="214" spans="1:2" x14ac:dyDescent="0.25">
      <c r="A214" s="22">
        <v>210</v>
      </c>
      <c r="B214" s="22">
        <v>55.2</v>
      </c>
    </row>
    <row r="215" spans="1:2" x14ac:dyDescent="0.25">
      <c r="A215" s="22">
        <v>211</v>
      </c>
      <c r="B215" s="22">
        <v>68</v>
      </c>
    </row>
    <row r="216" spans="1:2" x14ac:dyDescent="0.25">
      <c r="A216" s="22">
        <v>212</v>
      </c>
      <c r="B216" s="22">
        <v>66.8</v>
      </c>
    </row>
    <row r="217" spans="1:2" x14ac:dyDescent="0.25">
      <c r="A217" s="22">
        <v>213</v>
      </c>
      <c r="B217" s="22">
        <v>74.7</v>
      </c>
    </row>
    <row r="218" spans="1:2" x14ac:dyDescent="0.25">
      <c r="A218" s="22">
        <v>214</v>
      </c>
      <c r="B218" s="22">
        <v>79.099999999999994</v>
      </c>
    </row>
    <row r="219" spans="1:2" x14ac:dyDescent="0.25">
      <c r="A219" s="22">
        <v>215</v>
      </c>
      <c r="B219" s="22">
        <v>71.599999999999994</v>
      </c>
    </row>
    <row r="220" spans="1:2" x14ac:dyDescent="0.25">
      <c r="A220" s="22">
        <v>216</v>
      </c>
      <c r="B220" s="22">
        <v>63.2</v>
      </c>
    </row>
    <row r="221" spans="1:2" x14ac:dyDescent="0.25">
      <c r="A221" s="22">
        <v>217</v>
      </c>
      <c r="B221" s="22">
        <v>62.1</v>
      </c>
    </row>
    <row r="222" spans="1:2" x14ac:dyDescent="0.25">
      <c r="A222" s="22">
        <v>218</v>
      </c>
      <c r="B222" s="22">
        <v>64.599999999999994</v>
      </c>
    </row>
    <row r="223" spans="1:2" x14ac:dyDescent="0.25">
      <c r="A223" s="22">
        <v>219</v>
      </c>
      <c r="B223" s="22">
        <v>63.2</v>
      </c>
    </row>
    <row r="224" spans="1:2" x14ac:dyDescent="0.25">
      <c r="A224" s="22">
        <v>220</v>
      </c>
      <c r="B224" s="22">
        <v>84.3</v>
      </c>
    </row>
    <row r="225" spans="1:2" x14ac:dyDescent="0.25">
      <c r="A225" s="22">
        <v>221</v>
      </c>
      <c r="B225" s="22">
        <v>88.5</v>
      </c>
    </row>
    <row r="226" spans="1:2" x14ac:dyDescent="0.25">
      <c r="A226" s="22">
        <v>222</v>
      </c>
      <c r="B226" s="22">
        <v>93.6</v>
      </c>
    </row>
    <row r="227" spans="1:2" x14ac:dyDescent="0.25">
      <c r="A227" s="22">
        <v>223</v>
      </c>
      <c r="B227" s="22">
        <v>89.1</v>
      </c>
    </row>
    <row r="228" spans="1:2" x14ac:dyDescent="0.25">
      <c r="A228" s="22">
        <v>224</v>
      </c>
      <c r="B228" s="22">
        <v>74.099999999999994</v>
      </c>
    </row>
    <row r="229" spans="1:2" x14ac:dyDescent="0.25">
      <c r="A229" s="22">
        <v>225</v>
      </c>
      <c r="B229" s="22">
        <v>66.8</v>
      </c>
    </row>
    <row r="230" spans="1:2" x14ac:dyDescent="0.25">
      <c r="A230" s="22">
        <v>226</v>
      </c>
      <c r="B230" s="22">
        <v>65.5</v>
      </c>
    </row>
    <row r="231" spans="1:2" x14ac:dyDescent="0.25">
      <c r="A231" s="22">
        <v>227</v>
      </c>
      <c r="B231" s="22">
        <v>73.2</v>
      </c>
    </row>
    <row r="232" spans="1:2" x14ac:dyDescent="0.25">
      <c r="A232" s="22">
        <v>228</v>
      </c>
      <c r="B232" s="22">
        <v>72.400000000000006</v>
      </c>
    </row>
    <row r="233" spans="1:2" x14ac:dyDescent="0.25">
      <c r="A233" s="22">
        <v>229</v>
      </c>
      <c r="B233" s="22">
        <v>68.099999999999994</v>
      </c>
    </row>
    <row r="234" spans="1:2" x14ac:dyDescent="0.25">
      <c r="A234" s="22">
        <v>230</v>
      </c>
      <c r="B234" s="22">
        <v>64.8</v>
      </c>
    </row>
    <row r="235" spans="1:2" x14ac:dyDescent="0.25">
      <c r="A235" s="22">
        <v>231</v>
      </c>
      <c r="B235" s="22">
        <v>61.3</v>
      </c>
    </row>
    <row r="236" spans="1:2" x14ac:dyDescent="0.25">
      <c r="A236" s="22">
        <v>232</v>
      </c>
      <c r="B236" s="22">
        <v>62.5</v>
      </c>
    </row>
    <row r="237" spans="1:2" x14ac:dyDescent="0.25">
      <c r="A237" s="22">
        <v>233</v>
      </c>
      <c r="B237" s="22">
        <v>59.9</v>
      </c>
    </row>
    <row r="238" spans="1:2" x14ac:dyDescent="0.25">
      <c r="A238" s="22">
        <v>234</v>
      </c>
      <c r="B238" s="22">
        <v>58.9</v>
      </c>
    </row>
    <row r="239" spans="1:2" x14ac:dyDescent="0.25">
      <c r="A239" s="22">
        <v>235</v>
      </c>
      <c r="B239" s="22">
        <v>49.5</v>
      </c>
    </row>
    <row r="240" spans="1:2" x14ac:dyDescent="0.25">
      <c r="A240" s="22">
        <v>236</v>
      </c>
      <c r="B240" s="22">
        <v>45.6</v>
      </c>
    </row>
    <row r="241" spans="1:2" x14ac:dyDescent="0.25">
      <c r="A241" s="22">
        <v>237</v>
      </c>
      <c r="B241" s="22">
        <v>66</v>
      </c>
    </row>
    <row r="242" spans="1:2" x14ac:dyDescent="0.25">
      <c r="A242" s="22">
        <v>238</v>
      </c>
      <c r="B242" s="22">
        <v>81.599999999999994</v>
      </c>
    </row>
    <row r="243" spans="1:2" x14ac:dyDescent="0.25">
      <c r="A243" s="22">
        <v>239</v>
      </c>
      <c r="B243" s="22">
        <v>80.599999999999994</v>
      </c>
    </row>
    <row r="244" spans="1:2" x14ac:dyDescent="0.25">
      <c r="A244" s="22">
        <v>240</v>
      </c>
      <c r="B244" s="22">
        <v>60.1</v>
      </c>
    </row>
    <row r="245" spans="1:2" x14ac:dyDescent="0.25">
      <c r="A245" s="22">
        <v>241</v>
      </c>
      <c r="B245" s="22">
        <v>83</v>
      </c>
    </row>
    <row r="246" spans="1:2" x14ac:dyDescent="0.25">
      <c r="A246" s="22">
        <v>242</v>
      </c>
      <c r="B246" s="22">
        <v>81.900000000000006</v>
      </c>
    </row>
    <row r="247" spans="1:2" x14ac:dyDescent="0.25">
      <c r="A247" s="22">
        <v>243</v>
      </c>
      <c r="B247" s="22">
        <v>79.900000000000006</v>
      </c>
    </row>
    <row r="248" spans="1:2" x14ac:dyDescent="0.25">
      <c r="A248" s="22">
        <v>244</v>
      </c>
      <c r="B248" s="22">
        <v>89.8</v>
      </c>
    </row>
    <row r="249" spans="1:2" x14ac:dyDescent="0.25">
      <c r="A249" s="22">
        <v>245</v>
      </c>
      <c r="B249" s="22">
        <v>81.900000000000006</v>
      </c>
    </row>
    <row r="250" spans="1:2" x14ac:dyDescent="0.25">
      <c r="A250" s="22">
        <v>246</v>
      </c>
      <c r="B250" s="22">
        <v>68.8</v>
      </c>
    </row>
    <row r="251" spans="1:2" x14ac:dyDescent="0.25">
      <c r="A251" s="22">
        <v>247</v>
      </c>
      <c r="B251" s="22">
        <v>58.7</v>
      </c>
    </row>
    <row r="252" spans="1:2" x14ac:dyDescent="0.25">
      <c r="A252" s="22">
        <v>248</v>
      </c>
      <c r="B252" s="22">
        <v>61.2</v>
      </c>
    </row>
    <row r="253" spans="1:2" x14ac:dyDescent="0.25">
      <c r="A253" s="22">
        <v>249</v>
      </c>
      <c r="B253" s="22">
        <v>77</v>
      </c>
    </row>
    <row r="254" spans="1:2" x14ac:dyDescent="0.25">
      <c r="A254" s="22">
        <v>250</v>
      </c>
      <c r="B254" s="22">
        <v>79</v>
      </c>
    </row>
    <row r="255" spans="1:2" x14ac:dyDescent="0.25">
      <c r="A255" s="22">
        <v>251</v>
      </c>
      <c r="B255" s="22">
        <v>79.7</v>
      </c>
    </row>
    <row r="256" spans="1:2" x14ac:dyDescent="0.25">
      <c r="A256" s="22">
        <v>252</v>
      </c>
      <c r="B256" s="22">
        <v>84.9</v>
      </c>
    </row>
    <row r="257" spans="1:2" x14ac:dyDescent="0.25">
      <c r="A257" s="22">
        <v>253</v>
      </c>
      <c r="B257" s="22">
        <v>87.8</v>
      </c>
    </row>
    <row r="258" spans="1:2" x14ac:dyDescent="0.25">
      <c r="A258" s="22">
        <v>254</v>
      </c>
      <c r="B258" s="22">
        <v>79.2</v>
      </c>
    </row>
    <row r="259" spans="1:2" x14ac:dyDescent="0.25">
      <c r="A259" s="22">
        <v>255</v>
      </c>
      <c r="B259" s="22">
        <v>83.1</v>
      </c>
    </row>
    <row r="260" spans="1:2" x14ac:dyDescent="0.25">
      <c r="A260" s="22">
        <v>256</v>
      </c>
      <c r="B260" s="22">
        <v>70.5</v>
      </c>
    </row>
    <row r="261" spans="1:2" x14ac:dyDescent="0.25">
      <c r="A261" s="22">
        <v>257</v>
      </c>
      <c r="B261" s="22">
        <v>74.7</v>
      </c>
    </row>
    <row r="262" spans="1:2" x14ac:dyDescent="0.25">
      <c r="A262" s="22">
        <v>258</v>
      </c>
      <c r="B262" s="22">
        <v>83.4</v>
      </c>
    </row>
    <row r="263" spans="1:2" x14ac:dyDescent="0.25">
      <c r="A263" s="22">
        <v>259</v>
      </c>
      <c r="B263" s="22">
        <v>66.3</v>
      </c>
    </row>
    <row r="264" spans="1:2" x14ac:dyDescent="0.25">
      <c r="A264" s="22">
        <v>260</v>
      </c>
      <c r="B264" s="22">
        <v>75</v>
      </c>
    </row>
    <row r="265" spans="1:2" x14ac:dyDescent="0.25">
      <c r="A265" s="22">
        <v>261</v>
      </c>
      <c r="B265" s="22">
        <v>75.400000000000006</v>
      </c>
    </row>
    <row r="266" spans="1:2" x14ac:dyDescent="0.25">
      <c r="A266" s="22">
        <v>262</v>
      </c>
      <c r="B266" s="22">
        <v>78.3</v>
      </c>
    </row>
    <row r="267" spans="1:2" x14ac:dyDescent="0.25">
      <c r="A267" s="22">
        <v>263</v>
      </c>
      <c r="B267" s="22">
        <v>64</v>
      </c>
    </row>
    <row r="268" spans="1:2" x14ac:dyDescent="0.25">
      <c r="A268" s="22">
        <v>264</v>
      </c>
      <c r="B268" s="22">
        <v>65.8</v>
      </c>
    </row>
    <row r="269" spans="1:2" x14ac:dyDescent="0.25">
      <c r="A269" s="22">
        <v>265</v>
      </c>
      <c r="B269" s="22">
        <v>63.4</v>
      </c>
    </row>
    <row r="270" spans="1:2" x14ac:dyDescent="0.25">
      <c r="A270" s="22">
        <v>266</v>
      </c>
      <c r="B270" s="22">
        <v>60.1</v>
      </c>
    </row>
    <row r="271" spans="1:2" x14ac:dyDescent="0.25">
      <c r="A271" s="22">
        <v>267</v>
      </c>
      <c r="B271" s="22">
        <v>55.4</v>
      </c>
    </row>
    <row r="272" spans="1:2" x14ac:dyDescent="0.25">
      <c r="A272" s="22">
        <v>268</v>
      </c>
      <c r="B272" s="22">
        <v>52.8</v>
      </c>
    </row>
    <row r="273" spans="1:2" x14ac:dyDescent="0.25">
      <c r="A273" s="22">
        <v>269</v>
      </c>
      <c r="B273" s="22">
        <v>54.3</v>
      </c>
    </row>
    <row r="274" spans="1:2" x14ac:dyDescent="0.25">
      <c r="A274" s="22">
        <v>270</v>
      </c>
      <c r="B274" s="22">
        <v>51.8</v>
      </c>
    </row>
    <row r="275" spans="1:2" x14ac:dyDescent="0.25">
      <c r="A275" s="22">
        <v>271</v>
      </c>
      <c r="B275" s="22">
        <v>76.5</v>
      </c>
    </row>
    <row r="276" spans="1:2" x14ac:dyDescent="0.25">
      <c r="A276" s="22">
        <v>272</v>
      </c>
      <c r="B276" s="22">
        <v>57.3</v>
      </c>
    </row>
    <row r="277" spans="1:2" x14ac:dyDescent="0.25">
      <c r="A277" s="22">
        <v>273</v>
      </c>
      <c r="B277" s="22">
        <v>48.6</v>
      </c>
    </row>
    <row r="278" spans="1:2" x14ac:dyDescent="0.25">
      <c r="A278" s="22">
        <v>274</v>
      </c>
      <c r="B278" s="22">
        <v>52.6</v>
      </c>
    </row>
    <row r="279" spans="1:2" x14ac:dyDescent="0.25">
      <c r="A279" s="22">
        <v>275</v>
      </c>
      <c r="B279" s="22">
        <v>68.599999999999994</v>
      </c>
    </row>
    <row r="280" spans="1:2" x14ac:dyDescent="0.25">
      <c r="A280" s="22">
        <v>276</v>
      </c>
      <c r="B280" s="22">
        <v>71</v>
      </c>
    </row>
    <row r="281" spans="1:2" x14ac:dyDescent="0.25">
      <c r="A281" s="22">
        <v>277</v>
      </c>
      <c r="B281" s="22">
        <v>59.5</v>
      </c>
    </row>
    <row r="282" spans="1:2" x14ac:dyDescent="0.25">
      <c r="A282" s="22">
        <v>278</v>
      </c>
      <c r="B282" s="22">
        <v>66.099999999999994</v>
      </c>
    </row>
    <row r="283" spans="1:2" x14ac:dyDescent="0.25">
      <c r="A283" s="22">
        <v>279</v>
      </c>
      <c r="B283" s="22">
        <v>57.7</v>
      </c>
    </row>
    <row r="284" spans="1:2" x14ac:dyDescent="0.25">
      <c r="A284" s="22">
        <v>280</v>
      </c>
      <c r="B284" s="22">
        <v>51.3</v>
      </c>
    </row>
    <row r="285" spans="1:2" x14ac:dyDescent="0.25">
      <c r="A285" s="22">
        <v>281</v>
      </c>
      <c r="B285" s="22">
        <v>49.1</v>
      </c>
    </row>
    <row r="286" spans="1:2" x14ac:dyDescent="0.25">
      <c r="A286" s="22">
        <v>282</v>
      </c>
      <c r="B286" s="22">
        <v>62.8</v>
      </c>
    </row>
    <row r="287" spans="1:2" x14ac:dyDescent="0.25">
      <c r="A287" s="22">
        <v>283</v>
      </c>
      <c r="B287" s="22">
        <v>58.5</v>
      </c>
    </row>
    <row r="288" spans="1:2" x14ac:dyDescent="0.25">
      <c r="A288" s="22">
        <v>284</v>
      </c>
      <c r="B288" s="22">
        <v>67.5</v>
      </c>
    </row>
    <row r="289" spans="1:2" x14ac:dyDescent="0.25">
      <c r="A289" s="22">
        <v>285</v>
      </c>
      <c r="B289" s="22">
        <v>69.2</v>
      </c>
    </row>
    <row r="290" spans="1:2" x14ac:dyDescent="0.25">
      <c r="A290" s="22">
        <v>286</v>
      </c>
      <c r="B290" s="22">
        <v>65.5</v>
      </c>
    </row>
    <row r="291" spans="1:2" x14ac:dyDescent="0.25">
      <c r="A291" s="22">
        <v>287</v>
      </c>
      <c r="B291" s="22">
        <v>80.7</v>
      </c>
    </row>
    <row r="292" spans="1:2" x14ac:dyDescent="0.25">
      <c r="A292" s="22">
        <v>288</v>
      </c>
      <c r="B292" s="22">
        <v>63.5</v>
      </c>
    </row>
    <row r="293" spans="1:2" x14ac:dyDescent="0.25">
      <c r="A293" s="22">
        <v>289</v>
      </c>
      <c r="B293" s="22">
        <v>71.2</v>
      </c>
    </row>
    <row r="294" spans="1:2" x14ac:dyDescent="0.25">
      <c r="A294" s="22">
        <v>290</v>
      </c>
      <c r="B294" s="22">
        <v>66.599999999999994</v>
      </c>
    </row>
    <row r="295" spans="1:2" x14ac:dyDescent="0.25">
      <c r="A295" s="22">
        <v>291</v>
      </c>
      <c r="B295" s="22">
        <v>51.1</v>
      </c>
    </row>
    <row r="296" spans="1:2" x14ac:dyDescent="0.25">
      <c r="A296" s="22">
        <v>292</v>
      </c>
      <c r="B296" s="22">
        <v>41.5</v>
      </c>
    </row>
    <row r="297" spans="1:2" x14ac:dyDescent="0.25">
      <c r="A297" s="22">
        <v>293</v>
      </c>
      <c r="B297" s="22">
        <v>49</v>
      </c>
    </row>
    <row r="298" spans="1:2" x14ac:dyDescent="0.25">
      <c r="A298" s="22">
        <v>294</v>
      </c>
      <c r="B298" s="22">
        <v>72.2</v>
      </c>
    </row>
    <row r="299" spans="1:2" x14ac:dyDescent="0.25">
      <c r="A299" s="22">
        <v>295</v>
      </c>
      <c r="B299" s="22">
        <v>66.2</v>
      </c>
    </row>
    <row r="300" spans="1:2" x14ac:dyDescent="0.25">
      <c r="A300" s="22">
        <v>296</v>
      </c>
      <c r="B300" s="22">
        <v>66.8</v>
      </c>
    </row>
    <row r="301" spans="1:2" x14ac:dyDescent="0.25">
      <c r="A301" s="22">
        <v>297</v>
      </c>
      <c r="B301" s="22">
        <v>68.900000000000006</v>
      </c>
    </row>
    <row r="302" spans="1:2" x14ac:dyDescent="0.25">
      <c r="A302" s="22">
        <v>298</v>
      </c>
      <c r="B302" s="22">
        <v>64.599999999999994</v>
      </c>
    </row>
    <row r="303" spans="1:2" x14ac:dyDescent="0.25">
      <c r="A303" s="22">
        <v>299</v>
      </c>
      <c r="B303" s="22">
        <v>70.5</v>
      </c>
    </row>
    <row r="304" spans="1:2" x14ac:dyDescent="0.25">
      <c r="A304" s="22">
        <v>300</v>
      </c>
      <c r="B304" s="22">
        <v>68.3</v>
      </c>
    </row>
    <row r="305" spans="1:2" x14ac:dyDescent="0.25">
      <c r="A305" s="22">
        <v>301</v>
      </c>
      <c r="B305" s="22">
        <v>63.6</v>
      </c>
    </row>
    <row r="306" spans="1:2" x14ac:dyDescent="0.25">
      <c r="A306" s="22">
        <v>302</v>
      </c>
      <c r="B306" s="22">
        <v>65.8</v>
      </c>
    </row>
    <row r="307" spans="1:2" x14ac:dyDescent="0.25">
      <c r="A307" s="22">
        <v>303</v>
      </c>
      <c r="B307" s="22">
        <v>63.8</v>
      </c>
    </row>
    <row r="308" spans="1:2" x14ac:dyDescent="0.25">
      <c r="A308" s="22">
        <v>304</v>
      </c>
      <c r="B308" s="22">
        <v>70</v>
      </c>
    </row>
    <row r="309" spans="1:2" x14ac:dyDescent="0.25">
      <c r="A309" s="22">
        <v>305</v>
      </c>
      <c r="B309" s="22">
        <v>63.7</v>
      </c>
    </row>
    <row r="310" spans="1:2" x14ac:dyDescent="0.25">
      <c r="A310" s="22">
        <v>306</v>
      </c>
      <c r="B310" s="22">
        <v>67</v>
      </c>
    </row>
    <row r="311" spans="1:2" x14ac:dyDescent="0.25">
      <c r="A311" s="22">
        <v>307</v>
      </c>
      <c r="B311" s="22">
        <v>65.400000000000006</v>
      </c>
    </row>
    <row r="312" spans="1:2" x14ac:dyDescent="0.25">
      <c r="A312" s="22">
        <v>308</v>
      </c>
      <c r="B312" s="22">
        <v>74.7</v>
      </c>
    </row>
    <row r="313" spans="1:2" x14ac:dyDescent="0.25">
      <c r="A313" s="22">
        <v>309</v>
      </c>
      <c r="B313" s="22">
        <v>66.599999999999994</v>
      </c>
    </row>
    <row r="314" spans="1:2" x14ac:dyDescent="0.25">
      <c r="A314" s="22">
        <v>310</v>
      </c>
      <c r="B314" s="22">
        <v>62.8</v>
      </c>
    </row>
    <row r="315" spans="1:2" x14ac:dyDescent="0.25">
      <c r="A315" s="22">
        <v>311</v>
      </c>
      <c r="B315" s="22">
        <v>72.099999999999994</v>
      </c>
    </row>
    <row r="316" spans="1:2" x14ac:dyDescent="0.25">
      <c r="A316" s="22">
        <v>312</v>
      </c>
      <c r="B316" s="22">
        <v>67.900000000000006</v>
      </c>
    </row>
    <row r="317" spans="1:2" x14ac:dyDescent="0.25">
      <c r="A317" s="22">
        <v>313</v>
      </c>
      <c r="B317" s="22">
        <v>57.8</v>
      </c>
    </row>
    <row r="318" spans="1:2" x14ac:dyDescent="0.25">
      <c r="A318" s="22">
        <v>314</v>
      </c>
      <c r="B318" s="22">
        <v>76.900000000000006</v>
      </c>
    </row>
    <row r="319" spans="1:2" x14ac:dyDescent="0.25">
      <c r="A319" s="22">
        <v>315</v>
      </c>
      <c r="B319" s="22">
        <v>73.099999999999994</v>
      </c>
    </row>
    <row r="320" spans="1:2" x14ac:dyDescent="0.25">
      <c r="A320" s="22">
        <v>316</v>
      </c>
      <c r="B320" s="22">
        <v>62.3</v>
      </c>
    </row>
    <row r="321" spans="1:2" x14ac:dyDescent="0.25">
      <c r="A321" s="22">
        <v>317</v>
      </c>
      <c r="B321" s="22">
        <v>65.900000000000006</v>
      </c>
    </row>
    <row r="322" spans="1:2" x14ac:dyDescent="0.25">
      <c r="A322" s="22">
        <v>318</v>
      </c>
      <c r="B322" s="22">
        <v>83.7</v>
      </c>
    </row>
    <row r="323" spans="1:2" x14ac:dyDescent="0.25">
      <c r="A323" s="22">
        <v>319</v>
      </c>
      <c r="B323" s="22">
        <v>86.9</v>
      </c>
    </row>
    <row r="324" spans="1:2" x14ac:dyDescent="0.25">
      <c r="A324" s="22">
        <v>320</v>
      </c>
      <c r="B324" s="22">
        <v>66.099999999999994</v>
      </c>
    </row>
    <row r="325" spans="1:2" x14ac:dyDescent="0.25">
      <c r="A325" s="22">
        <v>321</v>
      </c>
      <c r="B325" s="22">
        <v>77.599999999999994</v>
      </c>
    </row>
    <row r="326" spans="1:2" x14ac:dyDescent="0.25">
      <c r="A326" s="22">
        <v>322</v>
      </c>
      <c r="B326" s="22">
        <v>67.599999999999994</v>
      </c>
    </row>
    <row r="327" spans="1:2" x14ac:dyDescent="0.25">
      <c r="A327" s="22">
        <v>323</v>
      </c>
      <c r="B327" s="22">
        <v>67.900000000000006</v>
      </c>
    </row>
    <row r="328" spans="1:2" x14ac:dyDescent="0.25">
      <c r="A328" s="22">
        <v>324</v>
      </c>
      <c r="B328" s="22">
        <v>72</v>
      </c>
    </row>
    <row r="329" spans="1:2" x14ac:dyDescent="0.25">
      <c r="A329" s="22">
        <v>325</v>
      </c>
      <c r="B329" s="22">
        <v>72.900000000000006</v>
      </c>
    </row>
    <row r="330" spans="1:2" x14ac:dyDescent="0.25">
      <c r="A330" s="22">
        <v>326</v>
      </c>
      <c r="B330" s="22">
        <v>73.2</v>
      </c>
    </row>
    <row r="331" spans="1:2" x14ac:dyDescent="0.25">
      <c r="A331" s="22">
        <v>327</v>
      </c>
      <c r="B331" s="22">
        <v>88</v>
      </c>
    </row>
    <row r="332" spans="1:2" x14ac:dyDescent="0.25">
      <c r="A332" s="22">
        <v>328</v>
      </c>
      <c r="B332" s="22">
        <v>70.3</v>
      </c>
    </row>
    <row r="333" spans="1:2" x14ac:dyDescent="0.25">
      <c r="A333" s="22">
        <v>329</v>
      </c>
      <c r="B333" s="22">
        <v>79.599999999999994</v>
      </c>
    </row>
    <row r="334" spans="1:2" x14ac:dyDescent="0.25">
      <c r="A334" s="22">
        <v>330</v>
      </c>
      <c r="B334" s="22">
        <v>81</v>
      </c>
    </row>
    <row r="335" spans="1:2" x14ac:dyDescent="0.25">
      <c r="A335" s="22">
        <v>331</v>
      </c>
      <c r="B335" s="22">
        <v>80.7</v>
      </c>
    </row>
    <row r="336" spans="1:2" x14ac:dyDescent="0.25">
      <c r="A336" s="22">
        <v>332</v>
      </c>
      <c r="B336" s="22">
        <v>63.3</v>
      </c>
    </row>
    <row r="337" spans="1:2" x14ac:dyDescent="0.25">
      <c r="A337" s="22">
        <v>333</v>
      </c>
      <c r="B337" s="22">
        <v>67.400000000000006</v>
      </c>
    </row>
    <row r="338" spans="1:2" x14ac:dyDescent="0.25">
      <c r="A338" s="22">
        <v>334</v>
      </c>
      <c r="B338" s="22">
        <v>60.8</v>
      </c>
    </row>
    <row r="339" spans="1:2" x14ac:dyDescent="0.25">
      <c r="A339" s="22">
        <v>335</v>
      </c>
      <c r="B339" s="22">
        <v>61.4</v>
      </c>
    </row>
    <row r="340" spans="1:2" x14ac:dyDescent="0.25">
      <c r="A340" s="22">
        <v>336</v>
      </c>
      <c r="B340" s="22">
        <v>49.7</v>
      </c>
    </row>
    <row r="341" spans="1:2" x14ac:dyDescent="0.25">
      <c r="A341" s="22">
        <v>337</v>
      </c>
      <c r="B341" s="22">
        <v>52.2</v>
      </c>
    </row>
    <row r="342" spans="1:2" x14ac:dyDescent="0.25">
      <c r="A342" s="22">
        <v>338</v>
      </c>
      <c r="B342" s="22">
        <v>53.3</v>
      </c>
    </row>
    <row r="343" spans="1:2" x14ac:dyDescent="0.25">
      <c r="A343" s="22">
        <v>339</v>
      </c>
      <c r="B343" s="22">
        <v>51.5</v>
      </c>
    </row>
    <row r="344" spans="1:2" x14ac:dyDescent="0.25">
      <c r="A344" s="22">
        <v>340</v>
      </c>
      <c r="B344" s="22">
        <v>53.1</v>
      </c>
    </row>
    <row r="345" spans="1:2" x14ac:dyDescent="0.25">
      <c r="A345" s="22">
        <v>341</v>
      </c>
      <c r="B345" s="22">
        <v>67.900000000000006</v>
      </c>
    </row>
    <row r="346" spans="1:2" x14ac:dyDescent="0.25">
      <c r="A346" s="22">
        <v>342</v>
      </c>
      <c r="B346" s="22">
        <v>79.2</v>
      </c>
    </row>
    <row r="347" spans="1:2" x14ac:dyDescent="0.25">
      <c r="A347" s="22">
        <v>343</v>
      </c>
      <c r="B347" s="22">
        <v>81</v>
      </c>
    </row>
    <row r="348" spans="1:2" x14ac:dyDescent="0.25">
      <c r="A348" s="22">
        <v>344</v>
      </c>
      <c r="B348" s="22">
        <v>77.2</v>
      </c>
    </row>
    <row r="349" spans="1:2" x14ac:dyDescent="0.25">
      <c r="A349" s="22">
        <v>345</v>
      </c>
      <c r="B349" s="22">
        <v>78.5</v>
      </c>
    </row>
    <row r="350" spans="1:2" x14ac:dyDescent="0.25">
      <c r="A350" s="22">
        <v>346</v>
      </c>
      <c r="B350" s="22">
        <v>73</v>
      </c>
    </row>
    <row r="351" spans="1:2" x14ac:dyDescent="0.25">
      <c r="A351" s="22">
        <v>347</v>
      </c>
      <c r="B351" s="22">
        <v>70.7</v>
      </c>
    </row>
    <row r="352" spans="1:2" x14ac:dyDescent="0.25">
      <c r="A352" s="22">
        <v>348</v>
      </c>
      <c r="B352" s="22">
        <v>71.7</v>
      </c>
    </row>
    <row r="353" spans="1:2" x14ac:dyDescent="0.25">
      <c r="A353" s="22">
        <v>349</v>
      </c>
      <c r="B353" s="22">
        <v>73.2</v>
      </c>
    </row>
    <row r="354" spans="1:2" x14ac:dyDescent="0.25">
      <c r="A354" s="22">
        <v>350</v>
      </c>
      <c r="B354" s="22">
        <v>94.2</v>
      </c>
    </row>
    <row r="355" spans="1:2" x14ac:dyDescent="0.25">
      <c r="A355" s="22">
        <v>351</v>
      </c>
      <c r="B355" s="22">
        <v>77.3</v>
      </c>
    </row>
    <row r="356" spans="1:2" x14ac:dyDescent="0.25">
      <c r="A356" s="22">
        <v>352</v>
      </c>
      <c r="B356" s="22">
        <v>69.5</v>
      </c>
    </row>
    <row r="357" spans="1:2" x14ac:dyDescent="0.25">
      <c r="A357" s="22">
        <v>353</v>
      </c>
      <c r="B357" s="22">
        <v>67.099999999999994</v>
      </c>
    </row>
    <row r="358" spans="1:2" x14ac:dyDescent="0.25">
      <c r="A358" s="22">
        <v>354</v>
      </c>
      <c r="B358" s="22">
        <v>64.2</v>
      </c>
    </row>
    <row r="359" spans="1:2" x14ac:dyDescent="0.25">
      <c r="A359" s="22">
        <v>355</v>
      </c>
      <c r="B359" s="22">
        <v>63.2</v>
      </c>
    </row>
    <row r="360" spans="1:2" x14ac:dyDescent="0.25">
      <c r="A360" s="22">
        <v>356</v>
      </c>
      <c r="B360" s="22">
        <v>57.8</v>
      </c>
    </row>
    <row r="361" spans="1:2" x14ac:dyDescent="0.25">
      <c r="A361" s="22">
        <v>357</v>
      </c>
      <c r="B361" s="22">
        <v>61.3</v>
      </c>
    </row>
    <row r="362" spans="1:2" x14ac:dyDescent="0.25">
      <c r="A362" s="22">
        <v>358</v>
      </c>
      <c r="B362" s="22">
        <v>75.8</v>
      </c>
    </row>
    <row r="363" spans="1:2" x14ac:dyDescent="0.25">
      <c r="A363" s="22">
        <v>359</v>
      </c>
      <c r="B363" s="22">
        <v>85.4</v>
      </c>
    </row>
    <row r="364" spans="1:2" x14ac:dyDescent="0.25">
      <c r="A364" s="22">
        <v>360</v>
      </c>
      <c r="B364" s="22">
        <v>73.8</v>
      </c>
    </row>
    <row r="365" spans="1:2" x14ac:dyDescent="0.25">
      <c r="A365" s="22">
        <v>361</v>
      </c>
      <c r="B365" s="22">
        <v>73.7</v>
      </c>
    </row>
    <row r="366" spans="1:2" x14ac:dyDescent="0.25">
      <c r="A366" s="22">
        <v>362</v>
      </c>
      <c r="B366" s="22">
        <v>89.4</v>
      </c>
    </row>
    <row r="367" spans="1:2" x14ac:dyDescent="0.25">
      <c r="A367" s="22">
        <v>363</v>
      </c>
      <c r="B367" s="22">
        <v>77.7</v>
      </c>
    </row>
    <row r="368" spans="1:2" x14ac:dyDescent="0.25">
      <c r="A368" s="22">
        <v>364</v>
      </c>
      <c r="B368" s="22">
        <v>79.099999999999994</v>
      </c>
    </row>
    <row r="369" spans="1:2" x14ac:dyDescent="0.25">
      <c r="A369" s="22">
        <v>365</v>
      </c>
      <c r="B369" s="22">
        <v>83.2</v>
      </c>
    </row>
    <row r="370" spans="1:2" x14ac:dyDescent="0.25">
      <c r="A370" s="22">
        <v>366</v>
      </c>
      <c r="B370" s="22">
        <v>83.2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24"/>
  <sheetViews>
    <sheetView tabSelected="1" zoomScale="85" zoomScaleNormal="85" workbookViewId="0">
      <pane xSplit="2" ySplit="1" topLeftCell="H254" activePane="bottomRight" state="frozen"/>
      <selection activeCell="J92" sqref="J92"/>
      <selection pane="topRight" activeCell="J92" sqref="J92"/>
      <selection pane="bottomLeft" activeCell="J92" sqref="J92"/>
      <selection pane="bottomRight" activeCell="A270" sqref="A270:XFD270"/>
    </sheetView>
  </sheetViews>
  <sheetFormatPr baseColWidth="10" defaultRowHeight="15" x14ac:dyDescent="0.25"/>
  <cols>
    <col min="1" max="3" width="11.42578125" style="22"/>
    <col min="4" max="4" width="46.140625" style="22" customWidth="1"/>
    <col min="5" max="5" width="11.42578125" style="22"/>
    <col min="6" max="6" width="35.85546875" style="22" customWidth="1"/>
    <col min="7" max="7" width="11.28515625" style="22" customWidth="1"/>
    <col min="8" max="8" width="11.42578125" style="22"/>
    <col min="9" max="9" width="21.140625" style="22" customWidth="1"/>
    <col min="10" max="10" width="11.42578125" style="22"/>
    <col min="11" max="11" width="13.42578125" style="22" customWidth="1"/>
    <col min="12" max="12" width="18.85546875" style="22" customWidth="1"/>
    <col min="13" max="13" width="17.28515625" style="22" customWidth="1"/>
    <col min="14" max="14" width="11.42578125" style="22"/>
    <col min="15" max="16" width="13.42578125" style="22" customWidth="1"/>
    <col min="17" max="17" width="17.5703125" style="22" customWidth="1"/>
    <col min="18" max="16384" width="11.42578125" style="22"/>
  </cols>
  <sheetData>
    <row r="1" spans="1:17" s="25" customFormat="1" x14ac:dyDescent="0.25">
      <c r="A1" s="25" t="s">
        <v>233</v>
      </c>
      <c r="B1" s="25" t="s">
        <v>232</v>
      </c>
      <c r="C1" s="25" t="s">
        <v>231</v>
      </c>
      <c r="D1" s="25" t="s">
        <v>230</v>
      </c>
      <c r="E1" s="25" t="s">
        <v>229</v>
      </c>
      <c r="F1" s="25" t="s">
        <v>228</v>
      </c>
      <c r="H1" s="25" t="s">
        <v>227</v>
      </c>
      <c r="I1" s="25" t="s">
        <v>226</v>
      </c>
      <c r="J1" s="25" t="s">
        <v>225</v>
      </c>
      <c r="K1" s="22" t="s">
        <v>218</v>
      </c>
      <c r="L1" s="22" t="s">
        <v>217</v>
      </c>
      <c r="M1" s="22" t="s">
        <v>216</v>
      </c>
      <c r="N1" s="22" t="s">
        <v>215</v>
      </c>
      <c r="O1" s="22" t="s">
        <v>214</v>
      </c>
      <c r="P1" s="25" t="s">
        <v>213</v>
      </c>
      <c r="Q1" s="86" t="s">
        <v>212</v>
      </c>
    </row>
    <row r="2" spans="1:17" x14ac:dyDescent="0.25">
      <c r="A2" s="22">
        <v>67516001</v>
      </c>
      <c r="B2" s="73">
        <v>42186</v>
      </c>
      <c r="C2" s="22">
        <v>0</v>
      </c>
      <c r="D2" s="22">
        <v>26.5</v>
      </c>
      <c r="E2" s="22">
        <v>7.6</v>
      </c>
      <c r="H2" s="87" t="s">
        <v>224</v>
      </c>
      <c r="I2" s="87"/>
      <c r="J2" s="87"/>
      <c r="K2" s="87"/>
      <c r="L2" s="87"/>
      <c r="M2" s="87"/>
      <c r="N2" s="87"/>
      <c r="O2" s="87"/>
      <c r="P2" s="87"/>
      <c r="Q2" s="87"/>
    </row>
    <row r="3" spans="1:17" x14ac:dyDescent="0.25">
      <c r="A3" s="22">
        <v>67516001</v>
      </c>
      <c r="B3" s="73">
        <v>42187</v>
      </c>
      <c r="C3" s="22">
        <v>0</v>
      </c>
      <c r="D3" s="22">
        <v>28.6</v>
      </c>
      <c r="E3" s="22">
        <v>7.2</v>
      </c>
    </row>
    <row r="4" spans="1:17" x14ac:dyDescent="0.25">
      <c r="A4" s="22">
        <v>67516001</v>
      </c>
      <c r="B4" s="73">
        <v>42188</v>
      </c>
      <c r="C4" s="22">
        <v>0</v>
      </c>
      <c r="D4" s="22">
        <v>29.2</v>
      </c>
      <c r="E4" s="22">
        <v>8</v>
      </c>
    </row>
    <row r="5" spans="1:17" x14ac:dyDescent="0.25">
      <c r="A5" s="22">
        <v>67516001</v>
      </c>
      <c r="B5" s="73">
        <v>42189</v>
      </c>
      <c r="C5" s="22">
        <v>0</v>
      </c>
      <c r="D5" s="22">
        <v>29.5</v>
      </c>
      <c r="E5" s="22">
        <v>7.3</v>
      </c>
    </row>
    <row r="6" spans="1:17" x14ac:dyDescent="0.25">
      <c r="A6" s="22">
        <v>67516001</v>
      </c>
      <c r="B6" s="73">
        <v>42190</v>
      </c>
      <c r="C6" s="22">
        <v>0</v>
      </c>
      <c r="D6" s="22">
        <v>29.3</v>
      </c>
      <c r="E6" s="22">
        <v>8.9</v>
      </c>
    </row>
    <row r="7" spans="1:17" x14ac:dyDescent="0.25">
      <c r="A7" s="22">
        <v>67516001</v>
      </c>
      <c r="B7" s="73">
        <v>42191</v>
      </c>
      <c r="C7" s="22">
        <v>0</v>
      </c>
      <c r="D7" s="22">
        <v>23.6</v>
      </c>
      <c r="E7" s="22">
        <v>6.2</v>
      </c>
    </row>
    <row r="8" spans="1:17" x14ac:dyDescent="0.25">
      <c r="A8" s="22">
        <v>67516001</v>
      </c>
      <c r="B8" s="73">
        <v>42192</v>
      </c>
      <c r="C8" s="22">
        <v>4.0999999999999996</v>
      </c>
      <c r="D8" s="22">
        <v>25.4</v>
      </c>
      <c r="E8" s="22">
        <v>8.3000000000000007</v>
      </c>
    </row>
    <row r="9" spans="1:17" x14ac:dyDescent="0.25">
      <c r="A9" s="22">
        <v>67516001</v>
      </c>
      <c r="B9" s="73">
        <v>42193</v>
      </c>
      <c r="C9" s="22">
        <v>0.2</v>
      </c>
      <c r="D9" s="22">
        <v>19.100000000000001</v>
      </c>
      <c r="E9" s="22">
        <v>6.2</v>
      </c>
    </row>
    <row r="10" spans="1:17" x14ac:dyDescent="0.25">
      <c r="A10" s="22">
        <v>67516001</v>
      </c>
      <c r="B10" s="73">
        <v>42194</v>
      </c>
      <c r="C10" s="22">
        <v>0</v>
      </c>
      <c r="D10" s="22">
        <v>17.100000000000001</v>
      </c>
      <c r="E10" s="22">
        <v>4.9000000000000004</v>
      </c>
    </row>
    <row r="11" spans="1:17" x14ac:dyDescent="0.25">
      <c r="A11" s="22">
        <v>67516001</v>
      </c>
      <c r="B11" s="73">
        <v>42195</v>
      </c>
      <c r="C11" s="22">
        <v>0</v>
      </c>
      <c r="D11" s="22">
        <v>18.8</v>
      </c>
      <c r="E11" s="22">
        <v>6.1</v>
      </c>
    </row>
    <row r="12" spans="1:17" x14ac:dyDescent="0.25">
      <c r="A12" s="22">
        <v>67516001</v>
      </c>
      <c r="B12" s="73">
        <v>42196</v>
      </c>
      <c r="C12" s="22">
        <v>0</v>
      </c>
      <c r="D12" s="22">
        <v>23.5</v>
      </c>
      <c r="E12" s="22">
        <v>7.1</v>
      </c>
    </row>
    <row r="13" spans="1:17" x14ac:dyDescent="0.25">
      <c r="A13" s="22">
        <v>67516001</v>
      </c>
      <c r="B13" s="73">
        <v>42197</v>
      </c>
      <c r="C13" s="22">
        <v>0</v>
      </c>
      <c r="D13" s="22">
        <v>21.1</v>
      </c>
      <c r="E13" s="22">
        <v>6.6</v>
      </c>
    </row>
    <row r="14" spans="1:17" x14ac:dyDescent="0.25">
      <c r="A14" s="22">
        <v>67516001</v>
      </c>
      <c r="B14" s="73">
        <v>42198</v>
      </c>
      <c r="C14" s="22">
        <v>0</v>
      </c>
      <c r="D14" s="22">
        <v>20.7</v>
      </c>
      <c r="E14" s="22">
        <v>4.5</v>
      </c>
    </row>
    <row r="15" spans="1:17" x14ac:dyDescent="0.25">
      <c r="A15" s="22">
        <v>67516001</v>
      </c>
      <c r="B15" s="73">
        <v>42199</v>
      </c>
      <c r="C15" s="22">
        <v>0</v>
      </c>
      <c r="D15" s="22">
        <v>22.5</v>
      </c>
      <c r="E15" s="22">
        <v>5.8</v>
      </c>
    </row>
    <row r="16" spans="1:17" x14ac:dyDescent="0.25">
      <c r="A16" s="22">
        <v>67516001</v>
      </c>
      <c r="B16" s="73">
        <v>42200</v>
      </c>
      <c r="C16" s="22">
        <v>0</v>
      </c>
      <c r="D16" s="22">
        <v>23.6</v>
      </c>
      <c r="E16" s="22">
        <v>5.7</v>
      </c>
    </row>
    <row r="17" spans="1:5" x14ac:dyDescent="0.25">
      <c r="A17" s="22">
        <v>67516001</v>
      </c>
      <c r="B17" s="73">
        <v>42201</v>
      </c>
      <c r="C17" s="22">
        <v>0</v>
      </c>
      <c r="D17" s="22">
        <v>26.3</v>
      </c>
      <c r="E17" s="22">
        <v>6.9</v>
      </c>
    </row>
    <row r="18" spans="1:5" x14ac:dyDescent="0.25">
      <c r="A18" s="22">
        <v>67516001</v>
      </c>
      <c r="B18" s="73">
        <v>42202</v>
      </c>
      <c r="C18" s="22">
        <v>6.4</v>
      </c>
      <c r="D18" s="22">
        <v>27.5</v>
      </c>
      <c r="E18" s="22">
        <v>6.8</v>
      </c>
    </row>
    <row r="19" spans="1:5" x14ac:dyDescent="0.25">
      <c r="A19" s="22">
        <v>67516001</v>
      </c>
      <c r="B19" s="73">
        <v>42203</v>
      </c>
      <c r="C19" s="22">
        <v>0</v>
      </c>
      <c r="D19" s="22">
        <v>24</v>
      </c>
      <c r="E19" s="22">
        <v>4.8</v>
      </c>
    </row>
    <row r="20" spans="1:5" x14ac:dyDescent="0.25">
      <c r="A20" s="22">
        <v>67516001</v>
      </c>
      <c r="B20" s="73">
        <v>42204</v>
      </c>
      <c r="C20" s="22">
        <v>0</v>
      </c>
      <c r="D20" s="22">
        <v>24.2</v>
      </c>
      <c r="E20" s="22">
        <v>6.2</v>
      </c>
    </row>
    <row r="21" spans="1:5" x14ac:dyDescent="0.25">
      <c r="A21" s="22">
        <v>67516001</v>
      </c>
      <c r="B21" s="73">
        <v>42205</v>
      </c>
      <c r="C21" s="22">
        <v>0</v>
      </c>
      <c r="D21" s="22">
        <v>24.2</v>
      </c>
      <c r="E21" s="22">
        <v>5.0999999999999996</v>
      </c>
    </row>
    <row r="22" spans="1:5" x14ac:dyDescent="0.25">
      <c r="A22" s="22">
        <v>67516001</v>
      </c>
      <c r="B22" s="73">
        <v>42206</v>
      </c>
      <c r="C22" s="22">
        <v>0</v>
      </c>
      <c r="D22" s="22">
        <v>26.3</v>
      </c>
      <c r="E22" s="22">
        <v>6.4</v>
      </c>
    </row>
    <row r="23" spans="1:5" x14ac:dyDescent="0.25">
      <c r="A23" s="22">
        <v>67516001</v>
      </c>
      <c r="B23" s="73">
        <v>42207</v>
      </c>
      <c r="C23" s="22">
        <v>0</v>
      </c>
      <c r="D23" s="22">
        <v>26</v>
      </c>
      <c r="E23" s="22">
        <v>7.1</v>
      </c>
    </row>
    <row r="24" spans="1:5" x14ac:dyDescent="0.25">
      <c r="A24" s="22">
        <v>67516001</v>
      </c>
      <c r="B24" s="73">
        <v>42208</v>
      </c>
      <c r="C24" s="22">
        <v>0</v>
      </c>
      <c r="D24" s="22">
        <v>22.7</v>
      </c>
      <c r="E24" s="22">
        <v>5.0999999999999996</v>
      </c>
    </row>
    <row r="25" spans="1:5" x14ac:dyDescent="0.25">
      <c r="A25" s="22">
        <v>67516001</v>
      </c>
      <c r="B25" s="73">
        <v>42209</v>
      </c>
      <c r="C25" s="22">
        <v>6.7</v>
      </c>
      <c r="D25" s="22">
        <v>24.1</v>
      </c>
      <c r="E25" s="22">
        <v>6.3</v>
      </c>
    </row>
    <row r="26" spans="1:5" x14ac:dyDescent="0.25">
      <c r="A26" s="22">
        <v>67516001</v>
      </c>
      <c r="B26" s="73">
        <v>42210</v>
      </c>
      <c r="C26" s="22">
        <v>0.8</v>
      </c>
      <c r="D26" s="22">
        <v>17.3</v>
      </c>
      <c r="E26" s="22">
        <v>5</v>
      </c>
    </row>
    <row r="27" spans="1:5" x14ac:dyDescent="0.25">
      <c r="A27" s="22">
        <v>67516001</v>
      </c>
      <c r="B27" s="73">
        <v>42211</v>
      </c>
      <c r="C27" s="22">
        <v>0.2</v>
      </c>
      <c r="D27" s="22">
        <v>17</v>
      </c>
      <c r="E27" s="22">
        <v>4.2</v>
      </c>
    </row>
    <row r="28" spans="1:5" x14ac:dyDescent="0.25">
      <c r="A28" s="22">
        <v>67516001</v>
      </c>
      <c r="B28" s="73">
        <v>42212</v>
      </c>
      <c r="C28" s="22">
        <v>0</v>
      </c>
      <c r="D28" s="22">
        <v>19</v>
      </c>
      <c r="E28" s="22">
        <v>5.0999999999999996</v>
      </c>
    </row>
    <row r="29" spans="1:5" x14ac:dyDescent="0.25">
      <c r="A29" s="22">
        <v>67516001</v>
      </c>
      <c r="B29" s="73">
        <v>42213</v>
      </c>
      <c r="C29" s="22">
        <v>0.4</v>
      </c>
      <c r="D29" s="22">
        <v>17.5</v>
      </c>
      <c r="E29" s="22">
        <v>5.5</v>
      </c>
    </row>
    <row r="30" spans="1:5" x14ac:dyDescent="0.25">
      <c r="A30" s="22">
        <v>67516001</v>
      </c>
      <c r="B30" s="73">
        <v>42214</v>
      </c>
      <c r="C30" s="22">
        <v>2.4</v>
      </c>
      <c r="D30" s="22">
        <v>14.8</v>
      </c>
      <c r="E30" s="22">
        <v>3.5</v>
      </c>
    </row>
    <row r="31" spans="1:5" x14ac:dyDescent="0.25">
      <c r="A31" s="22">
        <v>67516001</v>
      </c>
      <c r="B31" s="73">
        <v>42215</v>
      </c>
      <c r="C31" s="22">
        <v>0</v>
      </c>
      <c r="D31" s="22">
        <v>15.7</v>
      </c>
      <c r="E31" s="22">
        <v>4.4000000000000004</v>
      </c>
    </row>
    <row r="32" spans="1:5" x14ac:dyDescent="0.25">
      <c r="A32" s="22">
        <v>67516001</v>
      </c>
      <c r="B32" s="73">
        <v>42216</v>
      </c>
      <c r="C32" s="22">
        <v>0</v>
      </c>
      <c r="D32" s="22">
        <v>16.899999999999999</v>
      </c>
      <c r="E32" s="22">
        <v>4.7</v>
      </c>
    </row>
    <row r="33" spans="1:5" x14ac:dyDescent="0.25">
      <c r="A33" s="22">
        <v>67516001</v>
      </c>
      <c r="B33" s="73">
        <v>42217</v>
      </c>
      <c r="C33" s="22">
        <v>0</v>
      </c>
      <c r="D33" s="22">
        <v>19</v>
      </c>
      <c r="E33" s="22">
        <v>5</v>
      </c>
    </row>
    <row r="34" spans="1:5" x14ac:dyDescent="0.25">
      <c r="A34" s="22">
        <v>67516001</v>
      </c>
      <c r="B34" s="73">
        <v>42218</v>
      </c>
      <c r="C34" s="22">
        <v>0</v>
      </c>
      <c r="D34" s="22">
        <v>21.8</v>
      </c>
      <c r="E34" s="22">
        <v>5.2</v>
      </c>
    </row>
    <row r="35" spans="1:5" x14ac:dyDescent="0.25">
      <c r="A35" s="22">
        <v>67516001</v>
      </c>
      <c r="B35" s="73">
        <v>42219</v>
      </c>
      <c r="C35" s="22">
        <v>0</v>
      </c>
      <c r="D35" s="22">
        <v>25</v>
      </c>
      <c r="E35" s="22">
        <v>6.2</v>
      </c>
    </row>
    <row r="36" spans="1:5" x14ac:dyDescent="0.25">
      <c r="A36" s="22">
        <v>67516001</v>
      </c>
      <c r="B36" s="73">
        <v>42220</v>
      </c>
      <c r="C36" s="22">
        <v>6.2</v>
      </c>
      <c r="D36" s="22">
        <v>20.2</v>
      </c>
      <c r="E36" s="22">
        <v>3.2</v>
      </c>
    </row>
    <row r="37" spans="1:5" x14ac:dyDescent="0.25">
      <c r="A37" s="22">
        <v>67516001</v>
      </c>
      <c r="B37" s="73">
        <v>42221</v>
      </c>
      <c r="C37" s="22">
        <v>0</v>
      </c>
      <c r="D37" s="22">
        <v>22.2</v>
      </c>
      <c r="E37" s="22">
        <v>5.0999999999999996</v>
      </c>
    </row>
    <row r="38" spans="1:5" x14ac:dyDescent="0.25">
      <c r="A38" s="22">
        <v>67516001</v>
      </c>
      <c r="B38" s="73">
        <v>42222</v>
      </c>
      <c r="C38" s="22">
        <v>0</v>
      </c>
      <c r="D38" s="22">
        <v>27.5</v>
      </c>
      <c r="E38" s="22">
        <v>6.3</v>
      </c>
    </row>
    <row r="39" spans="1:5" x14ac:dyDescent="0.25">
      <c r="A39" s="22">
        <v>67516001</v>
      </c>
      <c r="B39" s="73">
        <v>42223</v>
      </c>
      <c r="C39" s="22">
        <v>0</v>
      </c>
      <c r="D39" s="22">
        <v>30</v>
      </c>
      <c r="E39" s="22">
        <v>7.8</v>
      </c>
    </row>
    <row r="40" spans="1:5" x14ac:dyDescent="0.25">
      <c r="A40" s="22">
        <v>67516001</v>
      </c>
      <c r="B40" s="73">
        <v>42224</v>
      </c>
      <c r="C40" s="22">
        <v>0</v>
      </c>
      <c r="D40" s="22">
        <v>26.5</v>
      </c>
      <c r="E40" s="22">
        <v>6.8</v>
      </c>
    </row>
    <row r="41" spans="1:5" x14ac:dyDescent="0.25">
      <c r="A41" s="22">
        <v>67516001</v>
      </c>
      <c r="B41" s="73">
        <v>42225</v>
      </c>
      <c r="C41" s="22">
        <v>5</v>
      </c>
      <c r="D41" s="22">
        <v>22.9</v>
      </c>
      <c r="E41" s="22">
        <v>4.5</v>
      </c>
    </row>
    <row r="42" spans="1:5" x14ac:dyDescent="0.25">
      <c r="A42" s="22">
        <v>67516001</v>
      </c>
      <c r="B42" s="73">
        <v>42226</v>
      </c>
      <c r="C42" s="22">
        <v>0</v>
      </c>
      <c r="D42" s="22">
        <v>22.6</v>
      </c>
      <c r="E42" s="22">
        <v>4.0999999999999996</v>
      </c>
    </row>
    <row r="43" spans="1:5" x14ac:dyDescent="0.25">
      <c r="A43" s="22">
        <v>67516001</v>
      </c>
      <c r="B43" s="73">
        <v>42227</v>
      </c>
      <c r="C43" s="22">
        <v>0</v>
      </c>
      <c r="D43" s="22">
        <v>23.2</v>
      </c>
      <c r="E43" s="22">
        <v>4.8</v>
      </c>
    </row>
    <row r="44" spans="1:5" x14ac:dyDescent="0.25">
      <c r="A44" s="22">
        <v>67516001</v>
      </c>
      <c r="B44" s="73">
        <v>42228</v>
      </c>
      <c r="C44" s="22">
        <v>0</v>
      </c>
      <c r="D44" s="22">
        <v>25.8</v>
      </c>
      <c r="E44" s="22">
        <v>5.3</v>
      </c>
    </row>
    <row r="45" spans="1:5" x14ac:dyDescent="0.25">
      <c r="A45" s="22">
        <v>67516001</v>
      </c>
      <c r="B45" s="73">
        <v>42229</v>
      </c>
      <c r="C45" s="22">
        <v>28.8</v>
      </c>
      <c r="D45" s="22">
        <v>26.1</v>
      </c>
      <c r="E45" s="22">
        <v>6.7</v>
      </c>
    </row>
    <row r="46" spans="1:5" x14ac:dyDescent="0.25">
      <c r="A46" s="22">
        <v>67516001</v>
      </c>
      <c r="B46" s="73">
        <v>42230</v>
      </c>
      <c r="C46" s="22">
        <v>0.2</v>
      </c>
      <c r="D46" s="22">
        <v>20.100000000000001</v>
      </c>
      <c r="E46" s="22">
        <v>3</v>
      </c>
    </row>
    <row r="47" spans="1:5" x14ac:dyDescent="0.25">
      <c r="A47" s="22">
        <v>67516001</v>
      </c>
      <c r="B47" s="73">
        <v>42231</v>
      </c>
      <c r="C47" s="22">
        <v>0.4</v>
      </c>
      <c r="D47" s="22">
        <v>18.2</v>
      </c>
      <c r="E47" s="22">
        <v>3.5</v>
      </c>
    </row>
    <row r="48" spans="1:5" x14ac:dyDescent="0.25">
      <c r="A48" s="22">
        <v>67516001</v>
      </c>
      <c r="B48" s="73">
        <v>42232</v>
      </c>
      <c r="C48" s="22">
        <v>0.2</v>
      </c>
      <c r="D48" s="22">
        <v>15.6</v>
      </c>
      <c r="E48" s="22">
        <v>1.7</v>
      </c>
    </row>
    <row r="49" spans="1:5" x14ac:dyDescent="0.25">
      <c r="A49" s="22">
        <v>67516001</v>
      </c>
      <c r="B49" s="73">
        <v>42233</v>
      </c>
      <c r="C49" s="22">
        <v>0.2</v>
      </c>
      <c r="D49" s="22">
        <v>15.6</v>
      </c>
      <c r="E49" s="22">
        <v>3</v>
      </c>
    </row>
    <row r="50" spans="1:5" x14ac:dyDescent="0.25">
      <c r="A50" s="22">
        <v>67516001</v>
      </c>
      <c r="B50" s="73">
        <v>42234</v>
      </c>
      <c r="C50" s="22">
        <v>0</v>
      </c>
      <c r="D50" s="22">
        <v>15.5</v>
      </c>
      <c r="E50" s="22">
        <v>3.4</v>
      </c>
    </row>
    <row r="51" spans="1:5" x14ac:dyDescent="0.25">
      <c r="A51" s="22">
        <v>67516001</v>
      </c>
      <c r="B51" s="73">
        <v>42235</v>
      </c>
      <c r="C51" s="22">
        <v>0</v>
      </c>
      <c r="D51" s="22">
        <v>15.5</v>
      </c>
      <c r="E51" s="22">
        <v>3.3</v>
      </c>
    </row>
    <row r="52" spans="1:5" x14ac:dyDescent="0.25">
      <c r="A52" s="22">
        <v>67516001</v>
      </c>
      <c r="B52" s="73">
        <v>42236</v>
      </c>
      <c r="C52" s="22">
        <v>0</v>
      </c>
      <c r="D52" s="22">
        <v>17.8</v>
      </c>
      <c r="E52" s="22">
        <v>4</v>
      </c>
    </row>
    <row r="53" spans="1:5" x14ac:dyDescent="0.25">
      <c r="A53" s="22">
        <v>67516001</v>
      </c>
      <c r="B53" s="73">
        <v>42237</v>
      </c>
      <c r="C53" s="22">
        <v>0</v>
      </c>
      <c r="D53" s="22">
        <v>19.8</v>
      </c>
      <c r="E53" s="22">
        <v>4.8</v>
      </c>
    </row>
    <row r="54" spans="1:5" x14ac:dyDescent="0.25">
      <c r="A54" s="22">
        <v>67516001</v>
      </c>
      <c r="B54" s="73">
        <v>42238</v>
      </c>
      <c r="C54" s="22">
        <v>0</v>
      </c>
      <c r="D54" s="22">
        <v>20.7</v>
      </c>
      <c r="E54" s="22">
        <v>5.4</v>
      </c>
    </row>
    <row r="55" spans="1:5" x14ac:dyDescent="0.25">
      <c r="A55" s="22">
        <v>67516001</v>
      </c>
      <c r="B55" s="73">
        <v>42239</v>
      </c>
      <c r="C55" s="22">
        <v>8.3000000000000007</v>
      </c>
      <c r="D55" s="22">
        <v>18.8</v>
      </c>
      <c r="E55" s="22">
        <v>4.3</v>
      </c>
    </row>
    <row r="56" spans="1:5" x14ac:dyDescent="0.25">
      <c r="A56" s="22">
        <v>67516001</v>
      </c>
      <c r="B56" s="73">
        <v>42240</v>
      </c>
      <c r="C56" s="22">
        <v>4.8</v>
      </c>
      <c r="D56" s="22">
        <v>16.8</v>
      </c>
      <c r="E56" s="22">
        <v>2</v>
      </c>
    </row>
    <row r="57" spans="1:5" x14ac:dyDescent="0.25">
      <c r="A57" s="22">
        <v>67516001</v>
      </c>
      <c r="B57" s="73">
        <v>42241</v>
      </c>
      <c r="C57" s="22">
        <v>0</v>
      </c>
      <c r="D57" s="22">
        <v>17.600000000000001</v>
      </c>
      <c r="E57" s="22">
        <v>5.4</v>
      </c>
    </row>
    <row r="58" spans="1:5" x14ac:dyDescent="0.25">
      <c r="A58" s="22">
        <v>67516001</v>
      </c>
      <c r="B58" s="73">
        <v>42242</v>
      </c>
      <c r="C58" s="22">
        <v>0</v>
      </c>
      <c r="D58" s="22">
        <v>20.3</v>
      </c>
      <c r="E58" s="22">
        <v>5.3</v>
      </c>
    </row>
    <row r="59" spans="1:5" x14ac:dyDescent="0.25">
      <c r="A59" s="22">
        <v>67516001</v>
      </c>
      <c r="B59" s="73">
        <v>42243</v>
      </c>
      <c r="C59" s="22">
        <v>1.8</v>
      </c>
      <c r="D59" s="22">
        <v>24.5</v>
      </c>
      <c r="E59" s="22">
        <v>6.5</v>
      </c>
    </row>
    <row r="60" spans="1:5" x14ac:dyDescent="0.25">
      <c r="A60" s="22">
        <v>67516001</v>
      </c>
      <c r="B60" s="73">
        <v>42244</v>
      </c>
      <c r="C60" s="22">
        <v>0.8</v>
      </c>
      <c r="D60" s="22">
        <v>20.6</v>
      </c>
      <c r="E60" s="22">
        <v>2.9</v>
      </c>
    </row>
    <row r="61" spans="1:5" x14ac:dyDescent="0.25">
      <c r="A61" s="22">
        <v>67516001</v>
      </c>
      <c r="B61" s="73">
        <v>42245</v>
      </c>
      <c r="C61" s="22">
        <v>0</v>
      </c>
      <c r="D61" s="22">
        <v>23.3</v>
      </c>
      <c r="E61" s="22">
        <v>4.3</v>
      </c>
    </row>
    <row r="62" spans="1:5" x14ac:dyDescent="0.25">
      <c r="A62" s="22">
        <v>67516001</v>
      </c>
      <c r="B62" s="73">
        <v>42246</v>
      </c>
      <c r="C62" s="22">
        <v>0</v>
      </c>
      <c r="D62" s="22">
        <v>26.7</v>
      </c>
      <c r="E62" s="22">
        <v>5.4</v>
      </c>
    </row>
    <row r="63" spans="1:5" x14ac:dyDescent="0.25">
      <c r="A63" s="22">
        <v>67516001</v>
      </c>
      <c r="B63" s="73">
        <v>42247</v>
      </c>
      <c r="C63" s="22">
        <v>0.4</v>
      </c>
      <c r="D63" s="22">
        <v>26.5</v>
      </c>
      <c r="E63" s="22">
        <v>7.4</v>
      </c>
    </row>
    <row r="64" spans="1:5" x14ac:dyDescent="0.25">
      <c r="A64" s="22">
        <v>67516001</v>
      </c>
      <c r="B64" s="73">
        <v>42248</v>
      </c>
      <c r="C64" s="22">
        <v>4</v>
      </c>
      <c r="D64" s="22">
        <v>18.8</v>
      </c>
      <c r="E64" s="22">
        <v>3.1</v>
      </c>
    </row>
    <row r="65" spans="1:5" x14ac:dyDescent="0.25">
      <c r="A65" s="22">
        <v>67516001</v>
      </c>
      <c r="B65" s="73">
        <v>42249</v>
      </c>
      <c r="C65" s="22">
        <v>0</v>
      </c>
      <c r="D65" s="22">
        <v>16.399999999999999</v>
      </c>
      <c r="E65" s="22">
        <v>3</v>
      </c>
    </row>
    <row r="66" spans="1:5" x14ac:dyDescent="0.25">
      <c r="A66" s="22">
        <v>67516001</v>
      </c>
      <c r="B66" s="73">
        <v>42250</v>
      </c>
      <c r="C66" s="22">
        <v>0</v>
      </c>
      <c r="D66" s="22">
        <v>15.9</v>
      </c>
      <c r="E66" s="22">
        <v>3.8</v>
      </c>
    </row>
    <row r="67" spans="1:5" x14ac:dyDescent="0.25">
      <c r="A67" s="22">
        <v>67516001</v>
      </c>
      <c r="B67" s="73">
        <v>42251</v>
      </c>
      <c r="C67" s="22">
        <v>0</v>
      </c>
      <c r="D67" s="22">
        <v>14.2</v>
      </c>
      <c r="E67" s="22">
        <v>3.8</v>
      </c>
    </row>
    <row r="68" spans="1:5" x14ac:dyDescent="0.25">
      <c r="A68" s="22">
        <v>67516001</v>
      </c>
      <c r="B68" s="73">
        <v>42252</v>
      </c>
      <c r="C68" s="22">
        <v>0.8</v>
      </c>
      <c r="D68" s="22">
        <v>13.2</v>
      </c>
      <c r="E68" s="22">
        <v>2.5</v>
      </c>
    </row>
    <row r="69" spans="1:5" x14ac:dyDescent="0.25">
      <c r="A69" s="22">
        <v>67516001</v>
      </c>
      <c r="B69" s="73">
        <v>42253</v>
      </c>
      <c r="C69" s="22">
        <v>0</v>
      </c>
      <c r="D69" s="22">
        <v>12.3</v>
      </c>
      <c r="E69" s="22">
        <v>2.8</v>
      </c>
    </row>
    <row r="70" spans="1:5" x14ac:dyDescent="0.25">
      <c r="A70" s="22">
        <v>67516001</v>
      </c>
      <c r="B70" s="73">
        <v>42254</v>
      </c>
      <c r="C70" s="22">
        <v>0</v>
      </c>
      <c r="D70" s="22">
        <v>12.8</v>
      </c>
      <c r="E70" s="22">
        <v>2</v>
      </c>
    </row>
    <row r="71" spans="1:5" x14ac:dyDescent="0.25">
      <c r="A71" s="22">
        <v>67516001</v>
      </c>
      <c r="B71" s="73">
        <v>42255</v>
      </c>
      <c r="C71" s="22">
        <v>0</v>
      </c>
      <c r="D71" s="22">
        <v>15.2</v>
      </c>
      <c r="E71" s="22">
        <v>3.6</v>
      </c>
    </row>
    <row r="72" spans="1:5" x14ac:dyDescent="0.25">
      <c r="A72" s="22">
        <v>67516001</v>
      </c>
      <c r="B72" s="73">
        <v>42256</v>
      </c>
      <c r="C72" s="22">
        <v>0</v>
      </c>
      <c r="D72" s="22">
        <v>15.8</v>
      </c>
      <c r="E72" s="22">
        <v>4.5</v>
      </c>
    </row>
    <row r="73" spans="1:5" x14ac:dyDescent="0.25">
      <c r="A73" s="22">
        <v>67516001</v>
      </c>
      <c r="B73" s="73">
        <v>42257</v>
      </c>
      <c r="C73" s="22">
        <v>0</v>
      </c>
      <c r="D73" s="22">
        <v>14.7</v>
      </c>
      <c r="E73" s="22">
        <v>4.5</v>
      </c>
    </row>
    <row r="74" spans="1:5" x14ac:dyDescent="0.25">
      <c r="A74" s="22">
        <v>67516001</v>
      </c>
      <c r="B74" s="73">
        <v>42258</v>
      </c>
      <c r="C74" s="22">
        <v>0.2</v>
      </c>
      <c r="D74" s="22">
        <v>15.4</v>
      </c>
      <c r="E74" s="22">
        <v>3.4</v>
      </c>
    </row>
    <row r="75" spans="1:5" x14ac:dyDescent="0.25">
      <c r="A75" s="22">
        <v>67516001</v>
      </c>
      <c r="B75" s="73">
        <v>42259</v>
      </c>
      <c r="C75" s="22">
        <v>3.8</v>
      </c>
      <c r="D75" s="22">
        <v>17.7</v>
      </c>
      <c r="E75" s="22">
        <v>3.1</v>
      </c>
    </row>
    <row r="76" spans="1:5" x14ac:dyDescent="0.25">
      <c r="A76" s="22">
        <v>67516001</v>
      </c>
      <c r="B76" s="73">
        <v>42260</v>
      </c>
      <c r="C76" s="22">
        <v>10.3</v>
      </c>
      <c r="D76" s="22">
        <v>16.899999999999999</v>
      </c>
      <c r="E76" s="22">
        <v>1.6</v>
      </c>
    </row>
    <row r="77" spans="1:5" x14ac:dyDescent="0.25">
      <c r="A77" s="22">
        <v>67516001</v>
      </c>
      <c r="B77" s="73">
        <v>42261</v>
      </c>
      <c r="C77" s="22">
        <v>1.6</v>
      </c>
      <c r="D77" s="22">
        <v>15.3</v>
      </c>
      <c r="E77" s="22">
        <v>3.4</v>
      </c>
    </row>
    <row r="78" spans="1:5" x14ac:dyDescent="0.25">
      <c r="A78" s="22">
        <v>67516001</v>
      </c>
      <c r="B78" s="73">
        <v>42262</v>
      </c>
      <c r="C78" s="22">
        <v>0.8</v>
      </c>
      <c r="D78" s="22">
        <v>13.2</v>
      </c>
      <c r="E78" s="22">
        <v>1.9</v>
      </c>
    </row>
    <row r="79" spans="1:5" x14ac:dyDescent="0.25">
      <c r="A79" s="22">
        <v>67516001</v>
      </c>
      <c r="B79" s="73">
        <v>42263</v>
      </c>
      <c r="C79" s="22">
        <v>14</v>
      </c>
      <c r="D79" s="22">
        <v>15.2</v>
      </c>
      <c r="E79" s="22">
        <v>1.8</v>
      </c>
    </row>
    <row r="80" spans="1:5" x14ac:dyDescent="0.25">
      <c r="A80" s="22">
        <v>67516001</v>
      </c>
      <c r="B80" s="73">
        <v>42264</v>
      </c>
      <c r="C80" s="22">
        <v>14.7</v>
      </c>
      <c r="D80" s="22">
        <v>13.6</v>
      </c>
      <c r="E80" s="22">
        <v>0.9</v>
      </c>
    </row>
    <row r="81" spans="1:21" x14ac:dyDescent="0.25">
      <c r="A81" s="22">
        <v>67516001</v>
      </c>
      <c r="B81" s="73">
        <v>42265</v>
      </c>
      <c r="C81" s="22">
        <v>10.7</v>
      </c>
      <c r="D81" s="22">
        <v>14.7</v>
      </c>
      <c r="E81" s="22">
        <v>2.5</v>
      </c>
    </row>
    <row r="82" spans="1:21" x14ac:dyDescent="0.25">
      <c r="A82" s="22">
        <v>67516001</v>
      </c>
      <c r="B82" s="73">
        <v>42266</v>
      </c>
      <c r="C82" s="22">
        <v>0.5</v>
      </c>
      <c r="D82" s="22">
        <v>14.3</v>
      </c>
      <c r="E82" s="22">
        <v>2.5</v>
      </c>
    </row>
    <row r="83" spans="1:21" x14ac:dyDescent="0.25">
      <c r="A83" s="22">
        <v>67516001</v>
      </c>
      <c r="B83" s="73">
        <v>42267</v>
      </c>
      <c r="C83" s="22">
        <v>0.2</v>
      </c>
      <c r="D83" s="22">
        <v>13.1</v>
      </c>
      <c r="E83" s="22">
        <v>2</v>
      </c>
    </row>
    <row r="84" spans="1:21" x14ac:dyDescent="0.25">
      <c r="A84" s="22">
        <v>67516001</v>
      </c>
      <c r="B84" s="73">
        <v>42268</v>
      </c>
      <c r="C84" s="22">
        <v>0</v>
      </c>
      <c r="D84" s="22">
        <v>13.9</v>
      </c>
      <c r="E84" s="22">
        <v>2.2000000000000002</v>
      </c>
    </row>
    <row r="85" spans="1:21" x14ac:dyDescent="0.25">
      <c r="A85" s="22">
        <v>67516001</v>
      </c>
      <c r="B85" s="73">
        <v>42269</v>
      </c>
      <c r="C85" s="22">
        <v>1.2</v>
      </c>
      <c r="D85" s="22">
        <v>12.9</v>
      </c>
      <c r="E85" s="22">
        <v>2</v>
      </c>
    </row>
    <row r="86" spans="1:21" x14ac:dyDescent="0.25">
      <c r="A86" s="22">
        <v>67516001</v>
      </c>
      <c r="B86" s="73">
        <v>42270</v>
      </c>
      <c r="C86" s="22">
        <v>0.8</v>
      </c>
      <c r="D86" s="22">
        <v>12</v>
      </c>
      <c r="E86" s="22">
        <v>1.8</v>
      </c>
    </row>
    <row r="87" spans="1:21" x14ac:dyDescent="0.25">
      <c r="A87" s="22">
        <v>67516001</v>
      </c>
      <c r="B87" s="73">
        <v>42271</v>
      </c>
      <c r="C87" s="22">
        <v>0</v>
      </c>
      <c r="D87" s="22">
        <v>13.6</v>
      </c>
      <c r="E87" s="22">
        <v>2</v>
      </c>
    </row>
    <row r="88" spans="1:21" x14ac:dyDescent="0.25">
      <c r="A88" s="22">
        <v>67516001</v>
      </c>
      <c r="B88" s="73">
        <v>42272</v>
      </c>
      <c r="C88" s="22">
        <v>0</v>
      </c>
      <c r="D88" s="22">
        <v>13.8</v>
      </c>
      <c r="E88" s="22">
        <v>1.9</v>
      </c>
      <c r="H88" s="79"/>
      <c r="I88" s="22" t="s">
        <v>223</v>
      </c>
    </row>
    <row r="89" spans="1:21" x14ac:dyDescent="0.25">
      <c r="A89" s="22">
        <v>67516001</v>
      </c>
      <c r="B89" s="73">
        <v>42273</v>
      </c>
      <c r="C89" s="22">
        <v>0</v>
      </c>
      <c r="D89" s="22">
        <v>14.2</v>
      </c>
      <c r="E89" s="22">
        <v>3.4</v>
      </c>
      <c r="H89" s="14"/>
      <c r="I89" s="22" t="s">
        <v>222</v>
      </c>
    </row>
    <row r="90" spans="1:21" x14ac:dyDescent="0.25">
      <c r="A90" s="22">
        <v>67516001</v>
      </c>
      <c r="B90" s="73">
        <v>42274</v>
      </c>
      <c r="C90" s="22">
        <v>0</v>
      </c>
      <c r="D90" s="22">
        <v>13.5</v>
      </c>
      <c r="E90" s="22">
        <v>4.0999999999999996</v>
      </c>
      <c r="Q90" s="25" t="s">
        <v>221</v>
      </c>
    </row>
    <row r="91" spans="1:21" x14ac:dyDescent="0.25">
      <c r="A91" s="22">
        <v>67516001</v>
      </c>
      <c r="B91" s="73">
        <v>42275</v>
      </c>
      <c r="C91" s="22">
        <v>0</v>
      </c>
      <c r="D91" s="22">
        <v>12</v>
      </c>
      <c r="E91" s="22">
        <v>3.5</v>
      </c>
      <c r="I91" s="22" t="s">
        <v>220</v>
      </c>
      <c r="Q91" s="25">
        <v>0.05</v>
      </c>
      <c r="U91" s="22" t="s">
        <v>251</v>
      </c>
    </row>
    <row r="92" spans="1:21" x14ac:dyDescent="0.25">
      <c r="A92" s="22">
        <v>67516001</v>
      </c>
      <c r="B92" s="73">
        <v>42276</v>
      </c>
      <c r="C92" s="22">
        <v>0</v>
      </c>
      <c r="D92" s="22">
        <v>12.6</v>
      </c>
      <c r="E92" s="22">
        <v>4.2</v>
      </c>
      <c r="J92" s="25" t="s">
        <v>219</v>
      </c>
      <c r="K92" s="22" t="s">
        <v>218</v>
      </c>
      <c r="L92" s="22" t="s">
        <v>217</v>
      </c>
      <c r="M92" s="22" t="s">
        <v>216</v>
      </c>
      <c r="N92" s="22" t="s">
        <v>245</v>
      </c>
      <c r="O92" s="22" t="s">
        <v>214</v>
      </c>
      <c r="P92" s="25" t="s">
        <v>213</v>
      </c>
      <c r="Q92" s="86" t="s">
        <v>212</v>
      </c>
      <c r="U92" s="22" t="s">
        <v>252</v>
      </c>
    </row>
    <row r="93" spans="1:21" x14ac:dyDescent="0.25">
      <c r="A93" s="22">
        <v>67516001</v>
      </c>
      <c r="B93" s="73">
        <v>42277</v>
      </c>
      <c r="C93" s="22">
        <v>0</v>
      </c>
      <c r="D93" s="22">
        <v>11.8</v>
      </c>
      <c r="E93" s="22">
        <v>3.8</v>
      </c>
      <c r="H93" s="25" t="s">
        <v>211</v>
      </c>
      <c r="I93" s="25" t="s">
        <v>210</v>
      </c>
      <c r="J93" s="25" t="s">
        <v>209</v>
      </c>
      <c r="K93" s="25" t="s">
        <v>207</v>
      </c>
      <c r="L93" s="25" t="s">
        <v>207</v>
      </c>
      <c r="M93" s="25" t="s">
        <v>207</v>
      </c>
      <c r="N93" s="25" t="s">
        <v>209</v>
      </c>
      <c r="O93" s="25" t="s">
        <v>208</v>
      </c>
      <c r="P93" s="25" t="s">
        <v>207</v>
      </c>
      <c r="Q93" s="25"/>
    </row>
    <row r="94" spans="1:21" x14ac:dyDescent="0.25">
      <c r="A94" s="22">
        <v>67516001</v>
      </c>
      <c r="B94" s="73">
        <v>42278</v>
      </c>
      <c r="C94" s="22">
        <v>0</v>
      </c>
      <c r="D94" s="22">
        <v>11.1</v>
      </c>
      <c r="E94" s="22">
        <v>3.4</v>
      </c>
      <c r="F94" s="22">
        <f>'[1]2015'!F276</f>
        <v>1512</v>
      </c>
      <c r="H94" s="14">
        <v>1</v>
      </c>
      <c r="J94" s="25">
        <f>C94</f>
        <v>0</v>
      </c>
      <c r="K94" s="22">
        <f>D94</f>
        <v>11.1</v>
      </c>
      <c r="L94" s="81">
        <f>Assumed_MinMaxZornTemps!H276</f>
        <v>11</v>
      </c>
      <c r="M94" s="81">
        <f>Assumed_MinMaxZornTemps!I276</f>
        <v>17.7</v>
      </c>
      <c r="N94" s="22">
        <f>E94</f>
        <v>3.4</v>
      </c>
      <c r="O94" s="22">
        <f>F94/10^4</f>
        <v>0.1512</v>
      </c>
      <c r="P94" s="74">
        <f>K94+Q94*(M94-L94)/2</f>
        <v>8.7790596999999995</v>
      </c>
      <c r="Q94" s="22">
        <f>(O94*(1-$Q$91)-14)/20</f>
        <v>-0.69281800000000004</v>
      </c>
      <c r="R94" s="22" t="s">
        <v>203</v>
      </c>
    </row>
    <row r="95" spans="1:21" x14ac:dyDescent="0.25">
      <c r="A95" s="22">
        <v>67516001</v>
      </c>
      <c r="B95" s="73">
        <v>42279</v>
      </c>
      <c r="C95" s="22">
        <v>0</v>
      </c>
      <c r="D95" s="22">
        <v>13.2</v>
      </c>
      <c r="E95" s="22">
        <v>2.8</v>
      </c>
      <c r="F95" s="22">
        <f>'[1]2015'!F277</f>
        <v>1497</v>
      </c>
      <c r="H95" s="14">
        <v>2</v>
      </c>
      <c r="J95" s="25">
        <f>C95</f>
        <v>0</v>
      </c>
      <c r="K95" s="22">
        <f>D95</f>
        <v>13.2</v>
      </c>
      <c r="L95" s="81">
        <f>Assumed_MinMaxZornTemps!H277</f>
        <v>12.8</v>
      </c>
      <c r="M95" s="81">
        <f>Assumed_MinMaxZornTemps!I277</f>
        <v>16.5</v>
      </c>
      <c r="N95" s="22">
        <f>E95</f>
        <v>2.8</v>
      </c>
      <c r="O95" s="22">
        <f>F95/10^4</f>
        <v>0.1497</v>
      </c>
      <c r="P95" s="74">
        <f>K95+Q95*(M95-L95)/2</f>
        <v>11.9181548875</v>
      </c>
      <c r="Q95" s="22">
        <f>(O95*(1-$Q$91)-14)/20</f>
        <v>-0.69288925000000001</v>
      </c>
    </row>
    <row r="96" spans="1:21" x14ac:dyDescent="0.25">
      <c r="A96" s="22">
        <v>67516001</v>
      </c>
      <c r="B96" s="73">
        <v>42280</v>
      </c>
      <c r="C96" s="22">
        <v>11.3</v>
      </c>
      <c r="D96" s="22">
        <v>15.1</v>
      </c>
      <c r="E96" s="22">
        <v>2.5</v>
      </c>
      <c r="F96" s="22">
        <f>'[1]2015'!F278</f>
        <v>1322</v>
      </c>
      <c r="H96" s="14">
        <v>3</v>
      </c>
      <c r="J96" s="25">
        <f>C96</f>
        <v>11.3</v>
      </c>
      <c r="K96" s="22">
        <f>D96</f>
        <v>15.1</v>
      </c>
      <c r="L96" s="81">
        <f>Assumed_MinMaxZornTemps!H278</f>
        <v>13.2</v>
      </c>
      <c r="M96" s="81">
        <f>Assumed_MinMaxZornTemps!I278</f>
        <v>15.4</v>
      </c>
      <c r="N96" s="22">
        <f>E96</f>
        <v>2.5</v>
      </c>
      <c r="O96" s="22">
        <f>F96/10^4</f>
        <v>0.13220000000000001</v>
      </c>
      <c r="P96" s="74">
        <f>K96+Q96*(M96-L96)/2</f>
        <v>14.33690745</v>
      </c>
      <c r="Q96" s="22">
        <f>(O96*(1-$Q$91)-14)/20</f>
        <v>-0.69372049999999996</v>
      </c>
    </row>
    <row r="97" spans="1:17" x14ac:dyDescent="0.25">
      <c r="A97" s="22">
        <v>67516001</v>
      </c>
      <c r="B97" s="73">
        <v>42281</v>
      </c>
      <c r="C97" s="22">
        <v>0.4</v>
      </c>
      <c r="D97" s="22">
        <v>13.3</v>
      </c>
      <c r="E97" s="22">
        <v>1.6</v>
      </c>
      <c r="F97" s="22">
        <f>'[1]2015'!F279</f>
        <v>1447</v>
      </c>
      <c r="H97" s="14">
        <v>4</v>
      </c>
      <c r="J97" s="25">
        <f>C97</f>
        <v>0.4</v>
      </c>
      <c r="K97" s="22">
        <f>D97</f>
        <v>13.3</v>
      </c>
      <c r="L97" s="81">
        <f>Assumed_MinMaxZornTemps!H279</f>
        <v>12.2</v>
      </c>
      <c r="M97" s="81">
        <f>Assumed_MinMaxZornTemps!I279</f>
        <v>14.8</v>
      </c>
      <c r="N97" s="22">
        <f>E97</f>
        <v>1.6</v>
      </c>
      <c r="O97" s="22">
        <f>F97/10^4</f>
        <v>0.1447</v>
      </c>
      <c r="P97" s="74">
        <f>K97+Q97*(M97-L97)/2</f>
        <v>12.398935225000001</v>
      </c>
      <c r="Q97" s="22">
        <f>(O97*(1-$Q$91)-14)/20</f>
        <v>-0.69312675000000001</v>
      </c>
    </row>
    <row r="98" spans="1:17" x14ac:dyDescent="0.25">
      <c r="A98" s="22">
        <v>67516001</v>
      </c>
      <c r="B98" s="73">
        <v>42282</v>
      </c>
      <c r="C98" s="22">
        <v>5.4</v>
      </c>
      <c r="D98" s="22">
        <v>13.1</v>
      </c>
      <c r="E98" s="22">
        <v>1.1000000000000001</v>
      </c>
      <c r="F98" s="22">
        <f>'[1]2015'!F280</f>
        <v>998</v>
      </c>
      <c r="H98" s="14">
        <v>5</v>
      </c>
      <c r="J98" s="25">
        <f>C98</f>
        <v>5.4</v>
      </c>
      <c r="K98" s="22">
        <f>D98</f>
        <v>13.1</v>
      </c>
      <c r="L98" s="81">
        <f>Assumed_MinMaxZornTemps!H280</f>
        <v>11</v>
      </c>
      <c r="M98" s="81">
        <f>Assumed_MinMaxZornTemps!I280</f>
        <v>15.1</v>
      </c>
      <c r="N98" s="22">
        <f>E98</f>
        <v>1.1000000000000001</v>
      </c>
      <c r="O98" s="22">
        <f>F98/10^4</f>
        <v>9.98E-2</v>
      </c>
      <c r="P98" s="74">
        <f>K98+Q98*(M98-L98)/2</f>
        <v>11.674718025000001</v>
      </c>
      <c r="Q98" s="22">
        <f>(O98*(1-$Q$91)-14)/20</f>
        <v>-0.69525949999999992</v>
      </c>
    </row>
    <row r="99" spans="1:17" x14ac:dyDescent="0.25">
      <c r="A99" s="22">
        <v>67516001</v>
      </c>
      <c r="B99" s="73">
        <v>42283</v>
      </c>
      <c r="C99" s="22">
        <v>2.2000000000000002</v>
      </c>
      <c r="D99" s="22">
        <v>15.9</v>
      </c>
      <c r="E99" s="22">
        <v>0.9</v>
      </c>
      <c r="F99" s="22">
        <f>'[1]2015'!F281</f>
        <v>321</v>
      </c>
      <c r="H99" s="14">
        <v>6</v>
      </c>
      <c r="J99" s="25">
        <f>C99</f>
        <v>2.2000000000000002</v>
      </c>
      <c r="K99" s="22">
        <f>D99</f>
        <v>15.9</v>
      </c>
      <c r="L99" s="81">
        <f>Assumed_MinMaxZornTemps!H281</f>
        <v>8.6</v>
      </c>
      <c r="M99" s="81">
        <f>Assumed_MinMaxZornTemps!I281</f>
        <v>15.9</v>
      </c>
      <c r="N99" s="22">
        <f>E99</f>
        <v>0.9</v>
      </c>
      <c r="O99" s="22">
        <f>F99/10^4</f>
        <v>3.2099999999999997E-2</v>
      </c>
      <c r="P99" s="74">
        <f>K99+Q99*(M99-L99)/2</f>
        <v>13.350565337500001</v>
      </c>
      <c r="Q99" s="22">
        <f>(O99*(1-$Q$91)-14)/20</f>
        <v>-0.69847524999999999</v>
      </c>
    </row>
    <row r="100" spans="1:17" x14ac:dyDescent="0.25">
      <c r="A100" s="22">
        <v>67516001</v>
      </c>
      <c r="B100" s="73">
        <v>42284</v>
      </c>
      <c r="C100" s="22">
        <v>0.2</v>
      </c>
      <c r="D100" s="22">
        <v>13.9</v>
      </c>
      <c r="E100" s="22">
        <v>1.9</v>
      </c>
      <c r="F100" s="22">
        <f>'[1]2015'!F282</f>
        <v>936</v>
      </c>
      <c r="H100" s="14">
        <v>7</v>
      </c>
      <c r="J100" s="25">
        <f>C100</f>
        <v>0.2</v>
      </c>
      <c r="K100" s="22">
        <f>D100</f>
        <v>13.9</v>
      </c>
      <c r="L100" s="81">
        <f>Assumed_MinMaxZornTemps!H282</f>
        <v>7.9</v>
      </c>
      <c r="M100" s="81">
        <f>Assumed_MinMaxZornTemps!I282</f>
        <v>14.1</v>
      </c>
      <c r="N100" s="22">
        <f>E100</f>
        <v>1.9</v>
      </c>
      <c r="O100" s="22">
        <f>F100/10^4</f>
        <v>9.3600000000000003E-2</v>
      </c>
      <c r="P100" s="74">
        <f>K100+Q100*(M100-L100)/2</f>
        <v>11.743782600000001</v>
      </c>
      <c r="Q100" s="22">
        <f>(O100*(1-$Q$91)-14)/20</f>
        <v>-0.69555400000000001</v>
      </c>
    </row>
    <row r="101" spans="1:17" x14ac:dyDescent="0.25">
      <c r="A101" s="22">
        <v>67516001</v>
      </c>
      <c r="B101" s="73">
        <v>42285</v>
      </c>
      <c r="C101" s="22">
        <v>0</v>
      </c>
      <c r="D101" s="22">
        <v>12</v>
      </c>
      <c r="E101" s="22">
        <v>1.5</v>
      </c>
      <c r="F101" s="22">
        <f>'[1]2015'!F283</f>
        <v>584</v>
      </c>
      <c r="H101" s="14">
        <v>8</v>
      </c>
      <c r="J101" s="25">
        <f>C101</f>
        <v>0</v>
      </c>
      <c r="K101" s="22">
        <f>D101</f>
        <v>12</v>
      </c>
      <c r="L101" s="81">
        <f>Assumed_MinMaxZornTemps!H283</f>
        <v>10.5</v>
      </c>
      <c r="M101" s="81">
        <f>Assumed_MinMaxZornTemps!I283</f>
        <v>16.899999999999999</v>
      </c>
      <c r="N101" s="22">
        <f>E101</f>
        <v>1.5</v>
      </c>
      <c r="O101" s="22">
        <f>F101/10^4</f>
        <v>5.8400000000000001E-2</v>
      </c>
      <c r="P101" s="74">
        <f>K101+Q101*(M101-L101)/2</f>
        <v>9.768876800000001</v>
      </c>
      <c r="Q101" s="22">
        <f>(O101*(1-$Q$91)-14)/20</f>
        <v>-0.69722600000000001</v>
      </c>
    </row>
    <row r="102" spans="1:17" x14ac:dyDescent="0.25">
      <c r="A102" s="22">
        <v>67516001</v>
      </c>
      <c r="B102" s="73">
        <v>42286</v>
      </c>
      <c r="C102" s="22">
        <v>0</v>
      </c>
      <c r="D102" s="22">
        <v>12.6</v>
      </c>
      <c r="E102" s="22">
        <v>1.9</v>
      </c>
      <c r="F102" s="22">
        <f>'[1]2015'!F284</f>
        <v>1171</v>
      </c>
      <c r="H102" s="14">
        <v>9</v>
      </c>
      <c r="J102" s="25">
        <f>C102</f>
        <v>0</v>
      </c>
      <c r="K102" s="22">
        <f>D102</f>
        <v>12.6</v>
      </c>
      <c r="L102" s="81">
        <f>Assumed_MinMaxZornTemps!H284</f>
        <v>9.1999999999999993</v>
      </c>
      <c r="M102" s="81">
        <f>Assumed_MinMaxZornTemps!I284</f>
        <v>17.899999999999999</v>
      </c>
      <c r="N102" s="22">
        <f>E102</f>
        <v>1.9</v>
      </c>
      <c r="O102" s="22">
        <f>F102/10^4</f>
        <v>0.1171</v>
      </c>
      <c r="P102" s="74">
        <f>K102+Q102*(M102-L102)/2</f>
        <v>9.5791957874999998</v>
      </c>
      <c r="Q102" s="22">
        <f>(O102*(1-$Q$91)-14)/20</f>
        <v>-0.69443774999999996</v>
      </c>
    </row>
    <row r="103" spans="1:17" x14ac:dyDescent="0.25">
      <c r="A103" s="22">
        <v>67516001</v>
      </c>
      <c r="B103" s="73">
        <v>42287</v>
      </c>
      <c r="C103" s="22">
        <v>0</v>
      </c>
      <c r="D103" s="22">
        <v>11.1</v>
      </c>
      <c r="E103" s="22">
        <v>1.4</v>
      </c>
      <c r="F103" s="22">
        <f>'[1]2015'!F285</f>
        <v>704</v>
      </c>
      <c r="H103" s="14">
        <v>10</v>
      </c>
      <c r="J103" s="25">
        <f>C103</f>
        <v>0</v>
      </c>
      <c r="K103" s="22">
        <f>D103</f>
        <v>11.1</v>
      </c>
      <c r="L103" s="81">
        <f>Assumed_MinMaxZornTemps!H285</f>
        <v>7.6</v>
      </c>
      <c r="M103" s="81">
        <f>Assumed_MinMaxZornTemps!I285</f>
        <v>15.2</v>
      </c>
      <c r="N103" s="22">
        <f>E103</f>
        <v>1.4</v>
      </c>
      <c r="O103" s="22">
        <f>F103/10^4</f>
        <v>7.0400000000000004E-2</v>
      </c>
      <c r="P103" s="74">
        <f>K103+Q103*(M103-L103)/2</f>
        <v>8.452707199999999</v>
      </c>
      <c r="Q103" s="22">
        <f>(O103*(1-$Q$91)-14)/20</f>
        <v>-0.69665600000000005</v>
      </c>
    </row>
    <row r="104" spans="1:17" x14ac:dyDescent="0.25">
      <c r="A104" s="22">
        <v>67516001</v>
      </c>
      <c r="B104" s="73">
        <v>42288</v>
      </c>
      <c r="C104" s="22">
        <v>0</v>
      </c>
      <c r="D104" s="22">
        <v>9.6</v>
      </c>
      <c r="E104" s="22">
        <v>2</v>
      </c>
      <c r="F104" s="22">
        <f>'[1]2015'!F286</f>
        <v>1181</v>
      </c>
      <c r="H104" s="14">
        <v>11</v>
      </c>
      <c r="J104" s="25">
        <f>C104</f>
        <v>0</v>
      </c>
      <c r="K104" s="22">
        <f>D104</f>
        <v>9.6</v>
      </c>
      <c r="L104" s="81">
        <f>Assumed_MinMaxZornTemps!H286</f>
        <v>7.1</v>
      </c>
      <c r="M104" s="81">
        <f>Assumed_MinMaxZornTemps!I286</f>
        <v>15</v>
      </c>
      <c r="N104" s="22">
        <f>E104</f>
        <v>2</v>
      </c>
      <c r="O104" s="22">
        <f>F104/10^4</f>
        <v>0.1181</v>
      </c>
      <c r="P104" s="74">
        <f>K104+Q104*(M104-L104)/2</f>
        <v>6.8571585124999999</v>
      </c>
      <c r="Q104" s="22">
        <f>(O104*(1-$Q$91)-14)/20</f>
        <v>-0.69439024999999999</v>
      </c>
    </row>
    <row r="105" spans="1:17" x14ac:dyDescent="0.25">
      <c r="A105" s="22">
        <v>67516001</v>
      </c>
      <c r="B105" s="73">
        <v>42289</v>
      </c>
      <c r="C105" s="22">
        <v>0</v>
      </c>
      <c r="D105" s="22">
        <v>7.4</v>
      </c>
      <c r="E105" s="22">
        <v>1.6</v>
      </c>
      <c r="F105" s="22">
        <f>'[1]2015'!F287</f>
        <v>1022</v>
      </c>
      <c r="H105" s="14">
        <v>12</v>
      </c>
      <c r="J105" s="25">
        <f>C105</f>
        <v>0</v>
      </c>
      <c r="K105" s="22">
        <f>D105</f>
        <v>7.4</v>
      </c>
      <c r="L105" s="81">
        <f>Assumed_MinMaxZornTemps!H287</f>
        <v>7.4</v>
      </c>
      <c r="M105" s="81">
        <f>Assumed_MinMaxZornTemps!I287</f>
        <v>13.1</v>
      </c>
      <c r="N105" s="22">
        <f>E105</f>
        <v>1.6</v>
      </c>
      <c r="O105" s="22">
        <f>F105/10^4</f>
        <v>0.1022</v>
      </c>
      <c r="P105" s="74">
        <f>K105+Q105*(M105-L105)/2</f>
        <v>5.4188353250000008</v>
      </c>
      <c r="Q105" s="22">
        <f>(O105*(1-$Q$91)-14)/20</f>
        <v>-0.69514549999999997</v>
      </c>
    </row>
    <row r="106" spans="1:17" x14ac:dyDescent="0.25">
      <c r="A106" s="22">
        <v>67516001</v>
      </c>
      <c r="B106" s="73">
        <v>42290</v>
      </c>
      <c r="C106" s="22">
        <v>0</v>
      </c>
      <c r="D106" s="22">
        <v>6.6</v>
      </c>
      <c r="E106" s="22">
        <v>1.2</v>
      </c>
      <c r="F106" s="22">
        <f>'[1]2015'!F288</f>
        <v>668</v>
      </c>
      <c r="H106" s="14">
        <v>13</v>
      </c>
      <c r="J106" s="25">
        <f>C106</f>
        <v>0</v>
      </c>
      <c r="K106" s="22">
        <f>D106</f>
        <v>6.6</v>
      </c>
      <c r="L106" s="81">
        <f>Assumed_MinMaxZornTemps!H288</f>
        <v>6.6</v>
      </c>
      <c r="M106" s="81">
        <f>Assumed_MinMaxZornTemps!I288</f>
        <v>15</v>
      </c>
      <c r="N106" s="22">
        <f>E106</f>
        <v>1.2</v>
      </c>
      <c r="O106" s="22">
        <f>F106/10^4</f>
        <v>6.6799999999999998E-2</v>
      </c>
      <c r="P106" s="74">
        <f>K106+Q106*(M106-L106)/2</f>
        <v>3.6733265999999993</v>
      </c>
      <c r="Q106" s="22">
        <f>(O106*(1-$Q$91)-14)/20</f>
        <v>-0.69682700000000009</v>
      </c>
    </row>
    <row r="107" spans="1:17" x14ac:dyDescent="0.25">
      <c r="A107" s="22">
        <v>67516001</v>
      </c>
      <c r="B107" s="73">
        <v>42291</v>
      </c>
      <c r="C107" s="22">
        <v>0</v>
      </c>
      <c r="D107" s="22">
        <v>4.5</v>
      </c>
      <c r="E107" s="22">
        <v>0.5</v>
      </c>
      <c r="F107" s="22">
        <f>'[1]2015'!F289</f>
        <v>243</v>
      </c>
      <c r="H107" s="14">
        <v>14</v>
      </c>
      <c r="J107" s="25">
        <f>C107</f>
        <v>0</v>
      </c>
      <c r="K107" s="22">
        <f>D107</f>
        <v>4.5</v>
      </c>
      <c r="L107" s="81">
        <f>Assumed_MinMaxZornTemps!H289</f>
        <v>4.5</v>
      </c>
      <c r="M107" s="81">
        <f>Assumed_MinMaxZornTemps!I289</f>
        <v>15.8</v>
      </c>
      <c r="N107" s="22">
        <f>E107</f>
        <v>0.5</v>
      </c>
      <c r="O107" s="22">
        <f>F107/10^4</f>
        <v>2.4299999999999999E-2</v>
      </c>
      <c r="P107" s="74">
        <f>K107+Q107*(M107-L107)/2</f>
        <v>0.55152151249999948</v>
      </c>
      <c r="Q107" s="22">
        <f>(O107*(1-$Q$91)-14)/20</f>
        <v>-0.69884575000000004</v>
      </c>
    </row>
    <row r="108" spans="1:17" x14ac:dyDescent="0.25">
      <c r="A108" s="22">
        <v>67516001</v>
      </c>
      <c r="B108" s="73">
        <v>42292</v>
      </c>
      <c r="C108" s="22">
        <v>0</v>
      </c>
      <c r="D108" s="22">
        <v>5.2</v>
      </c>
      <c r="E108" s="22">
        <v>0.8</v>
      </c>
      <c r="F108" s="22">
        <f>'[1]2015'!F290</f>
        <v>275</v>
      </c>
      <c r="H108" s="14">
        <v>15</v>
      </c>
      <c r="J108" s="25">
        <f>C108</f>
        <v>0</v>
      </c>
      <c r="K108" s="22">
        <f>D108</f>
        <v>5.2</v>
      </c>
      <c r="L108" s="81">
        <f>Assumed_MinMaxZornTemps!H290</f>
        <v>4.9000000000000004</v>
      </c>
      <c r="M108" s="81">
        <f>Assumed_MinMaxZornTemps!I290</f>
        <v>15.6</v>
      </c>
      <c r="N108" s="22">
        <f>E108</f>
        <v>0.8</v>
      </c>
      <c r="O108" s="22">
        <f>F108/10^4</f>
        <v>2.75E-2</v>
      </c>
      <c r="P108" s="74">
        <f>K108+Q108*(M108-L108)/2</f>
        <v>1.4619884375000005</v>
      </c>
      <c r="Q108" s="22">
        <f>(O108*(1-$Q$91)-14)/20</f>
        <v>-0.69869375</v>
      </c>
    </row>
    <row r="109" spans="1:17" x14ac:dyDescent="0.25">
      <c r="A109" s="22">
        <v>67516001</v>
      </c>
      <c r="B109" s="73">
        <v>42293</v>
      </c>
      <c r="C109" s="22">
        <v>0</v>
      </c>
      <c r="D109" s="22">
        <v>5.4</v>
      </c>
      <c r="E109" s="22">
        <v>1.2</v>
      </c>
      <c r="F109" s="22">
        <f>'[1]2015'!F291</f>
        <v>405</v>
      </c>
      <c r="H109" s="14">
        <v>16</v>
      </c>
      <c r="J109" s="25">
        <f>C109</f>
        <v>0</v>
      </c>
      <c r="K109" s="22">
        <f>D109</f>
        <v>5.4</v>
      </c>
      <c r="L109" s="81">
        <f>Assumed_MinMaxZornTemps!H291</f>
        <v>5.4</v>
      </c>
      <c r="M109" s="81">
        <f>Assumed_MinMaxZornTemps!I291</f>
        <v>15.3</v>
      </c>
      <c r="N109" s="22">
        <f>E109</f>
        <v>1.2</v>
      </c>
      <c r="O109" s="22">
        <f>F109/10^4</f>
        <v>4.0500000000000001E-2</v>
      </c>
      <c r="P109" s="74">
        <f>K109+Q109*(M109-L109)/2</f>
        <v>1.9445225625000004</v>
      </c>
      <c r="Q109" s="22">
        <f>(O109*(1-$Q$91)-14)/20</f>
        <v>-0.69807624999999995</v>
      </c>
    </row>
    <row r="110" spans="1:17" x14ac:dyDescent="0.25">
      <c r="A110" s="22">
        <v>67516001</v>
      </c>
      <c r="B110" s="73">
        <v>42294</v>
      </c>
      <c r="C110" s="22">
        <v>0</v>
      </c>
      <c r="D110" s="22">
        <v>5.7</v>
      </c>
      <c r="E110" s="22">
        <v>0.7</v>
      </c>
      <c r="F110" s="22">
        <f>'[1]2015'!F292</f>
        <v>257</v>
      </c>
      <c r="H110" s="14">
        <v>17</v>
      </c>
      <c r="J110" s="25">
        <f>C110</f>
        <v>0</v>
      </c>
      <c r="K110" s="22">
        <f>D110</f>
        <v>5.7</v>
      </c>
      <c r="L110" s="81">
        <f>Assumed_MinMaxZornTemps!H292</f>
        <v>5.5</v>
      </c>
      <c r="M110" s="81">
        <f>Assumed_MinMaxZornTemps!I292</f>
        <v>14.7</v>
      </c>
      <c r="N110" s="22">
        <f>E110</f>
        <v>0.7</v>
      </c>
      <c r="O110" s="22">
        <f>F110/10^4</f>
        <v>2.5700000000000001E-2</v>
      </c>
      <c r="P110" s="74">
        <f>K110+Q110*(M110-L110)/2</f>
        <v>2.4856154500000001</v>
      </c>
      <c r="Q110" s="22">
        <f>(O110*(1-$Q$91)-14)/20</f>
        <v>-0.69877925000000007</v>
      </c>
    </row>
    <row r="111" spans="1:17" x14ac:dyDescent="0.25">
      <c r="A111" s="22">
        <v>67516001</v>
      </c>
      <c r="B111" s="73">
        <v>42295</v>
      </c>
      <c r="C111" s="22">
        <v>0</v>
      </c>
      <c r="D111" s="22">
        <v>6.9</v>
      </c>
      <c r="E111" s="22">
        <v>1</v>
      </c>
      <c r="F111" s="22">
        <f>'[1]2015'!F293</f>
        <v>548</v>
      </c>
      <c r="H111" s="14">
        <v>18</v>
      </c>
      <c r="J111" s="25">
        <f>C111</f>
        <v>0</v>
      </c>
      <c r="K111" s="22">
        <f>D111</f>
        <v>6.9</v>
      </c>
      <c r="L111" s="81">
        <f>Assumed_MinMaxZornTemps!H293</f>
        <v>6.9</v>
      </c>
      <c r="M111" s="81">
        <f>Assumed_MinMaxZornTemps!I293</f>
        <v>16.600000000000001</v>
      </c>
      <c r="N111" s="22">
        <f>E111</f>
        <v>1</v>
      </c>
      <c r="O111" s="22">
        <f>F111/10^4</f>
        <v>5.4800000000000001E-2</v>
      </c>
      <c r="P111" s="74">
        <f>K111+Q111*(M111-L111)/2</f>
        <v>3.5176245500000003</v>
      </c>
      <c r="Q111" s="22">
        <f>(O111*(1-$Q$91)-14)/20</f>
        <v>-0.69739699999999993</v>
      </c>
    </row>
    <row r="112" spans="1:17" x14ac:dyDescent="0.25">
      <c r="A112" s="22">
        <v>67516001</v>
      </c>
      <c r="B112" s="73">
        <v>42296</v>
      </c>
      <c r="C112" s="22">
        <v>0</v>
      </c>
      <c r="D112" s="22">
        <v>6.8</v>
      </c>
      <c r="E112" s="22">
        <v>1</v>
      </c>
      <c r="F112" s="22">
        <f>'[1]2015'!F294</f>
        <v>1157</v>
      </c>
      <c r="H112" s="14">
        <v>19</v>
      </c>
      <c r="J112" s="25">
        <f>C112</f>
        <v>0</v>
      </c>
      <c r="K112" s="22">
        <f>D112</f>
        <v>6.8</v>
      </c>
      <c r="L112" s="81">
        <f>Assumed_MinMaxZornTemps!H294</f>
        <v>6.8</v>
      </c>
      <c r="M112" s="81">
        <f>Assumed_MinMaxZornTemps!I294</f>
        <v>18.600000000000001</v>
      </c>
      <c r="N112" s="22">
        <f>E112</f>
        <v>1</v>
      </c>
      <c r="O112" s="22">
        <f>F112/10^4</f>
        <v>0.1157</v>
      </c>
      <c r="P112" s="74">
        <f>K112+Q112*(M112-L112)/2</f>
        <v>2.7024249249999999</v>
      </c>
      <c r="Q112" s="22">
        <f>(O112*(1-$Q$91)-14)/20</f>
        <v>-0.69450424999999993</v>
      </c>
    </row>
    <row r="113" spans="1:17" x14ac:dyDescent="0.25">
      <c r="A113" s="22">
        <v>67516001</v>
      </c>
      <c r="B113" s="73">
        <v>42297</v>
      </c>
      <c r="C113" s="22">
        <v>0</v>
      </c>
      <c r="D113" s="22">
        <v>8</v>
      </c>
      <c r="E113" s="22">
        <v>0.9</v>
      </c>
      <c r="F113" s="22">
        <f>'[1]2015'!F295</f>
        <v>1042</v>
      </c>
      <c r="H113" s="14">
        <v>20</v>
      </c>
      <c r="J113" s="25">
        <f>C113</f>
        <v>0</v>
      </c>
      <c r="K113" s="22">
        <f>D113</f>
        <v>8</v>
      </c>
      <c r="L113" s="81">
        <f>Assumed_MinMaxZornTemps!H295</f>
        <v>7.4</v>
      </c>
      <c r="M113" s="81">
        <f>Assumed_MinMaxZornTemps!I295</f>
        <v>18.100000000000001</v>
      </c>
      <c r="N113" s="22">
        <f>E113</f>
        <v>0.9</v>
      </c>
      <c r="O113" s="22">
        <f>F113/10^4</f>
        <v>0.1042</v>
      </c>
      <c r="P113" s="74">
        <f>K113+Q113*(M113-L113)/2</f>
        <v>4.2814798249999999</v>
      </c>
      <c r="Q113" s="22">
        <f>(O113*(1-$Q$91)-14)/20</f>
        <v>-0.69505050000000002</v>
      </c>
    </row>
    <row r="114" spans="1:17" x14ac:dyDescent="0.25">
      <c r="A114" s="22">
        <v>67516001</v>
      </c>
      <c r="B114" s="73">
        <v>42298</v>
      </c>
      <c r="C114" s="22">
        <v>0</v>
      </c>
      <c r="D114" s="22">
        <v>9.1</v>
      </c>
      <c r="E114" s="22">
        <v>1</v>
      </c>
      <c r="F114" s="22">
        <f>'[1]2015'!F296</f>
        <v>816</v>
      </c>
      <c r="H114" s="14">
        <v>21</v>
      </c>
      <c r="J114" s="25">
        <f>C114</f>
        <v>0</v>
      </c>
      <c r="K114" s="22">
        <f>D114</f>
        <v>9.1</v>
      </c>
      <c r="L114" s="81">
        <f>Assumed_MinMaxZornTemps!H296</f>
        <v>8.9</v>
      </c>
      <c r="M114" s="81">
        <f>Assumed_MinMaxZornTemps!I296</f>
        <v>13.8</v>
      </c>
      <c r="N114" s="22">
        <f>E114</f>
        <v>1</v>
      </c>
      <c r="O114" s="22">
        <f>F114/10^4</f>
        <v>8.1600000000000006E-2</v>
      </c>
      <c r="P114" s="74">
        <f>K114+Q114*(M114-L114)/2</f>
        <v>7.3944961999999999</v>
      </c>
      <c r="Q114" s="22">
        <f>(O114*(1-$Q$91)-14)/20</f>
        <v>-0.69612399999999997</v>
      </c>
    </row>
    <row r="115" spans="1:17" x14ac:dyDescent="0.25">
      <c r="A115" s="22">
        <v>67516001</v>
      </c>
      <c r="B115" s="73">
        <v>42299</v>
      </c>
      <c r="C115" s="22">
        <v>0.6</v>
      </c>
      <c r="D115" s="22">
        <v>9.4</v>
      </c>
      <c r="E115" s="22">
        <v>0.8</v>
      </c>
      <c r="F115" s="22">
        <f>'[1]2015'!F297</f>
        <v>487</v>
      </c>
      <c r="H115" s="14">
        <v>22</v>
      </c>
      <c r="J115" s="25">
        <f>C115</f>
        <v>0.6</v>
      </c>
      <c r="K115" s="22">
        <f>D115</f>
        <v>9.4</v>
      </c>
      <c r="L115" s="81">
        <f>Assumed_MinMaxZornTemps!H297</f>
        <v>7.5</v>
      </c>
      <c r="M115" s="81">
        <f>Assumed_MinMaxZornTemps!I297</f>
        <v>9.4</v>
      </c>
      <c r="N115" s="22">
        <f>E115</f>
        <v>0.8</v>
      </c>
      <c r="O115" s="22">
        <f>F115/10^4</f>
        <v>4.87E-2</v>
      </c>
      <c r="P115" s="74">
        <f>K115+Q115*(M115-L115)/2</f>
        <v>8.7371975875000008</v>
      </c>
      <c r="Q115" s="22">
        <f>(O115*(1-$Q$91)-14)/20</f>
        <v>-0.69768675000000002</v>
      </c>
    </row>
    <row r="116" spans="1:17" x14ac:dyDescent="0.25">
      <c r="A116" s="22">
        <v>67516001</v>
      </c>
      <c r="B116" s="73">
        <v>42300</v>
      </c>
      <c r="C116" s="22">
        <v>0</v>
      </c>
      <c r="D116" s="22">
        <v>11.2</v>
      </c>
      <c r="E116" s="22">
        <v>1.2</v>
      </c>
      <c r="F116" s="22">
        <f>'[1]2015'!F298</f>
        <v>570</v>
      </c>
      <c r="H116" s="14">
        <v>23</v>
      </c>
      <c r="J116" s="25">
        <f>C116</f>
        <v>0</v>
      </c>
      <c r="K116" s="22">
        <f>D116</f>
        <v>11.2</v>
      </c>
      <c r="L116" s="81">
        <f>Assumed_MinMaxZornTemps!H298</f>
        <v>8.1999999999999993</v>
      </c>
      <c r="M116" s="81">
        <f>Assumed_MinMaxZornTemps!I298</f>
        <v>11.7</v>
      </c>
      <c r="N116" s="22">
        <f>E116</f>
        <v>1.2</v>
      </c>
      <c r="O116" s="22">
        <f>F116/10^4</f>
        <v>5.7000000000000002E-2</v>
      </c>
      <c r="P116" s="74">
        <f>K116+Q116*(M116-L116)/2</f>
        <v>9.979738124999999</v>
      </c>
      <c r="Q116" s="22">
        <f>(O116*(1-$Q$91)-14)/20</f>
        <v>-0.69729249999999998</v>
      </c>
    </row>
    <row r="117" spans="1:17" x14ac:dyDescent="0.25">
      <c r="A117" s="22">
        <v>67516001</v>
      </c>
      <c r="B117" s="73">
        <v>42301</v>
      </c>
      <c r="C117" s="22">
        <v>0</v>
      </c>
      <c r="D117" s="22">
        <v>11.9</v>
      </c>
      <c r="E117" s="22">
        <v>1.1000000000000001</v>
      </c>
      <c r="F117" s="22">
        <f>'[1]2015'!F299</f>
        <v>802</v>
      </c>
      <c r="H117" s="14">
        <v>24</v>
      </c>
      <c r="J117" s="25">
        <f>C117</f>
        <v>0</v>
      </c>
      <c r="K117" s="22">
        <f>D117</f>
        <v>11.9</v>
      </c>
      <c r="L117" s="81">
        <f>Assumed_MinMaxZornTemps!H299</f>
        <v>5.9</v>
      </c>
      <c r="M117" s="81">
        <f>Assumed_MinMaxZornTemps!I299</f>
        <v>12.5</v>
      </c>
      <c r="N117" s="22">
        <f>E117</f>
        <v>1.1000000000000001</v>
      </c>
      <c r="O117" s="22">
        <f>F117/10^4</f>
        <v>8.0199999999999994E-2</v>
      </c>
      <c r="P117" s="74">
        <f>K117+Q117*(M117-L117)/2</f>
        <v>9.6025713500000016</v>
      </c>
      <c r="Q117" s="22">
        <f>(O117*(1-$Q$91)-14)/20</f>
        <v>-0.69619049999999993</v>
      </c>
    </row>
    <row r="118" spans="1:17" x14ac:dyDescent="0.25">
      <c r="A118" s="22">
        <v>67516001</v>
      </c>
      <c r="B118" s="73">
        <v>42302</v>
      </c>
      <c r="C118" s="22">
        <v>0.4</v>
      </c>
      <c r="D118" s="22">
        <v>12.8</v>
      </c>
      <c r="E118" s="22">
        <v>1.4</v>
      </c>
      <c r="F118" s="22">
        <f>'[1]2015'!F300</f>
        <v>712</v>
      </c>
      <c r="H118" s="14">
        <v>25</v>
      </c>
      <c r="J118" s="25">
        <f>C118</f>
        <v>0.4</v>
      </c>
      <c r="K118" s="22">
        <f>D118</f>
        <v>12.8</v>
      </c>
      <c r="L118" s="81">
        <f>Assumed_MinMaxZornTemps!H300</f>
        <v>11</v>
      </c>
      <c r="M118" s="81">
        <f>Assumed_MinMaxZornTemps!I300</f>
        <v>13.3</v>
      </c>
      <c r="N118" s="22">
        <f>E118</f>
        <v>1.4</v>
      </c>
      <c r="O118" s="22">
        <f>F118/10^4</f>
        <v>7.1199999999999999E-2</v>
      </c>
      <c r="P118" s="74">
        <f>K118+Q118*(M118-L118)/2</f>
        <v>11.9988893</v>
      </c>
      <c r="Q118" s="22">
        <f>(O118*(1-$Q$91)-14)/20</f>
        <v>-0.69661799999999996</v>
      </c>
    </row>
    <row r="119" spans="1:17" x14ac:dyDescent="0.25">
      <c r="A119" s="22">
        <v>67516001</v>
      </c>
      <c r="B119" s="73">
        <v>42303</v>
      </c>
      <c r="C119" s="22">
        <v>0.4</v>
      </c>
      <c r="D119" s="22">
        <v>7.9</v>
      </c>
      <c r="E119" s="22">
        <v>0.4</v>
      </c>
      <c r="F119" s="22">
        <f>'[1]2015'!F301</f>
        <v>911</v>
      </c>
      <c r="H119" s="14">
        <v>26</v>
      </c>
      <c r="J119" s="25">
        <f>C119</f>
        <v>0.4</v>
      </c>
      <c r="K119" s="22">
        <f>D119</f>
        <v>7.9</v>
      </c>
      <c r="L119" s="81">
        <f>Assumed_MinMaxZornTemps!H301</f>
        <v>7.9</v>
      </c>
      <c r="M119" s="81">
        <f>Assumed_MinMaxZornTemps!I301</f>
        <v>12.3</v>
      </c>
      <c r="N119" s="22">
        <f>E119</f>
        <v>0.4</v>
      </c>
      <c r="O119" s="22">
        <f>F119/10^4</f>
        <v>9.11E-2</v>
      </c>
      <c r="P119" s="74">
        <f>K119+Q119*(M119-L119)/2</f>
        <v>6.3695199499999999</v>
      </c>
      <c r="Q119" s="22">
        <f>(O119*(1-$Q$91)-14)/20</f>
        <v>-0.69567275000000006</v>
      </c>
    </row>
    <row r="120" spans="1:17" x14ac:dyDescent="0.25">
      <c r="A120" s="22">
        <v>67516001</v>
      </c>
      <c r="B120" s="73">
        <v>42304</v>
      </c>
      <c r="C120" s="22">
        <v>0.4</v>
      </c>
      <c r="D120" s="22">
        <v>7.1</v>
      </c>
      <c r="E120" s="22">
        <v>0</v>
      </c>
      <c r="F120" s="22">
        <f>'[1]2015'!F302</f>
        <v>503</v>
      </c>
      <c r="H120" s="14">
        <v>27</v>
      </c>
      <c r="J120" s="25">
        <f>C120</f>
        <v>0.4</v>
      </c>
      <c r="K120" s="22">
        <f>D120</f>
        <v>7.1</v>
      </c>
      <c r="L120" s="81">
        <f>Assumed_MinMaxZornTemps!H302</f>
        <v>7.1</v>
      </c>
      <c r="M120" s="81">
        <f>Assumed_MinMaxZornTemps!I302</f>
        <v>10.3</v>
      </c>
      <c r="N120" s="22">
        <f>E120</f>
        <v>0</v>
      </c>
      <c r="O120" s="22">
        <f>F120/10^4</f>
        <v>5.0299999999999997E-2</v>
      </c>
      <c r="P120" s="74">
        <f>K120+Q120*(M120-L120)/2</f>
        <v>5.9838227999999987</v>
      </c>
      <c r="Q120" s="22">
        <f>(O120*(1-$Q$91)-14)/20</f>
        <v>-0.69761075000000006</v>
      </c>
    </row>
    <row r="121" spans="1:17" x14ac:dyDescent="0.25">
      <c r="A121" s="22">
        <v>67516001</v>
      </c>
      <c r="B121" s="73">
        <v>42305</v>
      </c>
      <c r="C121" s="22">
        <v>3.4</v>
      </c>
      <c r="D121" s="22">
        <v>7.6</v>
      </c>
      <c r="E121" s="22">
        <v>0.4</v>
      </c>
      <c r="F121" s="22">
        <f>'[1]2015'!F303</f>
        <v>558</v>
      </c>
      <c r="H121" s="14">
        <v>28</v>
      </c>
      <c r="J121" s="25">
        <f>C121</f>
        <v>3.4</v>
      </c>
      <c r="K121" s="22">
        <f>D121</f>
        <v>7.6</v>
      </c>
      <c r="L121" s="81">
        <f>Assumed_MinMaxZornTemps!H303</f>
        <v>7.6</v>
      </c>
      <c r="M121" s="81">
        <f>Assumed_MinMaxZornTemps!I303</f>
        <v>9.3000000000000007</v>
      </c>
      <c r="N121" s="22">
        <f>E121</f>
        <v>0.4</v>
      </c>
      <c r="O121" s="22">
        <f>F121/10^4</f>
        <v>5.5800000000000002E-2</v>
      </c>
      <c r="P121" s="74">
        <f>K121+Q121*(M121-L121)/2</f>
        <v>7.0072529249999995</v>
      </c>
      <c r="Q121" s="22">
        <f>(O121*(1-$Q$91)-14)/20</f>
        <v>-0.69734949999999996</v>
      </c>
    </row>
    <row r="122" spans="1:17" x14ac:dyDescent="0.25">
      <c r="A122" s="22">
        <v>67516001</v>
      </c>
      <c r="B122" s="73">
        <v>42306</v>
      </c>
      <c r="C122" s="22">
        <v>0.2</v>
      </c>
      <c r="D122" s="22">
        <v>10.6</v>
      </c>
      <c r="E122" s="22">
        <v>0.8</v>
      </c>
      <c r="F122" s="22">
        <f>'[1]2015'!F304</f>
        <v>656</v>
      </c>
      <c r="H122" s="14">
        <v>29</v>
      </c>
      <c r="J122" s="25">
        <f>C122</f>
        <v>0.2</v>
      </c>
      <c r="K122" s="22">
        <f>D122</f>
        <v>10.6</v>
      </c>
      <c r="L122" s="81">
        <f>Assumed_MinMaxZornTemps!H304</f>
        <v>7.5</v>
      </c>
      <c r="M122" s="81">
        <f>Assumed_MinMaxZornTemps!I304</f>
        <v>10.6</v>
      </c>
      <c r="N122" s="22">
        <f>E122</f>
        <v>0.8</v>
      </c>
      <c r="O122" s="22">
        <f>F122/10^4</f>
        <v>6.5600000000000006E-2</v>
      </c>
      <c r="P122" s="74">
        <f>K122+Q122*(M122-L122)/2</f>
        <v>9.5198298000000001</v>
      </c>
      <c r="Q122" s="22">
        <f>(O122*(1-$Q$91)-14)/20</f>
        <v>-0.69688400000000006</v>
      </c>
    </row>
    <row r="123" spans="1:17" x14ac:dyDescent="0.25">
      <c r="A123" s="22">
        <v>67516001</v>
      </c>
      <c r="B123" s="73">
        <v>42307</v>
      </c>
      <c r="C123" s="22">
        <v>0.2</v>
      </c>
      <c r="D123" s="22">
        <v>8.9</v>
      </c>
      <c r="E123" s="22">
        <v>0.5</v>
      </c>
      <c r="F123" s="22">
        <f>'[1]2015'!F305</f>
        <v>636</v>
      </c>
      <c r="H123" s="14">
        <v>30</v>
      </c>
      <c r="J123" s="25">
        <f>C123</f>
        <v>0.2</v>
      </c>
      <c r="K123" s="22">
        <f>D123</f>
        <v>8.9</v>
      </c>
      <c r="L123" s="81">
        <f>Assumed_MinMaxZornTemps!H305</f>
        <v>8.1999999999999993</v>
      </c>
      <c r="M123" s="81">
        <f>Assumed_MinMaxZornTemps!I305</f>
        <v>11.9</v>
      </c>
      <c r="N123" s="22">
        <f>E123</f>
        <v>0.5</v>
      </c>
      <c r="O123" s="22">
        <f>F123/10^4</f>
        <v>6.3600000000000004E-2</v>
      </c>
      <c r="P123" s="74">
        <f>K123+Q123*(M123-L123)/2</f>
        <v>7.6105888500000001</v>
      </c>
      <c r="Q123" s="22">
        <f>(O123*(1-$Q$91)-14)/20</f>
        <v>-0.69697900000000002</v>
      </c>
    </row>
    <row r="124" spans="1:17" x14ac:dyDescent="0.25">
      <c r="A124" s="22">
        <v>67516001</v>
      </c>
      <c r="B124" s="73">
        <v>42308</v>
      </c>
      <c r="C124" s="22">
        <v>0.2</v>
      </c>
      <c r="D124" s="22">
        <v>8.3000000000000007</v>
      </c>
      <c r="E124" s="22">
        <v>0.7</v>
      </c>
      <c r="F124" s="22">
        <f>'[1]2015'!F306</f>
        <v>775</v>
      </c>
      <c r="H124" s="14">
        <v>31</v>
      </c>
      <c r="J124" s="25">
        <f>C124</f>
        <v>0.2</v>
      </c>
      <c r="K124" s="22">
        <f>D124</f>
        <v>8.3000000000000007</v>
      </c>
      <c r="L124" s="81">
        <f>Assumed_MinMaxZornTemps!H306</f>
        <v>8.1999999999999993</v>
      </c>
      <c r="M124" s="81">
        <f>Assumed_MinMaxZornTemps!I306</f>
        <v>12.2</v>
      </c>
      <c r="N124" s="22">
        <f>E124</f>
        <v>0.7</v>
      </c>
      <c r="O124" s="22">
        <f>F124/10^4</f>
        <v>7.7499999999999999E-2</v>
      </c>
      <c r="P124" s="74">
        <f>K124+Q124*(M124-L124)/2</f>
        <v>6.9073625000000005</v>
      </c>
      <c r="Q124" s="22">
        <f>(O124*(1-$Q$91)-14)/20</f>
        <v>-0.69631874999999999</v>
      </c>
    </row>
    <row r="125" spans="1:17" x14ac:dyDescent="0.25">
      <c r="A125" s="22">
        <v>67516001</v>
      </c>
      <c r="B125" s="73">
        <v>42309</v>
      </c>
      <c r="C125" s="22">
        <v>0.8</v>
      </c>
      <c r="D125" s="22">
        <v>5.6</v>
      </c>
      <c r="E125" s="22">
        <v>0.1</v>
      </c>
      <c r="F125" s="22">
        <f>'[1]2015'!F307</f>
        <v>422</v>
      </c>
      <c r="H125" s="14">
        <v>32</v>
      </c>
      <c r="J125" s="25">
        <f>C125</f>
        <v>0.8</v>
      </c>
      <c r="K125" s="22">
        <f>D125</f>
        <v>5.6</v>
      </c>
      <c r="L125" s="81">
        <f>Assumed_MinMaxZornTemps!H307</f>
        <v>5.6</v>
      </c>
      <c r="M125" s="81">
        <f>Assumed_MinMaxZornTemps!I307</f>
        <v>13.1</v>
      </c>
      <c r="N125" s="22">
        <f>E125</f>
        <v>0.1</v>
      </c>
      <c r="O125" s="22">
        <f>F125/10^4</f>
        <v>4.2200000000000001E-2</v>
      </c>
      <c r="P125" s="74">
        <f>K125+Q125*(M125-L125)/2</f>
        <v>2.9825168749999995</v>
      </c>
      <c r="Q125" s="22">
        <f>(O125*(1-$Q$91)-14)/20</f>
        <v>-0.69799549999999999</v>
      </c>
    </row>
    <row r="126" spans="1:17" x14ac:dyDescent="0.25">
      <c r="A126" s="22">
        <v>67516001</v>
      </c>
      <c r="B126" s="73">
        <v>42310</v>
      </c>
      <c r="C126" s="22">
        <v>0</v>
      </c>
      <c r="D126" s="22">
        <v>5.4</v>
      </c>
      <c r="E126" s="22">
        <v>0.1</v>
      </c>
      <c r="F126" s="22">
        <f>'[1]2015'!F308</f>
        <v>247</v>
      </c>
      <c r="H126" s="14">
        <v>33</v>
      </c>
      <c r="J126" s="25">
        <f>C126</f>
        <v>0</v>
      </c>
      <c r="K126" s="22">
        <f>D126</f>
        <v>5.4</v>
      </c>
      <c r="L126" s="81">
        <f>Assumed_MinMaxZornTemps!H308</f>
        <v>5.4</v>
      </c>
      <c r="M126" s="81">
        <f>Assumed_MinMaxZornTemps!I308</f>
        <v>12.3</v>
      </c>
      <c r="N126" s="22">
        <f>E126</f>
        <v>0.1</v>
      </c>
      <c r="O126" s="22">
        <f>F126/10^4</f>
        <v>2.47E-2</v>
      </c>
      <c r="P126" s="74">
        <f>K126+Q126*(M126-L126)/2</f>
        <v>2.9890477125000001</v>
      </c>
      <c r="Q126" s="22">
        <f>(O126*(1-$Q$91)-14)/20</f>
        <v>-0.69882675000000005</v>
      </c>
    </row>
    <row r="127" spans="1:17" x14ac:dyDescent="0.25">
      <c r="A127" s="22">
        <v>67516001</v>
      </c>
      <c r="B127" s="73">
        <v>42311</v>
      </c>
      <c r="C127" s="22">
        <v>0</v>
      </c>
      <c r="D127" s="22">
        <v>4.4000000000000004</v>
      </c>
      <c r="E127" s="22">
        <v>0</v>
      </c>
      <c r="F127" s="22">
        <f>'[1]2015'!F309</f>
        <v>180</v>
      </c>
      <c r="H127" s="14">
        <v>34</v>
      </c>
      <c r="J127" s="25">
        <f>C127</f>
        <v>0</v>
      </c>
      <c r="K127" s="22">
        <f>D127</f>
        <v>4.4000000000000004</v>
      </c>
      <c r="L127" s="81">
        <f>Assumed_MinMaxZornTemps!H309</f>
        <v>4.4000000000000004</v>
      </c>
      <c r="M127" s="81">
        <f>Assumed_MinMaxZornTemps!I309</f>
        <v>12.1</v>
      </c>
      <c r="N127" s="22">
        <f>E127</f>
        <v>0</v>
      </c>
      <c r="O127" s="22">
        <f>F127/10^4</f>
        <v>1.7999999999999999E-2</v>
      </c>
      <c r="P127" s="74">
        <f>K127+Q127*(M127-L127)/2</f>
        <v>1.7082917500000003</v>
      </c>
      <c r="Q127" s="22">
        <f>(O127*(1-$Q$91)-14)/20</f>
        <v>-0.69914500000000002</v>
      </c>
    </row>
    <row r="128" spans="1:17" x14ac:dyDescent="0.25">
      <c r="A128" s="22">
        <v>67516001</v>
      </c>
      <c r="B128" s="73">
        <v>42312</v>
      </c>
      <c r="C128" s="22">
        <v>0</v>
      </c>
      <c r="D128" s="22">
        <v>7.2</v>
      </c>
      <c r="E128" s="22">
        <v>0.2</v>
      </c>
      <c r="F128" s="22">
        <f>'[1]2015'!F310</f>
        <v>527</v>
      </c>
      <c r="H128" s="14">
        <v>35</v>
      </c>
      <c r="J128" s="25">
        <f>C128</f>
        <v>0</v>
      </c>
      <c r="K128" s="22">
        <f>D128</f>
        <v>7.2</v>
      </c>
      <c r="L128" s="81">
        <f>Assumed_MinMaxZornTemps!H310</f>
        <v>5.2</v>
      </c>
      <c r="M128" s="81">
        <f>Assumed_MinMaxZornTemps!I310</f>
        <v>10.9</v>
      </c>
      <c r="N128" s="22">
        <f>E128</f>
        <v>0.2</v>
      </c>
      <c r="O128" s="22">
        <f>F128/10^4</f>
        <v>5.2699999999999997E-2</v>
      </c>
      <c r="P128" s="74">
        <f>K128+Q128*(M128-L128)/2</f>
        <v>5.2121342625000002</v>
      </c>
      <c r="Q128" s="22">
        <f>(O128*(1-$Q$91)-14)/20</f>
        <v>-0.69749675</v>
      </c>
    </row>
    <row r="129" spans="1:17" x14ac:dyDescent="0.25">
      <c r="A129" s="22">
        <v>67516001</v>
      </c>
      <c r="B129" s="73">
        <v>42313</v>
      </c>
      <c r="C129" s="22">
        <v>0</v>
      </c>
      <c r="D129" s="22">
        <v>10.8</v>
      </c>
      <c r="E129" s="22">
        <v>0.2</v>
      </c>
      <c r="F129" s="22">
        <f>'[1]2015'!F311</f>
        <v>815</v>
      </c>
      <c r="H129" s="14">
        <v>36</v>
      </c>
      <c r="J129" s="25">
        <f>C129</f>
        <v>0</v>
      </c>
      <c r="K129" s="22">
        <f>D129</f>
        <v>10.8</v>
      </c>
      <c r="L129" s="81">
        <f>Assumed_MinMaxZornTemps!H311</f>
        <v>4.2</v>
      </c>
      <c r="M129" s="81">
        <f>Assumed_MinMaxZornTemps!I311</f>
        <v>13.5</v>
      </c>
      <c r="N129" s="22">
        <f>E129</f>
        <v>0.2</v>
      </c>
      <c r="O129" s="22">
        <f>F129/10^4</f>
        <v>8.1500000000000003E-2</v>
      </c>
      <c r="P129" s="74">
        <f>K129+Q129*(M129-L129)/2</f>
        <v>7.5630013125000009</v>
      </c>
      <c r="Q129" s="22">
        <f>(O129*(1-$Q$91)-14)/20</f>
        <v>-0.69612874999999996</v>
      </c>
    </row>
    <row r="130" spans="1:17" x14ac:dyDescent="0.25">
      <c r="A130" s="22">
        <v>67516001</v>
      </c>
      <c r="B130" s="73">
        <v>42314</v>
      </c>
      <c r="C130" s="22">
        <v>0.2</v>
      </c>
      <c r="D130" s="22">
        <v>13.4</v>
      </c>
      <c r="E130" s="22">
        <v>0.9</v>
      </c>
      <c r="F130" s="22">
        <f>'[1]2015'!F312</f>
        <v>740</v>
      </c>
      <c r="H130" s="14">
        <v>37</v>
      </c>
      <c r="J130" s="25">
        <f>C130</f>
        <v>0.2</v>
      </c>
      <c r="K130" s="22">
        <f>D130</f>
        <v>13.4</v>
      </c>
      <c r="L130" s="81">
        <f>Assumed_MinMaxZornTemps!H312</f>
        <v>5.7</v>
      </c>
      <c r="M130" s="81">
        <f>Assumed_MinMaxZornTemps!I312</f>
        <v>15.2</v>
      </c>
      <c r="N130" s="22">
        <f>E130</f>
        <v>0.9</v>
      </c>
      <c r="O130" s="22">
        <f>F130/10^4</f>
        <v>7.3999999999999996E-2</v>
      </c>
      <c r="P130" s="74">
        <f>K130+Q130*(M130-L130)/2</f>
        <v>10.09169625</v>
      </c>
      <c r="Q130" s="22">
        <f>(O130*(1-$Q$91)-14)/20</f>
        <v>-0.69648500000000002</v>
      </c>
    </row>
    <row r="131" spans="1:17" x14ac:dyDescent="0.25">
      <c r="A131" s="22">
        <v>67516001</v>
      </c>
      <c r="B131" s="73">
        <v>42315</v>
      </c>
      <c r="C131" s="22">
        <v>0</v>
      </c>
      <c r="D131" s="22">
        <v>16.399999999999999</v>
      </c>
      <c r="E131" s="22">
        <v>1.2</v>
      </c>
      <c r="F131" s="22">
        <f>'[1]2015'!F313</f>
        <v>735</v>
      </c>
      <c r="H131" s="14">
        <v>38</v>
      </c>
      <c r="J131" s="25">
        <f>C131</f>
        <v>0</v>
      </c>
      <c r="K131" s="22">
        <f>D131</f>
        <v>16.399999999999999</v>
      </c>
      <c r="L131" s="81">
        <f>Assumed_MinMaxZornTemps!H313</f>
        <v>4.5999999999999996</v>
      </c>
      <c r="M131" s="81">
        <f>Assumed_MinMaxZornTemps!I313</f>
        <v>17.399999999999999</v>
      </c>
      <c r="N131" s="22">
        <f>E131</f>
        <v>1.2</v>
      </c>
      <c r="O131" s="22">
        <f>F131/10^4</f>
        <v>7.3499999999999996E-2</v>
      </c>
      <c r="P131" s="74">
        <f>K131+Q131*(M131-L131)/2</f>
        <v>11.942343999999999</v>
      </c>
      <c r="Q131" s="22">
        <f>(O131*(1-$Q$91)-14)/20</f>
        <v>-0.69650875000000001</v>
      </c>
    </row>
    <row r="132" spans="1:17" x14ac:dyDescent="0.25">
      <c r="A132" s="22">
        <v>67516001</v>
      </c>
      <c r="B132" s="73">
        <v>42316</v>
      </c>
      <c r="C132" s="22">
        <v>0</v>
      </c>
      <c r="D132" s="22">
        <v>16.2</v>
      </c>
      <c r="E132" s="22">
        <v>1.3</v>
      </c>
      <c r="F132" s="22">
        <f>'[1]2015'!F314</f>
        <v>759</v>
      </c>
      <c r="H132" s="14">
        <v>39</v>
      </c>
      <c r="J132" s="25">
        <f>C132</f>
        <v>0</v>
      </c>
      <c r="K132" s="22">
        <f>D132</f>
        <v>16.2</v>
      </c>
      <c r="L132" s="81">
        <f>Assumed_MinMaxZornTemps!H314</f>
        <v>2.9</v>
      </c>
      <c r="M132" s="81">
        <f>Assumed_MinMaxZornTemps!I314</f>
        <v>16.3</v>
      </c>
      <c r="N132" s="22">
        <f>E132</f>
        <v>1.3</v>
      </c>
      <c r="O132" s="22">
        <f>F132/10^4</f>
        <v>7.5899999999999995E-2</v>
      </c>
      <c r="P132" s="74">
        <f>K132+Q132*(M132-L132)/2</f>
        <v>11.534155174999999</v>
      </c>
      <c r="Q132" s="22">
        <f>(O132*(1-$Q$91)-14)/20</f>
        <v>-0.69639474999999995</v>
      </c>
    </row>
    <row r="133" spans="1:17" x14ac:dyDescent="0.25">
      <c r="A133" s="22">
        <v>67516001</v>
      </c>
      <c r="B133" s="73">
        <v>42317</v>
      </c>
      <c r="C133" s="22">
        <v>0</v>
      </c>
      <c r="D133" s="22">
        <v>16</v>
      </c>
      <c r="E133" s="22">
        <v>2.4</v>
      </c>
      <c r="F133" s="22">
        <f>'[1]2015'!F315</f>
        <v>390</v>
      </c>
      <c r="H133" s="14">
        <v>40</v>
      </c>
      <c r="J133" s="25">
        <f>C133</f>
        <v>0</v>
      </c>
      <c r="K133" s="22">
        <f>D133</f>
        <v>16</v>
      </c>
      <c r="L133" s="81">
        <f>Assumed_MinMaxZornTemps!H315</f>
        <v>1.1000000000000001</v>
      </c>
      <c r="M133" s="81">
        <f>Assumed_MinMaxZornTemps!I315</f>
        <v>16</v>
      </c>
      <c r="N133" s="22">
        <f>E133</f>
        <v>2.4</v>
      </c>
      <c r="O133" s="22">
        <f>F133/10^4</f>
        <v>3.9E-2</v>
      </c>
      <c r="P133" s="74">
        <f>K133+Q133*(M133-L133)/2</f>
        <v>10.798801125000001</v>
      </c>
      <c r="Q133" s="22">
        <f>(O133*(1-$Q$91)-14)/20</f>
        <v>-0.69814749999999992</v>
      </c>
    </row>
    <row r="134" spans="1:17" x14ac:dyDescent="0.25">
      <c r="A134" s="22">
        <v>67516001</v>
      </c>
      <c r="B134" s="73">
        <v>42318</v>
      </c>
      <c r="C134" s="22">
        <v>0</v>
      </c>
      <c r="D134" s="22">
        <v>13.2</v>
      </c>
      <c r="E134" s="22">
        <v>1.9</v>
      </c>
      <c r="F134" s="22">
        <f>'[1]2015'!F316</f>
        <v>699</v>
      </c>
      <c r="H134" s="14">
        <v>41</v>
      </c>
      <c r="J134" s="25">
        <f>C134</f>
        <v>0</v>
      </c>
      <c r="K134" s="22">
        <f>D134</f>
        <v>13.2</v>
      </c>
      <c r="L134" s="81">
        <f>Assumed_MinMaxZornTemps!H316</f>
        <v>3.6</v>
      </c>
      <c r="M134" s="81">
        <f>Assumed_MinMaxZornTemps!I316</f>
        <v>13.2</v>
      </c>
      <c r="N134" s="22">
        <f>E134</f>
        <v>1.9</v>
      </c>
      <c r="O134" s="22">
        <f>F134/10^4</f>
        <v>6.9900000000000004E-2</v>
      </c>
      <c r="P134" s="74">
        <f>K134+Q134*(M134-L134)/2</f>
        <v>9.8559371999999996</v>
      </c>
      <c r="Q134" s="22">
        <f>(O134*(1-$Q$91)-14)/20</f>
        <v>-0.69667975000000004</v>
      </c>
    </row>
    <row r="135" spans="1:17" x14ac:dyDescent="0.25">
      <c r="A135" s="22">
        <v>67516001</v>
      </c>
      <c r="B135" s="73">
        <v>42319</v>
      </c>
      <c r="C135" s="22">
        <v>0</v>
      </c>
      <c r="D135" s="22">
        <v>10.3</v>
      </c>
      <c r="E135" s="22">
        <v>0.9</v>
      </c>
      <c r="F135" s="22">
        <f>'[1]2015'!F317</f>
        <v>731</v>
      </c>
      <c r="H135" s="14">
        <v>42</v>
      </c>
      <c r="J135" s="25">
        <f>C135</f>
        <v>0</v>
      </c>
      <c r="K135" s="22">
        <f>D135</f>
        <v>10.3</v>
      </c>
      <c r="L135" s="81">
        <f>Assumed_MinMaxZornTemps!H317</f>
        <v>6.5</v>
      </c>
      <c r="M135" s="81">
        <f>Assumed_MinMaxZornTemps!I317</f>
        <v>10.3</v>
      </c>
      <c r="N135" s="22">
        <f>E135</f>
        <v>0.9</v>
      </c>
      <c r="O135" s="22">
        <f>F135/10^4</f>
        <v>7.3099999999999998E-2</v>
      </c>
      <c r="P135" s="74">
        <f>K135+Q135*(M135-L135)/2</f>
        <v>8.9765972749999996</v>
      </c>
      <c r="Q135" s="22">
        <f>(O135*(1-$Q$91)-14)/20</f>
        <v>-0.69652775</v>
      </c>
    </row>
    <row r="136" spans="1:17" x14ac:dyDescent="0.25">
      <c r="A136" s="22">
        <v>67516001</v>
      </c>
      <c r="B136" s="73">
        <v>42320</v>
      </c>
      <c r="C136" s="22">
        <v>0</v>
      </c>
      <c r="D136" s="22">
        <v>10.199999999999999</v>
      </c>
      <c r="E136" s="22">
        <v>1.2</v>
      </c>
      <c r="F136" s="22">
        <f>'[1]2015'!F318</f>
        <v>699</v>
      </c>
      <c r="H136" s="14">
        <v>43</v>
      </c>
      <c r="J136" s="25">
        <f>C136</f>
        <v>0</v>
      </c>
      <c r="K136" s="22">
        <f>D136</f>
        <v>10.199999999999999</v>
      </c>
      <c r="L136" s="81">
        <f>Assumed_MinMaxZornTemps!H318</f>
        <v>4.9000000000000004</v>
      </c>
      <c r="M136" s="81">
        <f>Assumed_MinMaxZornTemps!I318</f>
        <v>10.199999999999999</v>
      </c>
      <c r="N136" s="22">
        <f>E136</f>
        <v>1.2</v>
      </c>
      <c r="O136" s="22">
        <f>F136/10^4</f>
        <v>6.9900000000000004E-2</v>
      </c>
      <c r="P136" s="74">
        <f>K136+Q136*(M136-L136)/2</f>
        <v>8.3537986624999991</v>
      </c>
      <c r="Q136" s="22">
        <f>(O136*(1-$Q$91)-14)/20</f>
        <v>-0.69667975000000004</v>
      </c>
    </row>
    <row r="137" spans="1:17" x14ac:dyDescent="0.25">
      <c r="A137" s="22">
        <v>67516001</v>
      </c>
      <c r="B137" s="73">
        <v>42321</v>
      </c>
      <c r="C137" s="22">
        <v>0.4</v>
      </c>
      <c r="D137" s="22">
        <v>9.8000000000000007</v>
      </c>
      <c r="E137" s="22">
        <v>0.8</v>
      </c>
      <c r="F137" s="22">
        <f>'[1]2015'!F319</f>
        <v>436</v>
      </c>
      <c r="H137" s="14">
        <v>44</v>
      </c>
      <c r="J137" s="25">
        <f>C137</f>
        <v>0.4</v>
      </c>
      <c r="K137" s="22">
        <f>D137</f>
        <v>9.8000000000000007</v>
      </c>
      <c r="L137" s="81">
        <f>Assumed_MinMaxZornTemps!H319</f>
        <v>2.2999999999999998</v>
      </c>
      <c r="M137" s="81">
        <f>Assumed_MinMaxZornTemps!I319</f>
        <v>10</v>
      </c>
      <c r="N137" s="22">
        <f>E137</f>
        <v>0.8</v>
      </c>
      <c r="O137" s="22">
        <f>F137/10^4</f>
        <v>4.36E-2</v>
      </c>
      <c r="P137" s="74">
        <f>K137+Q137*(M137-L137)/2</f>
        <v>7.1129733500000007</v>
      </c>
      <c r="Q137" s="22">
        <f>(O137*(1-$Q$91)-14)/20</f>
        <v>-0.69792900000000002</v>
      </c>
    </row>
    <row r="138" spans="1:17" x14ac:dyDescent="0.25">
      <c r="A138" s="22">
        <v>67516001</v>
      </c>
      <c r="B138" s="73">
        <v>42322</v>
      </c>
      <c r="C138" s="22">
        <v>0</v>
      </c>
      <c r="D138" s="22">
        <v>9.3000000000000007</v>
      </c>
      <c r="E138" s="22">
        <v>1.7</v>
      </c>
      <c r="F138" s="22">
        <f>'[1]2015'!F320</f>
        <v>564</v>
      </c>
      <c r="H138" s="14">
        <v>45</v>
      </c>
      <c r="J138" s="25">
        <f>C138</f>
        <v>0</v>
      </c>
      <c r="K138" s="22">
        <f>D138</f>
        <v>9.3000000000000007</v>
      </c>
      <c r="L138" s="81">
        <f>Assumed_MinMaxZornTemps!H320</f>
        <v>2.2000000000000002</v>
      </c>
      <c r="M138" s="81">
        <f>Assumed_MinMaxZornTemps!I320</f>
        <v>10.5</v>
      </c>
      <c r="N138" s="22">
        <f>E138</f>
        <v>1.7</v>
      </c>
      <c r="O138" s="22">
        <f>F138/10^4</f>
        <v>5.6399999999999999E-2</v>
      </c>
      <c r="P138" s="74">
        <f>K138+Q138*(M138-L138)/2</f>
        <v>6.4061178500000011</v>
      </c>
      <c r="Q138" s="22">
        <f>(O138*(1-$Q$91)-14)/20</f>
        <v>-0.69732099999999997</v>
      </c>
    </row>
    <row r="139" spans="1:17" x14ac:dyDescent="0.25">
      <c r="A139" s="22">
        <v>67516001</v>
      </c>
      <c r="B139" s="73">
        <v>42323</v>
      </c>
      <c r="C139" s="22">
        <v>0</v>
      </c>
      <c r="D139" s="22">
        <v>12.4</v>
      </c>
      <c r="E139" s="22">
        <v>2.5</v>
      </c>
      <c r="F139" s="22">
        <f>'[1]2015'!F321</f>
        <v>469</v>
      </c>
      <c r="H139" s="14">
        <v>46</v>
      </c>
      <c r="J139" s="25">
        <f>C139</f>
        <v>0</v>
      </c>
      <c r="K139" s="22">
        <f>D139</f>
        <v>12.4</v>
      </c>
      <c r="L139" s="81">
        <f>Assumed_MinMaxZornTemps!H321</f>
        <v>-0.3</v>
      </c>
      <c r="M139" s="81">
        <f>Assumed_MinMaxZornTemps!I321</f>
        <v>13.1</v>
      </c>
      <c r="N139" s="22">
        <f>E139</f>
        <v>2.5</v>
      </c>
      <c r="O139" s="22">
        <f>F139/10^4</f>
        <v>4.6899999999999997E-2</v>
      </c>
      <c r="P139" s="74">
        <f>K139+Q139*(M139-L139)/2</f>
        <v>7.724925925</v>
      </c>
      <c r="Q139" s="22">
        <f>(O139*(1-$Q$91)-14)/20</f>
        <v>-0.69777224999999998</v>
      </c>
    </row>
    <row r="140" spans="1:17" x14ac:dyDescent="0.25">
      <c r="A140" s="22">
        <v>67516001</v>
      </c>
      <c r="B140" s="73">
        <v>42324</v>
      </c>
      <c r="C140" s="22">
        <v>0</v>
      </c>
      <c r="D140" s="22">
        <v>9.6999999999999993</v>
      </c>
      <c r="E140" s="22">
        <v>1.7</v>
      </c>
      <c r="F140" s="22">
        <f>'[1]2015'!F322</f>
        <v>639</v>
      </c>
      <c r="H140" s="14">
        <v>47</v>
      </c>
      <c r="J140" s="25">
        <f>C140</f>
        <v>0</v>
      </c>
      <c r="K140" s="22">
        <f>D140</f>
        <v>9.6999999999999993</v>
      </c>
      <c r="L140" s="81">
        <f>Assumed_MinMaxZornTemps!H322</f>
        <v>2.7</v>
      </c>
      <c r="M140" s="81">
        <f>Assumed_MinMaxZornTemps!I322</f>
        <v>11.3</v>
      </c>
      <c r="N140" s="22">
        <f>E140</f>
        <v>1.7</v>
      </c>
      <c r="O140" s="22">
        <f>F140/10^4</f>
        <v>6.3899999999999998E-2</v>
      </c>
      <c r="P140" s="74">
        <f>K140+Q140*(M140-L140)/2</f>
        <v>6.7030515749999982</v>
      </c>
      <c r="Q140" s="22">
        <f>(O140*(1-$Q$91)-14)/20</f>
        <v>-0.69696475000000002</v>
      </c>
    </row>
    <row r="141" spans="1:17" x14ac:dyDescent="0.25">
      <c r="A141" s="22">
        <v>67516001</v>
      </c>
      <c r="B141" s="73">
        <v>42325</v>
      </c>
      <c r="C141" s="22">
        <v>2</v>
      </c>
      <c r="D141" s="22">
        <v>12</v>
      </c>
      <c r="E141" s="22">
        <v>0.9</v>
      </c>
      <c r="F141" s="22">
        <f>'[1]2015'!F323</f>
        <v>391</v>
      </c>
      <c r="H141" s="14">
        <v>48</v>
      </c>
      <c r="J141" s="25">
        <f>C141</f>
        <v>2</v>
      </c>
      <c r="K141" s="22">
        <f>D141</f>
        <v>12</v>
      </c>
      <c r="L141" s="81">
        <f>Assumed_MinMaxZornTemps!H323</f>
        <v>7.8</v>
      </c>
      <c r="M141" s="81">
        <f>Assumed_MinMaxZornTemps!I323</f>
        <v>13.5</v>
      </c>
      <c r="N141" s="22">
        <f>E141</f>
        <v>0.9</v>
      </c>
      <c r="O141" s="22">
        <f>F141/10^4</f>
        <v>3.9100000000000003E-2</v>
      </c>
      <c r="P141" s="74">
        <f>K141+Q141*(M141-L141)/2</f>
        <v>10.0102931625</v>
      </c>
      <c r="Q141" s="22">
        <f>(O141*(1-$Q$91)-14)/20</f>
        <v>-0.69814274999999992</v>
      </c>
    </row>
    <row r="142" spans="1:17" x14ac:dyDescent="0.25">
      <c r="A142" s="22">
        <v>67516001</v>
      </c>
      <c r="B142" s="73">
        <v>42326</v>
      </c>
      <c r="C142" s="22">
        <v>0</v>
      </c>
      <c r="D142" s="77">
        <v>13</v>
      </c>
      <c r="E142" s="22">
        <v>2.4</v>
      </c>
      <c r="F142" s="22">
        <f>'[1]2015'!F324</f>
        <v>622</v>
      </c>
      <c r="H142" s="14">
        <v>49</v>
      </c>
      <c r="J142" s="25">
        <f>C142</f>
        <v>0</v>
      </c>
      <c r="K142" s="22">
        <f>D142</f>
        <v>13</v>
      </c>
      <c r="L142" s="81">
        <f>Assumed_MinMaxZornTemps!H324</f>
        <v>7.3</v>
      </c>
      <c r="M142" s="81">
        <f>Assumed_MinMaxZornTemps!I324</f>
        <v>14.2</v>
      </c>
      <c r="N142" s="22">
        <f>E142</f>
        <v>2.4</v>
      </c>
      <c r="O142" s="22">
        <f>F142/10^4</f>
        <v>6.2199999999999998E-2</v>
      </c>
      <c r="P142" s="74">
        <f>K142+Q142*(M142-L142)/2</f>
        <v>10.595193025</v>
      </c>
      <c r="Q142" s="22">
        <f>(O142*(1-$Q$91)-14)/20</f>
        <v>-0.69704549999999998</v>
      </c>
    </row>
    <row r="143" spans="1:17" x14ac:dyDescent="0.25">
      <c r="A143" s="22">
        <v>67516001</v>
      </c>
      <c r="B143" s="73">
        <v>42327</v>
      </c>
      <c r="C143" s="22">
        <v>9.3000000000000007</v>
      </c>
      <c r="D143" s="22">
        <v>14.3</v>
      </c>
      <c r="E143" s="22">
        <v>2.2000000000000002</v>
      </c>
      <c r="F143" s="22">
        <f>'[1]2015'!F325</f>
        <v>278</v>
      </c>
      <c r="H143" s="14">
        <v>50</v>
      </c>
      <c r="J143" s="25">
        <f>C143</f>
        <v>9.3000000000000007</v>
      </c>
      <c r="K143" s="22">
        <f>D143</f>
        <v>14.3</v>
      </c>
      <c r="L143" s="81">
        <f>Assumed_MinMaxZornTemps!H325</f>
        <v>7.3</v>
      </c>
      <c r="M143" s="81">
        <f>Assumed_MinMaxZornTemps!I325</f>
        <v>14.3</v>
      </c>
      <c r="N143" s="22">
        <f>E143</f>
        <v>2.2000000000000002</v>
      </c>
      <c r="O143" s="22">
        <f>F143/10^4</f>
        <v>2.7799999999999998E-2</v>
      </c>
      <c r="P143" s="74">
        <f>K143+Q143*(M143-L143)/2</f>
        <v>11.85462175</v>
      </c>
      <c r="Q143" s="22">
        <f>(O143*(1-$Q$91)-14)/20</f>
        <v>-0.69867950000000001</v>
      </c>
    </row>
    <row r="144" spans="1:17" x14ac:dyDescent="0.25">
      <c r="A144" s="22">
        <v>67516001</v>
      </c>
      <c r="B144" s="73">
        <v>42328</v>
      </c>
      <c r="C144" s="22">
        <v>36.5</v>
      </c>
      <c r="D144" s="22">
        <v>8.6</v>
      </c>
      <c r="E144" s="22">
        <v>0.3</v>
      </c>
      <c r="F144" s="22">
        <f>'[1]2015'!F326</f>
        <v>130</v>
      </c>
      <c r="H144" s="14">
        <v>51</v>
      </c>
      <c r="J144" s="25">
        <f>C144</f>
        <v>36.5</v>
      </c>
      <c r="K144" s="22">
        <f>D144</f>
        <v>8.6</v>
      </c>
      <c r="L144" s="81">
        <f>Assumed_MinMaxZornTemps!H326</f>
        <v>4.0999999999999996</v>
      </c>
      <c r="M144" s="81">
        <f>Assumed_MinMaxZornTemps!I326</f>
        <v>10.6</v>
      </c>
      <c r="N144" s="22">
        <f>E144</f>
        <v>0.3</v>
      </c>
      <c r="O144" s="22">
        <f>F144/10^4</f>
        <v>1.2999999999999999E-2</v>
      </c>
      <c r="P144" s="74">
        <f>K144+Q144*(M144-L144)/2</f>
        <v>6.3270068749999995</v>
      </c>
      <c r="Q144" s="22">
        <f>(O144*(1-$Q$91)-14)/20</f>
        <v>-0.69938250000000002</v>
      </c>
    </row>
    <row r="145" spans="1:17" x14ac:dyDescent="0.25">
      <c r="A145" s="22">
        <v>67516001</v>
      </c>
      <c r="B145" s="73">
        <v>42329</v>
      </c>
      <c r="C145" s="22">
        <v>3.4</v>
      </c>
      <c r="D145" s="22">
        <v>2.8</v>
      </c>
      <c r="E145" s="22">
        <v>0.7</v>
      </c>
      <c r="F145" s="22">
        <f>'[1]2015'!F327</f>
        <v>262</v>
      </c>
      <c r="H145" s="14">
        <v>52</v>
      </c>
      <c r="J145" s="25">
        <f>C145</f>
        <v>3.4</v>
      </c>
      <c r="K145" s="22">
        <f>D145</f>
        <v>2.8</v>
      </c>
      <c r="L145" s="81">
        <f>Assumed_MinMaxZornTemps!H327</f>
        <v>2.8</v>
      </c>
      <c r="M145" s="81">
        <f>Assumed_MinMaxZornTemps!I327</f>
        <v>9.1999999999999993</v>
      </c>
      <c r="N145" s="22">
        <f>E145</f>
        <v>0.7</v>
      </c>
      <c r="O145" s="22">
        <f>F145/10^4</f>
        <v>2.6200000000000001E-2</v>
      </c>
      <c r="P145" s="74">
        <f>K145+Q145*(M145-L145)/2</f>
        <v>0.56398239999999955</v>
      </c>
      <c r="Q145" s="22">
        <f>(O145*(1-$Q$91)-14)/20</f>
        <v>-0.69875550000000008</v>
      </c>
    </row>
    <row r="146" spans="1:17" x14ac:dyDescent="0.25">
      <c r="A146" s="22">
        <v>67516001</v>
      </c>
      <c r="B146" s="73">
        <v>42330</v>
      </c>
      <c r="C146" s="22">
        <v>0.6</v>
      </c>
      <c r="D146" s="22">
        <v>2.2999999999999998</v>
      </c>
      <c r="E146" s="22">
        <v>0.6</v>
      </c>
      <c r="F146" s="22">
        <f>'[1]2015'!F328</f>
        <v>336</v>
      </c>
      <c r="H146" s="14">
        <v>53</v>
      </c>
      <c r="J146" s="25">
        <f>C146</f>
        <v>0.6</v>
      </c>
      <c r="K146" s="22">
        <f>D146</f>
        <v>2.2999999999999998</v>
      </c>
      <c r="L146" s="81">
        <f>Assumed_MinMaxZornTemps!H328</f>
        <v>2.2999999999999998</v>
      </c>
      <c r="M146" s="81">
        <f>Assumed_MinMaxZornTemps!I328</f>
        <v>8.1999999999999993</v>
      </c>
      <c r="N146" s="22">
        <f>E146</f>
        <v>0.6</v>
      </c>
      <c r="O146" s="22">
        <f>F146/10^4</f>
        <v>3.3599999999999998E-2</v>
      </c>
      <c r="P146" s="74">
        <f>K146+Q146*(M146-L146)/2</f>
        <v>0.23970819999999993</v>
      </c>
      <c r="Q146" s="22">
        <f>(O146*(1-$Q$91)-14)/20</f>
        <v>-0.69840400000000002</v>
      </c>
    </row>
    <row r="147" spans="1:17" x14ac:dyDescent="0.25">
      <c r="A147" s="22">
        <v>67516001</v>
      </c>
      <c r="B147" s="73">
        <v>42331</v>
      </c>
      <c r="C147" s="22">
        <v>0</v>
      </c>
      <c r="D147" s="22">
        <v>1.2</v>
      </c>
      <c r="E147" s="22">
        <v>0.6</v>
      </c>
      <c r="F147" s="22">
        <f>'[1]2015'!F329</f>
        <v>539</v>
      </c>
      <c r="H147" s="14">
        <v>54</v>
      </c>
      <c r="J147" s="25">
        <f>C147</f>
        <v>0</v>
      </c>
      <c r="K147" s="22">
        <f>D147</f>
        <v>1.2</v>
      </c>
      <c r="L147" s="81">
        <f>Assumed_MinMaxZornTemps!H329</f>
        <v>1.2</v>
      </c>
      <c r="M147" s="81">
        <f>Assumed_MinMaxZornTemps!I329</f>
        <v>10</v>
      </c>
      <c r="N147" s="22">
        <f>E147</f>
        <v>0.6</v>
      </c>
      <c r="O147" s="22">
        <f>F147/10^4</f>
        <v>5.3900000000000003E-2</v>
      </c>
      <c r="P147" s="74">
        <f>K147+Q147*(M147-L147)/2</f>
        <v>-1.8687349000000004</v>
      </c>
      <c r="Q147" s="22">
        <f>(O147*(1-$Q$91)-14)/20</f>
        <v>-0.69743975000000002</v>
      </c>
    </row>
    <row r="148" spans="1:17" x14ac:dyDescent="0.25">
      <c r="A148" s="22">
        <v>67516001</v>
      </c>
      <c r="B148" s="73">
        <v>42332</v>
      </c>
      <c r="C148" s="22">
        <v>3.6</v>
      </c>
      <c r="D148" s="22">
        <v>-0.1</v>
      </c>
      <c r="E148" s="22">
        <v>0.2</v>
      </c>
      <c r="F148" s="22">
        <f>'[1]2015'!F330</f>
        <v>460</v>
      </c>
      <c r="H148" s="14">
        <v>55</v>
      </c>
      <c r="J148" s="25">
        <f>C148</f>
        <v>3.6</v>
      </c>
      <c r="K148" s="22">
        <f>D148</f>
        <v>-0.1</v>
      </c>
      <c r="L148" s="81">
        <f>Assumed_MinMaxZornTemps!H330</f>
        <v>-0.1</v>
      </c>
      <c r="M148" s="81">
        <f>Assumed_MinMaxZornTemps!I330</f>
        <v>10.1</v>
      </c>
      <c r="N148" s="22">
        <f>E148</f>
        <v>0.2</v>
      </c>
      <c r="O148" s="22">
        <f>F148/10^4</f>
        <v>4.5999999999999999E-2</v>
      </c>
      <c r="P148" s="74">
        <f>K148+Q148*(M148-L148)/2</f>
        <v>-3.6588565000000002</v>
      </c>
      <c r="Q148" s="22">
        <f>(O148*(1-$Q$91)-14)/20</f>
        <v>-0.69781500000000007</v>
      </c>
    </row>
    <row r="149" spans="1:17" x14ac:dyDescent="0.25">
      <c r="A149" s="22">
        <v>67516001</v>
      </c>
      <c r="B149" s="73">
        <v>42333</v>
      </c>
      <c r="C149" s="22">
        <v>1.6</v>
      </c>
      <c r="D149" s="22">
        <v>3</v>
      </c>
      <c r="E149" s="22">
        <v>0.3</v>
      </c>
      <c r="F149" s="22">
        <f>'[1]2015'!F331</f>
        <v>435</v>
      </c>
      <c r="H149" s="14">
        <v>56</v>
      </c>
      <c r="J149" s="25">
        <f>C149</f>
        <v>1.6</v>
      </c>
      <c r="K149" s="22">
        <f>D149</f>
        <v>3</v>
      </c>
      <c r="L149" s="81">
        <f>Assumed_MinMaxZornTemps!H331</f>
        <v>3</v>
      </c>
      <c r="M149" s="81">
        <f>Assumed_MinMaxZornTemps!I331</f>
        <v>7.5</v>
      </c>
      <c r="N149" s="22">
        <f>E149</f>
        <v>0.3</v>
      </c>
      <c r="O149" s="22">
        <f>F149/10^4</f>
        <v>4.3499999999999997E-2</v>
      </c>
      <c r="P149" s="74">
        <f>K149+Q149*(M149-L149)/2</f>
        <v>1.4296490625</v>
      </c>
      <c r="Q149" s="22">
        <f>(O149*(1-$Q$91)-14)/20</f>
        <v>-0.69793375000000002</v>
      </c>
    </row>
    <row r="150" spans="1:17" x14ac:dyDescent="0.25">
      <c r="A150" s="22">
        <v>67516001</v>
      </c>
      <c r="B150" s="73">
        <v>42334</v>
      </c>
      <c r="C150" s="22">
        <v>0</v>
      </c>
      <c r="D150" s="22">
        <v>3.9</v>
      </c>
      <c r="E150" s="22">
        <v>0.5</v>
      </c>
      <c r="F150" s="22">
        <f>'[1]2015'!F332</f>
        <v>269</v>
      </c>
      <c r="H150" s="14">
        <v>57</v>
      </c>
      <c r="J150" s="25">
        <f>C150</f>
        <v>0</v>
      </c>
      <c r="K150" s="22">
        <f>D150</f>
        <v>3.9</v>
      </c>
      <c r="L150" s="81">
        <f>Assumed_MinMaxZornTemps!H332</f>
        <v>3.6</v>
      </c>
      <c r="M150" s="81">
        <f>Assumed_MinMaxZornTemps!I332</f>
        <v>8.1</v>
      </c>
      <c r="N150" s="22">
        <f>E150</f>
        <v>0.5</v>
      </c>
      <c r="O150" s="22">
        <f>F150/10^4</f>
        <v>2.69E-2</v>
      </c>
      <c r="P150" s="74">
        <f>K150+Q150*(M150-L150)/2</f>
        <v>2.3278749374999999</v>
      </c>
      <c r="Q150" s="22">
        <f>(O150*(1-$Q$91)-14)/20</f>
        <v>-0.69872224999999999</v>
      </c>
    </row>
    <row r="151" spans="1:17" x14ac:dyDescent="0.25">
      <c r="A151" s="22">
        <v>67516001</v>
      </c>
      <c r="B151" s="73">
        <v>42335</v>
      </c>
      <c r="C151" s="22">
        <v>0</v>
      </c>
      <c r="D151" s="22">
        <v>0.1</v>
      </c>
      <c r="E151" s="22">
        <v>0</v>
      </c>
      <c r="F151" s="22">
        <f>'[1]2015'!F333</f>
        <v>220</v>
      </c>
      <c r="H151" s="14">
        <v>58</v>
      </c>
      <c r="J151" s="25">
        <f>C151</f>
        <v>0</v>
      </c>
      <c r="K151" s="22">
        <f>D151</f>
        <v>0.1</v>
      </c>
      <c r="L151" s="81">
        <f>Assumed_MinMaxZornTemps!H333</f>
        <v>-0.4</v>
      </c>
      <c r="M151" s="81">
        <f>Assumed_MinMaxZornTemps!I333</f>
        <v>6.9</v>
      </c>
      <c r="N151" s="22">
        <f>E151</f>
        <v>0</v>
      </c>
      <c r="O151" s="22">
        <f>F151/10^4</f>
        <v>2.1999999999999999E-2</v>
      </c>
      <c r="P151" s="74">
        <f>K151+Q151*(M151-L151)/2</f>
        <v>-2.4511857500000001</v>
      </c>
      <c r="Q151" s="22">
        <f>(O151*(1-$Q$91)-14)/20</f>
        <v>-0.69895499999999999</v>
      </c>
    </row>
    <row r="152" spans="1:17" x14ac:dyDescent="0.25">
      <c r="A152" s="22">
        <v>67516001</v>
      </c>
      <c r="B152" s="73">
        <v>42336</v>
      </c>
      <c r="C152" s="22">
        <v>2</v>
      </c>
      <c r="D152" s="22">
        <v>2.5</v>
      </c>
      <c r="E152" s="22">
        <v>0.6</v>
      </c>
      <c r="F152" s="22">
        <f>'[1]2015'!F334</f>
        <v>410</v>
      </c>
      <c r="H152" s="14">
        <v>59</v>
      </c>
      <c r="J152" s="25">
        <f>C152</f>
        <v>2</v>
      </c>
      <c r="K152" s="22">
        <f>D152</f>
        <v>2.5</v>
      </c>
      <c r="L152" s="81">
        <f>Assumed_MinMaxZornTemps!H334</f>
        <v>2.5</v>
      </c>
      <c r="M152" s="81">
        <f>Assumed_MinMaxZornTemps!I334</f>
        <v>6.3</v>
      </c>
      <c r="N152" s="22">
        <f>E152</f>
        <v>0.6</v>
      </c>
      <c r="O152" s="22">
        <f>F152/10^4</f>
        <v>4.1000000000000002E-2</v>
      </c>
      <c r="P152" s="74">
        <f>K152+Q152*(M152-L152)/2</f>
        <v>1.1737002500000002</v>
      </c>
      <c r="Q152" s="22">
        <f>(O152*(1-$Q$91)-14)/20</f>
        <v>-0.69805249999999996</v>
      </c>
    </row>
    <row r="153" spans="1:17" x14ac:dyDescent="0.25">
      <c r="A153" s="22">
        <v>67516001</v>
      </c>
      <c r="B153" s="73">
        <v>42337</v>
      </c>
      <c r="C153" s="22">
        <v>0</v>
      </c>
      <c r="D153" s="22">
        <v>7.7</v>
      </c>
      <c r="E153" s="22">
        <v>0.9</v>
      </c>
      <c r="F153" s="22">
        <f>'[1]2015'!F335</f>
        <v>200</v>
      </c>
      <c r="H153" s="14">
        <v>60</v>
      </c>
      <c r="J153" s="25">
        <f>C153</f>
        <v>0</v>
      </c>
      <c r="K153" s="22">
        <f>D153</f>
        <v>7.7</v>
      </c>
      <c r="L153" s="81">
        <f>Assumed_MinMaxZornTemps!H335</f>
        <v>0.9</v>
      </c>
      <c r="M153" s="81">
        <f>Assumed_MinMaxZornTemps!I335</f>
        <v>7.7</v>
      </c>
      <c r="N153" s="22">
        <f>E153</f>
        <v>0.9</v>
      </c>
      <c r="O153" s="22">
        <f>F153/10^4</f>
        <v>0.02</v>
      </c>
      <c r="P153" s="74">
        <f>K153+Q153*(M153-L153)/2</f>
        <v>5.3232300000000006</v>
      </c>
      <c r="Q153" s="22">
        <f>(O153*(1-$Q$91)-14)/20</f>
        <v>-0.69904999999999995</v>
      </c>
    </row>
    <row r="154" spans="1:17" x14ac:dyDescent="0.25">
      <c r="A154" s="22">
        <v>67516001</v>
      </c>
      <c r="B154" s="73">
        <v>42338</v>
      </c>
      <c r="C154" s="22">
        <v>4</v>
      </c>
      <c r="D154" s="22">
        <v>10.6</v>
      </c>
      <c r="E154" s="22">
        <v>2.1</v>
      </c>
      <c r="F154" s="22">
        <f>'[1]2015'!F336</f>
        <v>151</v>
      </c>
      <c r="H154" s="14">
        <v>61</v>
      </c>
      <c r="J154" s="25">
        <f>C154</f>
        <v>4</v>
      </c>
      <c r="K154" s="22">
        <f>D154</f>
        <v>10.6</v>
      </c>
      <c r="L154" s="81">
        <f>Assumed_MinMaxZornTemps!H336</f>
        <v>-1.1000000000000001</v>
      </c>
      <c r="M154" s="81">
        <f>Assumed_MinMaxZornTemps!I336</f>
        <v>10.6</v>
      </c>
      <c r="N154" s="22">
        <f>E154</f>
        <v>2.1</v>
      </c>
      <c r="O154" s="22">
        <f>F154/10^4</f>
        <v>1.5100000000000001E-2</v>
      </c>
      <c r="P154" s="74">
        <f>K154+Q154*(M154-L154)/2</f>
        <v>6.5091959125000001</v>
      </c>
      <c r="Q154" s="22">
        <f>(O154*(1-$Q$91)-14)/20</f>
        <v>-0.69928274999999995</v>
      </c>
    </row>
    <row r="155" spans="1:17" x14ac:dyDescent="0.25">
      <c r="A155" s="22">
        <v>67516001</v>
      </c>
      <c r="B155" s="73">
        <v>42339</v>
      </c>
      <c r="C155" s="22">
        <v>0.2</v>
      </c>
      <c r="D155" s="22">
        <v>9.8000000000000007</v>
      </c>
      <c r="E155" s="22">
        <v>1</v>
      </c>
      <c r="F155" s="22">
        <f>'[1]2015'!F337</f>
        <v>300</v>
      </c>
      <c r="H155" s="14">
        <v>62</v>
      </c>
      <c r="J155" s="25">
        <f>C155</f>
        <v>0.2</v>
      </c>
      <c r="K155" s="22">
        <f>D155</f>
        <v>9.8000000000000007</v>
      </c>
      <c r="L155" s="81">
        <f>Assumed_MinMaxZornTemps!H337</f>
        <v>-0.7</v>
      </c>
      <c r="M155" s="81">
        <f>Assumed_MinMaxZornTemps!I337</f>
        <v>10</v>
      </c>
      <c r="N155" s="22">
        <f>E155</f>
        <v>1</v>
      </c>
      <c r="O155" s="22">
        <f>F155/10^4</f>
        <v>0.03</v>
      </c>
      <c r="P155" s="74">
        <f>K155+Q155*(M155-L155)/2</f>
        <v>6.0626237500000002</v>
      </c>
      <c r="Q155" s="22">
        <f>(O155*(1-$Q$91)-14)/20</f>
        <v>-0.69857500000000006</v>
      </c>
    </row>
    <row r="156" spans="1:17" x14ac:dyDescent="0.25">
      <c r="A156" s="22">
        <v>67516001</v>
      </c>
      <c r="B156" s="73">
        <v>42340</v>
      </c>
      <c r="C156" s="22">
        <v>0</v>
      </c>
      <c r="D156" s="22">
        <v>9.1999999999999993</v>
      </c>
      <c r="E156" s="22">
        <v>0.8</v>
      </c>
      <c r="F156" s="22">
        <f>'[1]2015'!F338</f>
        <v>468</v>
      </c>
      <c r="H156" s="14">
        <v>63</v>
      </c>
      <c r="J156" s="25">
        <f>C156</f>
        <v>0</v>
      </c>
      <c r="K156" s="22">
        <f>D156</f>
        <v>9.1999999999999993</v>
      </c>
      <c r="L156" s="81">
        <f>Assumed_MinMaxZornTemps!H338</f>
        <v>1.9</v>
      </c>
      <c r="M156" s="81">
        <f>Assumed_MinMaxZornTemps!I338</f>
        <v>9.1999999999999993</v>
      </c>
      <c r="N156" s="22">
        <f>E156</f>
        <v>0.8</v>
      </c>
      <c r="O156" s="22">
        <f>F156/10^4</f>
        <v>4.6800000000000001E-2</v>
      </c>
      <c r="P156" s="74">
        <f>K156+Q156*(M156-L156)/2</f>
        <v>6.6531139499999998</v>
      </c>
      <c r="Q156" s="22">
        <f>(O156*(1-$Q$91)-14)/20</f>
        <v>-0.69777699999999998</v>
      </c>
    </row>
    <row r="157" spans="1:17" x14ac:dyDescent="0.25">
      <c r="A157" s="22">
        <v>67516001</v>
      </c>
      <c r="B157" s="73">
        <v>42341</v>
      </c>
      <c r="C157" s="22">
        <v>0</v>
      </c>
      <c r="D157" s="22">
        <v>4.9000000000000004</v>
      </c>
      <c r="E157" s="22">
        <v>0.4</v>
      </c>
      <c r="F157" s="22">
        <f>'[1]2015'!F339</f>
        <v>327</v>
      </c>
      <c r="H157" s="14">
        <v>64</v>
      </c>
      <c r="J157" s="25">
        <f>C157</f>
        <v>0</v>
      </c>
      <c r="K157" s="22">
        <f>D157</f>
        <v>4.9000000000000004</v>
      </c>
      <c r="L157" s="81">
        <f>Assumed_MinMaxZornTemps!H339</f>
        <v>1.6</v>
      </c>
      <c r="M157" s="81">
        <f>Assumed_MinMaxZornTemps!I339</f>
        <v>4.9000000000000004</v>
      </c>
      <c r="N157" s="22">
        <f>E157</f>
        <v>0.4</v>
      </c>
      <c r="O157" s="22">
        <f>F157/10^4</f>
        <v>3.27E-2</v>
      </c>
      <c r="P157" s="74">
        <f>K157+Q157*(M157-L157)/2</f>
        <v>3.7475628625000001</v>
      </c>
      <c r="Q157" s="22">
        <f>(O157*(1-$Q$91)-14)/20</f>
        <v>-0.69844675000000001</v>
      </c>
    </row>
    <row r="158" spans="1:17" x14ac:dyDescent="0.25">
      <c r="A158" s="22">
        <v>67516001</v>
      </c>
      <c r="B158" s="73">
        <v>42342</v>
      </c>
      <c r="C158" s="22">
        <v>0</v>
      </c>
      <c r="D158" s="22">
        <v>6.1</v>
      </c>
      <c r="E158" s="22">
        <v>0.1</v>
      </c>
      <c r="F158" s="22">
        <f>'[1]2015'!F340</f>
        <v>97</v>
      </c>
      <c r="H158" s="14">
        <v>65</v>
      </c>
      <c r="J158" s="25">
        <f>C158</f>
        <v>0</v>
      </c>
      <c r="K158" s="22">
        <f>D158</f>
        <v>6.1</v>
      </c>
      <c r="L158" s="81">
        <f>Assumed_MinMaxZornTemps!H340</f>
        <v>0.9</v>
      </c>
      <c r="M158" s="81">
        <f>Assumed_MinMaxZornTemps!I340</f>
        <v>6.1</v>
      </c>
      <c r="N158" s="22">
        <f>E158</f>
        <v>0.1</v>
      </c>
      <c r="O158" s="22">
        <f>F158/10^4</f>
        <v>9.7000000000000003E-3</v>
      </c>
      <c r="P158" s="74">
        <f>K158+Q158*(M158-L158)/2</f>
        <v>4.2811979499999993</v>
      </c>
      <c r="Q158" s="22">
        <f>(O158*(1-$Q$91)-14)/20</f>
        <v>-0.69953925000000006</v>
      </c>
    </row>
    <row r="159" spans="1:17" x14ac:dyDescent="0.25">
      <c r="A159" s="22">
        <v>67516001</v>
      </c>
      <c r="B159" s="73">
        <v>42343</v>
      </c>
      <c r="C159" s="22">
        <v>0</v>
      </c>
      <c r="D159" s="22">
        <v>6.3</v>
      </c>
      <c r="E159" s="22">
        <v>0.4</v>
      </c>
      <c r="F159" s="22">
        <f>'[1]2015'!F341</f>
        <v>466</v>
      </c>
      <c r="H159" s="14">
        <v>66</v>
      </c>
      <c r="J159" s="25">
        <f>C159</f>
        <v>0</v>
      </c>
      <c r="K159" s="22">
        <f>D159</f>
        <v>6.3</v>
      </c>
      <c r="L159" s="81">
        <f>Assumed_MinMaxZornTemps!H341</f>
        <v>-1.7</v>
      </c>
      <c r="M159" s="81">
        <f>Assumed_MinMaxZornTemps!I341</f>
        <v>6.8</v>
      </c>
      <c r="N159" s="22">
        <f>E159</f>
        <v>0.4</v>
      </c>
      <c r="O159" s="22">
        <f>F159/10^4</f>
        <v>4.6600000000000003E-2</v>
      </c>
      <c r="P159" s="74">
        <f>K159+Q159*(M159-L159)/2</f>
        <v>3.3344073749999996</v>
      </c>
      <c r="Q159" s="22">
        <f>(O159*(1-$Q$91)-14)/20</f>
        <v>-0.69778650000000009</v>
      </c>
    </row>
    <row r="160" spans="1:17" x14ac:dyDescent="0.25">
      <c r="A160" s="22">
        <v>67516001</v>
      </c>
      <c r="B160" s="73">
        <v>42344</v>
      </c>
      <c r="C160" s="22">
        <v>0</v>
      </c>
      <c r="D160" s="22">
        <v>8.5</v>
      </c>
      <c r="E160" s="22">
        <v>0.7</v>
      </c>
      <c r="F160" s="22">
        <f>'[1]2015'!F342</f>
        <v>464</v>
      </c>
      <c r="H160" s="14">
        <v>67</v>
      </c>
      <c r="J160" s="25">
        <f>C160</f>
        <v>0</v>
      </c>
      <c r="K160" s="22">
        <f>D160</f>
        <v>8.5</v>
      </c>
      <c r="L160" s="81">
        <f>Assumed_MinMaxZornTemps!H342</f>
        <v>-2.7</v>
      </c>
      <c r="M160" s="81">
        <f>Assumed_MinMaxZornTemps!I342</f>
        <v>8.9</v>
      </c>
      <c r="N160" s="22">
        <f>E160</f>
        <v>0.7</v>
      </c>
      <c r="O160" s="22">
        <f>F160/10^4</f>
        <v>4.6399999999999997E-2</v>
      </c>
      <c r="P160" s="74">
        <f>K160+Q160*(M160-L160)/2</f>
        <v>4.4527831999999989</v>
      </c>
      <c r="Q160" s="22">
        <f>(O160*(1-$Q$91)-14)/20</f>
        <v>-0.69779600000000008</v>
      </c>
    </row>
    <row r="161" spans="1:17" x14ac:dyDescent="0.25">
      <c r="A161" s="22">
        <v>67516001</v>
      </c>
      <c r="B161" s="73">
        <v>42345</v>
      </c>
      <c r="C161" s="22">
        <v>0</v>
      </c>
      <c r="D161" s="22">
        <v>9.1999999999999993</v>
      </c>
      <c r="E161" s="22">
        <v>0.8</v>
      </c>
      <c r="F161" s="22">
        <f>'[1]2015'!F343</f>
        <v>470</v>
      </c>
      <c r="H161" s="14">
        <v>68</v>
      </c>
      <c r="J161" s="25">
        <f>C161</f>
        <v>0</v>
      </c>
      <c r="K161" s="22">
        <f>D161</f>
        <v>9.1999999999999993</v>
      </c>
      <c r="L161" s="81">
        <f>Assumed_MinMaxZornTemps!H343</f>
        <v>-2.5</v>
      </c>
      <c r="M161" s="81">
        <f>Assumed_MinMaxZornTemps!I343</f>
        <v>9.6999999999999993</v>
      </c>
      <c r="N161" s="22">
        <f>E161</f>
        <v>0.8</v>
      </c>
      <c r="O161" s="22">
        <f>F161/10^4</f>
        <v>4.7E-2</v>
      </c>
      <c r="P161" s="74">
        <f>K161+Q161*(M161-L161)/2</f>
        <v>4.9436182499999992</v>
      </c>
      <c r="Q161" s="22">
        <f>(O161*(1-$Q$91)-14)/20</f>
        <v>-0.69776749999999998</v>
      </c>
    </row>
    <row r="162" spans="1:17" x14ac:dyDescent="0.25">
      <c r="A162" s="22">
        <v>67516001</v>
      </c>
      <c r="B162" s="73">
        <v>42346</v>
      </c>
      <c r="C162" s="22">
        <v>1.6</v>
      </c>
      <c r="D162" s="22">
        <v>4</v>
      </c>
      <c r="E162" s="22">
        <v>0.3</v>
      </c>
      <c r="F162" s="22">
        <f>'[1]2015'!F344</f>
        <v>433</v>
      </c>
      <c r="H162" s="14">
        <v>69</v>
      </c>
      <c r="J162" s="25">
        <f>C162</f>
        <v>1.6</v>
      </c>
      <c r="K162" s="22">
        <f>D162</f>
        <v>4</v>
      </c>
      <c r="L162" s="81">
        <f>Assumed_MinMaxZornTemps!H344</f>
        <v>-2.4</v>
      </c>
      <c r="M162" s="81">
        <f>Assumed_MinMaxZornTemps!I344</f>
        <v>7.3</v>
      </c>
      <c r="N162" s="22">
        <f>E162</f>
        <v>0.3</v>
      </c>
      <c r="O162" s="22">
        <f>F162/10^4</f>
        <v>4.3299999999999998E-2</v>
      </c>
      <c r="P162" s="74">
        <f>K162+Q162*(M162-L162)/2</f>
        <v>0.61497523750000038</v>
      </c>
      <c r="Q162" s="22">
        <f>(O162*(1-$Q$91)-14)/20</f>
        <v>-0.69794325000000002</v>
      </c>
    </row>
    <row r="163" spans="1:17" x14ac:dyDescent="0.25">
      <c r="A163" s="22">
        <v>67516001</v>
      </c>
      <c r="B163" s="73">
        <v>42347</v>
      </c>
      <c r="C163" s="22">
        <v>0</v>
      </c>
      <c r="D163" s="22">
        <v>6.7</v>
      </c>
      <c r="E163" s="22">
        <v>0.2</v>
      </c>
      <c r="F163" s="22">
        <f>'[1]2015'!F345</f>
        <v>392</v>
      </c>
      <c r="H163" s="14">
        <v>70</v>
      </c>
      <c r="J163" s="25">
        <f>C163</f>
        <v>0</v>
      </c>
      <c r="K163" s="22">
        <f>D163</f>
        <v>6.7</v>
      </c>
      <c r="L163" s="81">
        <f>Assumed_MinMaxZornTemps!H345</f>
        <v>-1.4</v>
      </c>
      <c r="M163" s="81">
        <f>Assumed_MinMaxZornTemps!I345</f>
        <v>7.3</v>
      </c>
      <c r="N163" s="22">
        <f>E163</f>
        <v>0.2</v>
      </c>
      <c r="O163" s="22">
        <f>F163/10^4</f>
        <v>3.9199999999999999E-2</v>
      </c>
      <c r="P163" s="74">
        <f>K163+Q163*(M163-L163)/2</f>
        <v>3.663099700000001</v>
      </c>
      <c r="Q163" s="22">
        <f>(O163*(1-$Q$91)-14)/20</f>
        <v>-0.69813799999999993</v>
      </c>
    </row>
    <row r="164" spans="1:17" x14ac:dyDescent="0.25">
      <c r="A164" s="22">
        <v>67516001</v>
      </c>
      <c r="B164" s="73">
        <v>42348</v>
      </c>
      <c r="C164" s="22">
        <v>0.2</v>
      </c>
      <c r="D164" s="22">
        <v>-0.2</v>
      </c>
      <c r="E164" s="22">
        <v>0</v>
      </c>
      <c r="F164" s="22">
        <f>'[1]2015'!F346</f>
        <v>408</v>
      </c>
      <c r="H164" s="14">
        <v>71</v>
      </c>
      <c r="J164" s="25">
        <f>C164</f>
        <v>0.2</v>
      </c>
      <c r="K164" s="22">
        <f>D164</f>
        <v>-0.2</v>
      </c>
      <c r="L164" s="81">
        <f>Assumed_MinMaxZornTemps!H346</f>
        <v>-0.2</v>
      </c>
      <c r="M164" s="81">
        <f>Assumed_MinMaxZornTemps!I346</f>
        <v>3.3</v>
      </c>
      <c r="N164" s="22">
        <f>E164</f>
        <v>0</v>
      </c>
      <c r="O164" s="22">
        <f>F164/10^4</f>
        <v>4.0800000000000003E-2</v>
      </c>
      <c r="P164" s="74">
        <f>K164+Q164*(M164-L164)/2</f>
        <v>-1.4216084999999998</v>
      </c>
      <c r="Q164" s="22">
        <f>(O164*(1-$Q$91)-14)/20</f>
        <v>-0.69806199999999996</v>
      </c>
    </row>
    <row r="165" spans="1:17" x14ac:dyDescent="0.25">
      <c r="A165" s="22">
        <v>67516001</v>
      </c>
      <c r="B165" s="73">
        <v>42349</v>
      </c>
      <c r="C165" s="22">
        <v>0.2</v>
      </c>
      <c r="D165" s="22">
        <v>4.3</v>
      </c>
      <c r="E165" s="22">
        <v>0.4</v>
      </c>
      <c r="F165" s="22">
        <f>'[1]2015'!F347</f>
        <v>359</v>
      </c>
      <c r="H165" s="14">
        <v>72</v>
      </c>
      <c r="J165" s="25">
        <f>C165</f>
        <v>0.2</v>
      </c>
      <c r="K165" s="22">
        <f>D165</f>
        <v>4.3</v>
      </c>
      <c r="L165" s="81">
        <f>Assumed_MinMaxZornTemps!H347</f>
        <v>3.9</v>
      </c>
      <c r="M165" s="81">
        <f>Assumed_MinMaxZornTemps!I347</f>
        <v>5.5</v>
      </c>
      <c r="N165" s="22">
        <f>E165</f>
        <v>0.4</v>
      </c>
      <c r="O165" s="22">
        <f>F165/10^4</f>
        <v>3.5900000000000001E-2</v>
      </c>
      <c r="P165" s="74">
        <f>K165+Q165*(M165-L165)/2</f>
        <v>3.7413641999999996</v>
      </c>
      <c r="Q165" s="22">
        <f>(O165*(1-$Q$91)-14)/20</f>
        <v>-0.69829474999999996</v>
      </c>
    </row>
    <row r="166" spans="1:17" x14ac:dyDescent="0.25">
      <c r="A166" s="22">
        <v>67516001</v>
      </c>
      <c r="B166" s="73">
        <v>42350</v>
      </c>
      <c r="C166" s="22">
        <v>0</v>
      </c>
      <c r="D166" s="22">
        <v>8.4</v>
      </c>
      <c r="E166" s="22">
        <v>1</v>
      </c>
      <c r="F166" s="22">
        <f>'[1]2015'!F348</f>
        <v>449</v>
      </c>
      <c r="H166" s="14">
        <v>73</v>
      </c>
      <c r="J166" s="25">
        <f>C166</f>
        <v>0</v>
      </c>
      <c r="K166" s="22">
        <f>D166</f>
        <v>8.4</v>
      </c>
      <c r="L166" s="81">
        <f>Assumed_MinMaxZornTemps!H348</f>
        <v>5.0999999999999996</v>
      </c>
      <c r="M166" s="81">
        <f>Assumed_MinMaxZornTemps!I348</f>
        <v>8.4</v>
      </c>
      <c r="N166" s="22">
        <f>E166</f>
        <v>1</v>
      </c>
      <c r="O166" s="22">
        <f>F166/10^4</f>
        <v>4.4900000000000002E-2</v>
      </c>
      <c r="P166" s="74">
        <f>K166+Q166*(M166-L166)/2</f>
        <v>7.2485190374999995</v>
      </c>
      <c r="Q166" s="22">
        <f>(O166*(1-$Q$91)-14)/20</f>
        <v>-0.69786725000000005</v>
      </c>
    </row>
    <row r="167" spans="1:17" x14ac:dyDescent="0.25">
      <c r="A167" s="22">
        <v>67516001</v>
      </c>
      <c r="B167" s="73">
        <v>42351</v>
      </c>
      <c r="C167" s="22">
        <v>0</v>
      </c>
      <c r="D167" s="22">
        <v>6.8</v>
      </c>
      <c r="E167" s="22">
        <v>0.7</v>
      </c>
      <c r="F167" s="22">
        <f>'[1]2015'!F349</f>
        <v>390</v>
      </c>
      <c r="H167" s="14">
        <v>74</v>
      </c>
      <c r="J167" s="25">
        <f>C167</f>
        <v>0</v>
      </c>
      <c r="K167" s="22">
        <f>D167</f>
        <v>6.8</v>
      </c>
      <c r="L167" s="81">
        <f>Assumed_MinMaxZornTemps!H349</f>
        <v>4.5999999999999996</v>
      </c>
      <c r="M167" s="81">
        <f>Assumed_MinMaxZornTemps!I349</f>
        <v>9.1999999999999993</v>
      </c>
      <c r="N167" s="22">
        <f>E167</f>
        <v>0.7</v>
      </c>
      <c r="O167" s="22">
        <f>F167/10^4</f>
        <v>3.9E-2</v>
      </c>
      <c r="P167" s="74">
        <f>K167+Q167*(M167-L167)/2</f>
        <v>5.1942607499999998</v>
      </c>
      <c r="Q167" s="22">
        <f>(O167*(1-$Q$91)-14)/20</f>
        <v>-0.69814749999999992</v>
      </c>
    </row>
    <row r="168" spans="1:17" x14ac:dyDescent="0.25">
      <c r="A168" s="22">
        <v>67516001</v>
      </c>
      <c r="B168" s="73">
        <v>42352</v>
      </c>
      <c r="C168" s="22">
        <v>0</v>
      </c>
      <c r="D168" s="22">
        <v>1.7</v>
      </c>
      <c r="E168" s="22">
        <v>0</v>
      </c>
      <c r="F168" s="22">
        <f>'[1]2015'!F350</f>
        <v>298</v>
      </c>
      <c r="H168" s="14">
        <v>75</v>
      </c>
      <c r="J168" s="25">
        <f>C168</f>
        <v>0</v>
      </c>
      <c r="K168" s="22">
        <f>D168</f>
        <v>1.7</v>
      </c>
      <c r="L168" s="81">
        <f>Assumed_MinMaxZornTemps!H350</f>
        <v>0.9</v>
      </c>
      <c r="M168" s="81">
        <f>Assumed_MinMaxZornTemps!I350</f>
        <v>9.1999999999999993</v>
      </c>
      <c r="N168" s="22">
        <f>E168</f>
        <v>0</v>
      </c>
      <c r="O168" s="22">
        <f>F168/10^4</f>
        <v>2.98E-2</v>
      </c>
      <c r="P168" s="74">
        <f>K168+Q168*(M168-L168)/2</f>
        <v>-1.1991256749999997</v>
      </c>
      <c r="Q168" s="22">
        <f>(O168*(1-$Q$91)-14)/20</f>
        <v>-0.69858450000000005</v>
      </c>
    </row>
    <row r="169" spans="1:17" x14ac:dyDescent="0.25">
      <c r="A169" s="22">
        <v>67516001</v>
      </c>
      <c r="B169" s="73">
        <v>42353</v>
      </c>
      <c r="C169" s="22">
        <v>1.6</v>
      </c>
      <c r="D169" s="22">
        <v>5.4</v>
      </c>
      <c r="E169" s="22">
        <v>0.3</v>
      </c>
      <c r="F169" s="22">
        <f>'[1]2015'!F351</f>
        <v>219</v>
      </c>
      <c r="H169" s="14">
        <v>76</v>
      </c>
      <c r="J169" s="25">
        <f>C169</f>
        <v>1.6</v>
      </c>
      <c r="K169" s="22">
        <f>D169</f>
        <v>5.4</v>
      </c>
      <c r="L169" s="81">
        <f>Assumed_MinMaxZornTemps!H351</f>
        <v>3.8</v>
      </c>
      <c r="M169" s="81">
        <f>Assumed_MinMaxZornTemps!I351</f>
        <v>7.8</v>
      </c>
      <c r="N169" s="22">
        <f>E169</f>
        <v>0.3</v>
      </c>
      <c r="O169" s="22">
        <f>F169/10^4</f>
        <v>2.1899999999999999E-2</v>
      </c>
      <c r="P169" s="74">
        <f>K169+Q169*(M169-L169)/2</f>
        <v>4.0020804999999999</v>
      </c>
      <c r="Q169" s="22">
        <f>(O169*(1-$Q$91)-14)/20</f>
        <v>-0.69895974999999999</v>
      </c>
    </row>
    <row r="170" spans="1:17" x14ac:dyDescent="0.25">
      <c r="A170" s="22">
        <v>67516001</v>
      </c>
      <c r="B170" s="73">
        <v>42354</v>
      </c>
      <c r="C170" s="22">
        <v>0.6</v>
      </c>
      <c r="D170" s="22">
        <v>9.3000000000000007</v>
      </c>
      <c r="E170" s="22">
        <v>0.1</v>
      </c>
      <c r="F170" s="22">
        <f>'[1]2015'!F352</f>
        <v>137</v>
      </c>
      <c r="H170" s="14">
        <v>77</v>
      </c>
      <c r="J170" s="25">
        <f>C170</f>
        <v>0.6</v>
      </c>
      <c r="K170" s="22">
        <f>D170</f>
        <v>9.3000000000000007</v>
      </c>
      <c r="L170" s="81">
        <f>Assumed_MinMaxZornTemps!H352</f>
        <v>2.1</v>
      </c>
      <c r="M170" s="81">
        <f>Assumed_MinMaxZornTemps!I352</f>
        <v>9.8000000000000007</v>
      </c>
      <c r="N170" s="22">
        <f>E170</f>
        <v>0.1</v>
      </c>
      <c r="O170" s="22">
        <f>F170/10^4</f>
        <v>1.37E-2</v>
      </c>
      <c r="P170" s="74">
        <f>K170+Q170*(M170-L170)/2</f>
        <v>6.6075053874999998</v>
      </c>
      <c r="Q170" s="22">
        <f>(O170*(1-$Q$91)-14)/20</f>
        <v>-0.69934925000000003</v>
      </c>
    </row>
    <row r="171" spans="1:17" x14ac:dyDescent="0.25">
      <c r="A171" s="22">
        <v>67516001</v>
      </c>
      <c r="B171" s="73">
        <v>42355</v>
      </c>
      <c r="C171" s="22">
        <v>0</v>
      </c>
      <c r="D171" s="22">
        <v>11.1</v>
      </c>
      <c r="E171" s="22">
        <v>0.6</v>
      </c>
      <c r="F171" s="22">
        <f>'[1]2015'!F353</f>
        <v>372</v>
      </c>
      <c r="H171" s="14">
        <v>78</v>
      </c>
      <c r="J171" s="25">
        <f>C171</f>
        <v>0</v>
      </c>
      <c r="K171" s="22">
        <f>D171</f>
        <v>11.1</v>
      </c>
      <c r="L171" s="81">
        <f>Assumed_MinMaxZornTemps!H353</f>
        <v>0.6</v>
      </c>
      <c r="M171" s="81">
        <f>Assumed_MinMaxZornTemps!I353</f>
        <v>11.7</v>
      </c>
      <c r="N171" s="22">
        <f>E171</f>
        <v>0.6</v>
      </c>
      <c r="O171" s="22">
        <f>F171/10^4</f>
        <v>3.7199999999999997E-2</v>
      </c>
      <c r="P171" s="74">
        <f>K171+Q171*(M171-L171)/2</f>
        <v>7.2248068500000002</v>
      </c>
      <c r="Q171" s="22">
        <f>(O171*(1-$Q$91)-14)/20</f>
        <v>-0.69823299999999999</v>
      </c>
    </row>
    <row r="172" spans="1:17" x14ac:dyDescent="0.25">
      <c r="A172" s="22">
        <v>67516001</v>
      </c>
      <c r="B172" s="73">
        <v>42356</v>
      </c>
      <c r="C172" s="22">
        <v>0</v>
      </c>
      <c r="D172" s="22">
        <v>10.7</v>
      </c>
      <c r="E172" s="22">
        <v>1</v>
      </c>
      <c r="F172" s="22">
        <f>'[1]2015'!F354</f>
        <v>230</v>
      </c>
      <c r="H172" s="14">
        <v>79</v>
      </c>
      <c r="J172" s="25">
        <f>C172</f>
        <v>0</v>
      </c>
      <c r="K172" s="22">
        <f>D172</f>
        <v>10.7</v>
      </c>
      <c r="L172" s="81">
        <f>Assumed_MinMaxZornTemps!H354</f>
        <v>-0.2</v>
      </c>
      <c r="M172" s="81">
        <f>Assumed_MinMaxZornTemps!I354</f>
        <v>10.7</v>
      </c>
      <c r="N172" s="22">
        <f>E172</f>
        <v>1</v>
      </c>
      <c r="O172" s="22">
        <f>F172/10^4</f>
        <v>2.3E-2</v>
      </c>
      <c r="P172" s="74">
        <f>K172+Q172*(M172-L172)/2</f>
        <v>6.8909541249999995</v>
      </c>
      <c r="Q172" s="22">
        <f>(O172*(1-$Q$91)-14)/20</f>
        <v>-0.69890750000000001</v>
      </c>
    </row>
    <row r="173" spans="1:17" x14ac:dyDescent="0.25">
      <c r="A173" s="22">
        <v>67516001</v>
      </c>
      <c r="B173" s="73">
        <v>42357</v>
      </c>
      <c r="C173" s="22">
        <v>0</v>
      </c>
      <c r="D173" s="22">
        <v>9.1999999999999993</v>
      </c>
      <c r="E173" s="22">
        <v>0.8</v>
      </c>
      <c r="F173" s="22">
        <f>'[1]2015'!F355</f>
        <v>411</v>
      </c>
      <c r="H173" s="14">
        <v>80</v>
      </c>
      <c r="J173" s="25">
        <f>C173</f>
        <v>0</v>
      </c>
      <c r="K173" s="22">
        <f>D173</f>
        <v>9.1999999999999993</v>
      </c>
      <c r="L173" s="81">
        <f>Assumed_MinMaxZornTemps!H355</f>
        <v>1.4</v>
      </c>
      <c r="M173" s="81">
        <f>Assumed_MinMaxZornTemps!I355</f>
        <v>10.199999999999999</v>
      </c>
      <c r="N173" s="22">
        <f>E173</f>
        <v>0.8</v>
      </c>
      <c r="O173" s="22">
        <f>F173/10^4</f>
        <v>4.1099999999999998E-2</v>
      </c>
      <c r="P173" s="74">
        <f>K173+Q173*(M173-L173)/2</f>
        <v>6.1285898999999997</v>
      </c>
      <c r="Q173" s="22">
        <f>(O173*(1-$Q$91)-14)/20</f>
        <v>-0.69804774999999997</v>
      </c>
    </row>
    <row r="174" spans="1:17" x14ac:dyDescent="0.25">
      <c r="A174" s="22">
        <v>67516001</v>
      </c>
      <c r="B174" s="73">
        <v>42358</v>
      </c>
      <c r="C174" s="22">
        <v>0.4</v>
      </c>
      <c r="D174" s="22">
        <v>6.6</v>
      </c>
      <c r="E174" s="22">
        <v>0.3</v>
      </c>
      <c r="F174" s="22">
        <f>'[1]2015'!F356</f>
        <v>406</v>
      </c>
      <c r="H174" s="14">
        <v>81</v>
      </c>
      <c r="J174" s="25">
        <f>C174</f>
        <v>0.4</v>
      </c>
      <c r="K174" s="22">
        <f>D174</f>
        <v>6.6</v>
      </c>
      <c r="L174" s="81">
        <f>Assumed_MinMaxZornTemps!H356</f>
        <v>1</v>
      </c>
      <c r="M174" s="81">
        <f>Assumed_MinMaxZornTemps!I356</f>
        <v>10.3</v>
      </c>
      <c r="N174" s="22">
        <f>E174</f>
        <v>0.3</v>
      </c>
      <c r="O174" s="22">
        <f>F174/10^4</f>
        <v>4.0599999999999997E-2</v>
      </c>
      <c r="P174" s="74">
        <f>K174+Q174*(M174-L174)/2</f>
        <v>3.3539675249999994</v>
      </c>
      <c r="Q174" s="22">
        <f>(O174*(1-$Q$91)-14)/20</f>
        <v>-0.69807149999999996</v>
      </c>
    </row>
    <row r="175" spans="1:17" x14ac:dyDescent="0.25">
      <c r="A175" s="22">
        <v>67516001</v>
      </c>
      <c r="B175" s="73">
        <v>42359</v>
      </c>
      <c r="C175" s="22">
        <v>0</v>
      </c>
      <c r="D175" s="22">
        <v>9.8000000000000007</v>
      </c>
      <c r="E175" s="22">
        <v>1.4</v>
      </c>
      <c r="F175" s="22">
        <f>'[1]2015'!F357</f>
        <v>305</v>
      </c>
      <c r="H175" s="14">
        <v>82</v>
      </c>
      <c r="J175" s="25">
        <f>C175</f>
        <v>0</v>
      </c>
      <c r="K175" s="22">
        <f>D175</f>
        <v>9.8000000000000007</v>
      </c>
      <c r="L175" s="81">
        <f>Assumed_MinMaxZornTemps!H357</f>
        <v>0.5</v>
      </c>
      <c r="M175" s="81">
        <f>Assumed_MinMaxZornTemps!I357</f>
        <v>9.8000000000000007</v>
      </c>
      <c r="N175" s="22">
        <f>E175</f>
        <v>1.4</v>
      </c>
      <c r="O175" s="22">
        <f>F175/10^4</f>
        <v>3.0499999999999999E-2</v>
      </c>
      <c r="P175" s="74">
        <f>K175+Q175*(M175-L175)/2</f>
        <v>6.5517366875</v>
      </c>
      <c r="Q175" s="22">
        <f>(O175*(1-$Q$91)-14)/20</f>
        <v>-0.69855124999999996</v>
      </c>
    </row>
    <row r="176" spans="1:17" x14ac:dyDescent="0.25">
      <c r="A176" s="22">
        <v>67516001</v>
      </c>
      <c r="B176" s="73">
        <v>42360</v>
      </c>
      <c r="C176" s="22">
        <v>0</v>
      </c>
      <c r="D176" s="22">
        <v>10.6</v>
      </c>
      <c r="E176" s="22">
        <v>2.1</v>
      </c>
      <c r="F176" s="22">
        <f>'[1]2015'!F358</f>
        <v>390</v>
      </c>
      <c r="H176" s="14">
        <v>83</v>
      </c>
      <c r="J176" s="25">
        <f>C176</f>
        <v>0</v>
      </c>
      <c r="K176" s="22">
        <f>D176</f>
        <v>10.6</v>
      </c>
      <c r="L176" s="81">
        <f>Assumed_MinMaxZornTemps!H358</f>
        <v>-0.8</v>
      </c>
      <c r="M176" s="81">
        <f>Assumed_MinMaxZornTemps!I358</f>
        <v>10.6</v>
      </c>
      <c r="N176" s="22">
        <f>E176</f>
        <v>2.1</v>
      </c>
      <c r="O176" s="22">
        <f>F176/10^4</f>
        <v>3.9E-2</v>
      </c>
      <c r="P176" s="74">
        <f>K176+Q176*(M176-L176)/2</f>
        <v>6.6205592499999995</v>
      </c>
      <c r="Q176" s="22">
        <f>(O176*(1-$Q$91)-14)/20</f>
        <v>-0.69814749999999992</v>
      </c>
    </row>
    <row r="177" spans="1:17" x14ac:dyDescent="0.25">
      <c r="A177" s="22">
        <v>67516001</v>
      </c>
      <c r="B177" s="73">
        <v>42361</v>
      </c>
      <c r="C177" s="22">
        <v>0.2</v>
      </c>
      <c r="D177" s="22">
        <v>9.1</v>
      </c>
      <c r="E177" s="22">
        <v>0.6</v>
      </c>
      <c r="F177" s="22">
        <f>'[1]2015'!F359</f>
        <v>339</v>
      </c>
      <c r="H177" s="14">
        <v>84</v>
      </c>
      <c r="J177" s="25">
        <f>C177</f>
        <v>0.2</v>
      </c>
      <c r="K177" s="22">
        <f>D177</f>
        <v>9.1</v>
      </c>
      <c r="L177" s="81">
        <f>Assumed_MinMaxZornTemps!H359</f>
        <v>-0.2</v>
      </c>
      <c r="M177" s="81">
        <f>Assumed_MinMaxZornTemps!I359</f>
        <v>10.1</v>
      </c>
      <c r="N177" s="22">
        <f>E177</f>
        <v>0.6</v>
      </c>
      <c r="O177" s="22">
        <f>F177/10^4</f>
        <v>3.39E-2</v>
      </c>
      <c r="P177" s="74">
        <f>K177+Q177*(M177-L177)/2</f>
        <v>5.5032927874999995</v>
      </c>
      <c r="Q177" s="22">
        <f>(O177*(1-$Q$91)-14)/20</f>
        <v>-0.69838975000000003</v>
      </c>
    </row>
    <row r="178" spans="1:17" x14ac:dyDescent="0.25">
      <c r="A178" s="22">
        <v>67516001</v>
      </c>
      <c r="B178" s="73">
        <v>42362</v>
      </c>
      <c r="C178" s="22">
        <v>0</v>
      </c>
      <c r="D178" s="22">
        <v>10.6</v>
      </c>
      <c r="E178" s="22">
        <v>1.3</v>
      </c>
      <c r="F178" s="22">
        <f>'[1]2015'!F360</f>
        <v>407</v>
      </c>
      <c r="H178" s="14">
        <v>85</v>
      </c>
      <c r="J178" s="25">
        <f>C178</f>
        <v>0</v>
      </c>
      <c r="K178" s="22">
        <f>D178</f>
        <v>10.6</v>
      </c>
      <c r="L178" s="81">
        <f>Assumed_MinMaxZornTemps!H360</f>
        <v>4.5</v>
      </c>
      <c r="M178" s="81">
        <f>Assumed_MinMaxZornTemps!I360</f>
        <v>10.7</v>
      </c>
      <c r="N178" s="22">
        <f>E178</f>
        <v>1.3</v>
      </c>
      <c r="O178" s="22">
        <f>F178/10^4</f>
        <v>4.07E-2</v>
      </c>
      <c r="P178" s="74">
        <f>K178+Q178*(M178-L178)/2</f>
        <v>8.435993074999999</v>
      </c>
      <c r="Q178" s="22">
        <f>(O178*(1-$Q$91)-14)/20</f>
        <v>-0.69806674999999996</v>
      </c>
    </row>
    <row r="179" spans="1:17" x14ac:dyDescent="0.25">
      <c r="A179" s="22">
        <v>67516001</v>
      </c>
      <c r="B179" s="73">
        <v>42363</v>
      </c>
      <c r="C179" s="22">
        <v>0</v>
      </c>
      <c r="D179" s="22">
        <v>11.1</v>
      </c>
      <c r="E179" s="22">
        <v>1.7</v>
      </c>
      <c r="F179" s="22">
        <f>'[1]2015'!F361</f>
        <v>403</v>
      </c>
      <c r="H179" s="14">
        <v>86</v>
      </c>
      <c r="J179" s="25">
        <f>C179</f>
        <v>0</v>
      </c>
      <c r="K179" s="22">
        <f>D179</f>
        <v>11.1</v>
      </c>
      <c r="L179" s="81">
        <f>Assumed_MinMaxZornTemps!H361</f>
        <v>5.6</v>
      </c>
      <c r="M179" s="81">
        <f>Assumed_MinMaxZornTemps!I361</f>
        <v>11.1</v>
      </c>
      <c r="N179" s="22">
        <f>E179</f>
        <v>1.7</v>
      </c>
      <c r="O179" s="22">
        <f>F179/10^4</f>
        <v>4.0300000000000002E-2</v>
      </c>
      <c r="P179" s="74">
        <f>K179+Q179*(M179-L179)/2</f>
        <v>9.1802641875000006</v>
      </c>
      <c r="Q179" s="22">
        <f>(O179*(1-$Q$91)-14)/20</f>
        <v>-0.69808574999999995</v>
      </c>
    </row>
    <row r="180" spans="1:17" x14ac:dyDescent="0.25">
      <c r="A180" s="22">
        <v>67516001</v>
      </c>
      <c r="B180" s="73">
        <v>42364</v>
      </c>
      <c r="C180" s="22">
        <v>0.2</v>
      </c>
      <c r="D180" s="22">
        <v>8.4</v>
      </c>
      <c r="E180" s="22">
        <v>0.8</v>
      </c>
      <c r="F180" s="22">
        <f>'[1]2015'!F362</f>
        <v>429</v>
      </c>
      <c r="H180" s="14">
        <v>87</v>
      </c>
      <c r="J180" s="25">
        <f>C180</f>
        <v>0.2</v>
      </c>
      <c r="K180" s="22">
        <f>D180</f>
        <v>8.4</v>
      </c>
      <c r="L180" s="81">
        <f>Assumed_MinMaxZornTemps!H362</f>
        <v>2.7</v>
      </c>
      <c r="M180" s="81">
        <f>Assumed_MinMaxZornTemps!I362</f>
        <v>8.4</v>
      </c>
      <c r="N180" s="22">
        <f>E180</f>
        <v>0.8</v>
      </c>
      <c r="O180" s="22">
        <f>F180/10^4</f>
        <v>4.2900000000000001E-2</v>
      </c>
      <c r="P180" s="74">
        <f>K180+Q180*(M180-L180)/2</f>
        <v>6.4108075875000008</v>
      </c>
      <c r="Q180" s="22">
        <f>(O180*(1-$Q$91)-14)/20</f>
        <v>-0.69796225000000001</v>
      </c>
    </row>
    <row r="181" spans="1:17" x14ac:dyDescent="0.25">
      <c r="A181" s="22">
        <v>67516001</v>
      </c>
      <c r="B181" s="73">
        <v>42365</v>
      </c>
      <c r="C181" s="22">
        <v>0.2</v>
      </c>
      <c r="D181" s="22">
        <v>6.5</v>
      </c>
      <c r="E181" s="22">
        <v>0.6</v>
      </c>
      <c r="F181" s="22">
        <f>'[1]2015'!F363</f>
        <v>427</v>
      </c>
      <c r="H181" s="14">
        <v>88</v>
      </c>
      <c r="J181" s="25">
        <f>C181</f>
        <v>0.2</v>
      </c>
      <c r="K181" s="22">
        <f>D181</f>
        <v>6.5</v>
      </c>
      <c r="L181" s="81">
        <f>Assumed_MinMaxZornTemps!H363</f>
        <v>0.8</v>
      </c>
      <c r="M181" s="81">
        <f>Assumed_MinMaxZornTemps!I363</f>
        <v>6.7</v>
      </c>
      <c r="N181" s="22">
        <f>E181</f>
        <v>0.6</v>
      </c>
      <c r="O181" s="22">
        <f>F181/10^4</f>
        <v>4.2700000000000002E-2</v>
      </c>
      <c r="P181" s="74">
        <f>K181+Q181*(M181-L181)/2</f>
        <v>4.4409833375000005</v>
      </c>
      <c r="Q181" s="22">
        <f>(O181*(1-$Q$91)-14)/20</f>
        <v>-0.69797175</v>
      </c>
    </row>
    <row r="182" spans="1:17" x14ac:dyDescent="0.25">
      <c r="A182" s="22">
        <v>67516001</v>
      </c>
      <c r="B182" s="73">
        <v>42366</v>
      </c>
      <c r="C182" s="22">
        <v>0</v>
      </c>
      <c r="D182" s="22">
        <v>2.9</v>
      </c>
      <c r="E182" s="22">
        <v>0.1</v>
      </c>
      <c r="F182" s="22">
        <f>'[1]2015'!F364</f>
        <v>437</v>
      </c>
      <c r="H182" s="14">
        <v>89</v>
      </c>
      <c r="J182" s="25">
        <f>C182</f>
        <v>0</v>
      </c>
      <c r="K182" s="22">
        <f>D182</f>
        <v>2.9</v>
      </c>
      <c r="L182" s="81">
        <f>Assumed_MinMaxZornTemps!H364</f>
        <v>-3.2</v>
      </c>
      <c r="M182" s="81">
        <f>Assumed_MinMaxZornTemps!I364</f>
        <v>5.7</v>
      </c>
      <c r="N182" s="22">
        <f>E182</f>
        <v>0.1</v>
      </c>
      <c r="O182" s="22">
        <f>F182/10^4</f>
        <v>4.3700000000000003E-2</v>
      </c>
      <c r="P182" s="74">
        <f>K182+Q182*(M182-L182)/2</f>
        <v>-0.20576291250000045</v>
      </c>
      <c r="Q182" s="22">
        <f>(O182*(1-$Q$91)-14)/20</f>
        <v>-0.69792425000000002</v>
      </c>
    </row>
    <row r="183" spans="1:17" x14ac:dyDescent="0.25">
      <c r="A183" s="22">
        <v>67516001</v>
      </c>
      <c r="B183" s="73">
        <v>42367</v>
      </c>
      <c r="C183" s="22">
        <v>0.2</v>
      </c>
      <c r="D183" s="22">
        <v>2.1</v>
      </c>
      <c r="E183" s="22">
        <v>0.2</v>
      </c>
      <c r="F183" s="22">
        <f>'[1]2015'!F365</f>
        <v>370</v>
      </c>
      <c r="H183" s="14">
        <v>90</v>
      </c>
      <c r="J183" s="25">
        <f>C183</f>
        <v>0.2</v>
      </c>
      <c r="K183" s="22">
        <f>D183</f>
        <v>2.1</v>
      </c>
      <c r="L183" s="81">
        <f>Assumed_MinMaxZornTemps!H365</f>
        <v>-5.4</v>
      </c>
      <c r="M183" s="81">
        <f>Assumed_MinMaxZornTemps!I365</f>
        <v>5.9</v>
      </c>
      <c r="N183" s="22">
        <f>E183</f>
        <v>0.2</v>
      </c>
      <c r="O183" s="22">
        <f>F183/10^4</f>
        <v>3.6999999999999998E-2</v>
      </c>
      <c r="P183" s="74">
        <f>K183+Q183*(M183-L183)/2</f>
        <v>-1.8450701249999999</v>
      </c>
      <c r="Q183" s="22">
        <f>(O183*(1-$Q$91)-14)/20</f>
        <v>-0.69824249999999999</v>
      </c>
    </row>
    <row r="184" spans="1:17" x14ac:dyDescent="0.25">
      <c r="A184" s="22">
        <v>67516001</v>
      </c>
      <c r="B184" s="73">
        <v>42368</v>
      </c>
      <c r="C184" s="22">
        <v>0.2</v>
      </c>
      <c r="D184" s="22">
        <v>3.7</v>
      </c>
      <c r="E184" s="22">
        <v>0.2</v>
      </c>
      <c r="F184" s="22">
        <f>'[1]2015'!F366</f>
        <v>210</v>
      </c>
      <c r="H184" s="14">
        <v>91</v>
      </c>
      <c r="J184" s="25">
        <f>C184</f>
        <v>0.2</v>
      </c>
      <c r="K184" s="22">
        <f>D184</f>
        <v>3.7</v>
      </c>
      <c r="L184" s="81">
        <f>Assumed_MinMaxZornTemps!H366</f>
        <v>-1.8</v>
      </c>
      <c r="M184" s="81">
        <f>Assumed_MinMaxZornTemps!I366</f>
        <v>3.8</v>
      </c>
      <c r="N184" s="22">
        <f>E184</f>
        <v>0.2</v>
      </c>
      <c r="O184" s="22">
        <f>F184/10^4</f>
        <v>2.1000000000000001E-2</v>
      </c>
      <c r="P184" s="74">
        <f>K184+Q184*(M184-L184)/2</f>
        <v>1.7427930000000005</v>
      </c>
      <c r="Q184" s="22">
        <f>(O184*(1-$Q$91)-14)/20</f>
        <v>-0.69900249999999997</v>
      </c>
    </row>
    <row r="185" spans="1:17" x14ac:dyDescent="0.25">
      <c r="A185" s="22">
        <v>67516001</v>
      </c>
      <c r="B185" s="73">
        <v>42369</v>
      </c>
      <c r="C185" s="22">
        <v>0.4</v>
      </c>
      <c r="D185" s="22">
        <v>4.5999999999999996</v>
      </c>
      <c r="E185" s="22">
        <v>0.1</v>
      </c>
      <c r="F185" s="22">
        <f>'[1]2015'!F367</f>
        <v>151</v>
      </c>
      <c r="H185" s="14">
        <v>92</v>
      </c>
      <c r="J185" s="25">
        <f>C185</f>
        <v>0.4</v>
      </c>
      <c r="K185" s="22">
        <f>D185</f>
        <v>4.5999999999999996</v>
      </c>
      <c r="L185" s="81">
        <f>Assumed_MinMaxZornTemps!H367</f>
        <v>-3.9</v>
      </c>
      <c r="M185" s="81">
        <f>Assumed_MinMaxZornTemps!I367</f>
        <v>6.1</v>
      </c>
      <c r="N185" s="22">
        <f>E185</f>
        <v>0.1</v>
      </c>
      <c r="O185" s="22">
        <f>F185/10^4</f>
        <v>1.5100000000000001E-2</v>
      </c>
      <c r="P185" s="74">
        <f>K185+Q185*(M185-L185)/2</f>
        <v>1.1035862499999998</v>
      </c>
      <c r="Q185" s="22">
        <f>(O185*(1-$Q$91)-14)/20</f>
        <v>-0.69928274999999995</v>
      </c>
    </row>
    <row r="186" spans="1:17" x14ac:dyDescent="0.25">
      <c r="A186" s="22">
        <v>67516001</v>
      </c>
      <c r="B186" s="73">
        <v>42370</v>
      </c>
      <c r="C186" s="22">
        <v>0.8</v>
      </c>
      <c r="D186" s="22">
        <v>3.6</v>
      </c>
      <c r="E186" s="22">
        <v>0</v>
      </c>
      <c r="F186" s="22">
        <f>'[1]2016'!E3</f>
        <v>297</v>
      </c>
      <c r="H186" s="14">
        <v>93</v>
      </c>
      <c r="J186" s="25">
        <f>C186</f>
        <v>0.8</v>
      </c>
      <c r="K186" s="22">
        <f>D186</f>
        <v>3.6</v>
      </c>
      <c r="L186" s="81">
        <f>Assumed_MinMaxZornTemps!H3</f>
        <v>-2.9</v>
      </c>
      <c r="M186" s="81">
        <f>Assumed_MinMaxZornTemps!I3</f>
        <v>3.6</v>
      </c>
      <c r="N186" s="22">
        <f>E186</f>
        <v>0</v>
      </c>
      <c r="O186" s="22">
        <f>F186/10^4</f>
        <v>2.9700000000000001E-2</v>
      </c>
      <c r="P186" s="74">
        <f>K186+Q186*(M186-L186)/2</f>
        <v>1.3295849375</v>
      </c>
      <c r="Q186" s="22">
        <f>(O186*(1-$Q$91)-14)/20</f>
        <v>-0.69858925000000005</v>
      </c>
    </row>
    <row r="187" spans="1:17" x14ac:dyDescent="0.25">
      <c r="A187" s="22">
        <v>67516001</v>
      </c>
      <c r="B187" s="73">
        <v>42371</v>
      </c>
      <c r="C187" s="22">
        <v>4.2</v>
      </c>
      <c r="D187" s="22">
        <v>4.4000000000000004</v>
      </c>
      <c r="E187" s="22">
        <v>0</v>
      </c>
      <c r="F187" s="22">
        <f>'[1]2016'!E4</f>
        <v>128</v>
      </c>
      <c r="H187" s="14">
        <v>94</v>
      </c>
      <c r="J187" s="25">
        <f>C187</f>
        <v>4.2</v>
      </c>
      <c r="K187" s="22">
        <f>D187</f>
        <v>4.4000000000000004</v>
      </c>
      <c r="L187" s="81">
        <f>Assumed_MinMaxZornTemps!H4</f>
        <v>-0.9</v>
      </c>
      <c r="M187" s="81">
        <f>Assumed_MinMaxZornTemps!I4</f>
        <v>6</v>
      </c>
      <c r="N187" s="22">
        <f>E187</f>
        <v>0</v>
      </c>
      <c r="O187" s="22">
        <f>F187/10^4</f>
        <v>1.2800000000000001E-2</v>
      </c>
      <c r="P187" s="74">
        <f>K187+Q187*(M187-L187)/2</f>
        <v>1.9870976000000002</v>
      </c>
      <c r="Q187" s="22">
        <f>(O187*(1-$Q$91)-14)/20</f>
        <v>-0.69939200000000001</v>
      </c>
    </row>
    <row r="188" spans="1:17" x14ac:dyDescent="0.25">
      <c r="A188" s="22">
        <v>67516001</v>
      </c>
      <c r="B188" s="73">
        <v>42372</v>
      </c>
      <c r="C188" s="22">
        <v>12.1</v>
      </c>
      <c r="D188" s="22">
        <v>5.3</v>
      </c>
      <c r="E188" s="22">
        <v>0.7</v>
      </c>
      <c r="F188" s="22">
        <f>'[1]2016'!E5</f>
        <v>322</v>
      </c>
      <c r="H188" s="14">
        <v>95</v>
      </c>
      <c r="J188" s="25">
        <f>C188</f>
        <v>12.1</v>
      </c>
      <c r="K188" s="22">
        <f>D188</f>
        <v>5.3</v>
      </c>
      <c r="L188" s="81">
        <f>Assumed_MinMaxZornTemps!H5</f>
        <v>-1.1000000000000001</v>
      </c>
      <c r="M188" s="81">
        <f>Assumed_MinMaxZornTemps!I5</f>
        <v>5.3</v>
      </c>
      <c r="N188" s="22">
        <f>E188</f>
        <v>0.7</v>
      </c>
      <c r="O188" s="22">
        <f>F188/10^4</f>
        <v>3.2199999999999999E-2</v>
      </c>
      <c r="P188" s="74">
        <f>K188+Q188*(M188-L188)/2</f>
        <v>3.0648943999999996</v>
      </c>
      <c r="Q188" s="22">
        <f>(O188*(1-$Q$91)-14)/20</f>
        <v>-0.69847049999999999</v>
      </c>
    </row>
    <row r="189" spans="1:17" x14ac:dyDescent="0.25">
      <c r="A189" s="22">
        <v>67516001</v>
      </c>
      <c r="B189" s="73">
        <v>42373</v>
      </c>
      <c r="C189" s="22">
        <v>3.6</v>
      </c>
      <c r="D189" s="22">
        <v>5.0999999999999996</v>
      </c>
      <c r="E189" s="22">
        <v>0.8</v>
      </c>
      <c r="F189" s="22">
        <f>'[1]2016'!E6</f>
        <v>257</v>
      </c>
      <c r="H189" s="14">
        <v>96</v>
      </c>
      <c r="J189" s="25">
        <f>C189</f>
        <v>3.6</v>
      </c>
      <c r="K189" s="22">
        <f>D189</f>
        <v>5.0999999999999996</v>
      </c>
      <c r="L189" s="81">
        <f>Assumed_MinMaxZornTemps!H6</f>
        <v>0.8</v>
      </c>
      <c r="M189" s="81">
        <f>Assumed_MinMaxZornTemps!I6</f>
        <v>5.2</v>
      </c>
      <c r="N189" s="22">
        <f>E189</f>
        <v>0.8</v>
      </c>
      <c r="O189" s="22">
        <f>F189/10^4</f>
        <v>2.5700000000000001E-2</v>
      </c>
      <c r="P189" s="74">
        <f>K189+Q189*(M189-L189)/2</f>
        <v>3.5626856499999993</v>
      </c>
      <c r="Q189" s="22">
        <f>(O189*(1-$Q$91)-14)/20</f>
        <v>-0.69877925000000007</v>
      </c>
    </row>
    <row r="190" spans="1:17" x14ac:dyDescent="0.25">
      <c r="A190" s="22">
        <v>67516001</v>
      </c>
      <c r="B190" s="73">
        <v>42374</v>
      </c>
      <c r="C190" s="22">
        <v>3</v>
      </c>
      <c r="D190" s="22">
        <v>5.0999999999999996</v>
      </c>
      <c r="E190" s="22">
        <v>0.5</v>
      </c>
      <c r="F190" s="22">
        <f>'[1]2016'!E7</f>
        <v>334</v>
      </c>
      <c r="H190" s="14">
        <v>97</v>
      </c>
      <c r="J190" s="25">
        <f>C190</f>
        <v>3</v>
      </c>
      <c r="K190" s="22">
        <f>D190</f>
        <v>5.0999999999999996</v>
      </c>
      <c r="L190" s="81">
        <f>Assumed_MinMaxZornTemps!H7</f>
        <v>-0.8</v>
      </c>
      <c r="M190" s="81">
        <f>Assumed_MinMaxZornTemps!I7</f>
        <v>5.0999999999999996</v>
      </c>
      <c r="N190" s="22">
        <f>E190</f>
        <v>0.5</v>
      </c>
      <c r="O190" s="22">
        <f>F190/10^4</f>
        <v>3.3399999999999999E-2</v>
      </c>
      <c r="P190" s="74">
        <f>K190+Q190*(M190-L190)/2</f>
        <v>3.039680175</v>
      </c>
      <c r="Q190" s="22">
        <f>(O190*(1-$Q$91)-14)/20</f>
        <v>-0.69841350000000002</v>
      </c>
    </row>
    <row r="191" spans="1:17" x14ac:dyDescent="0.25">
      <c r="A191" s="22">
        <v>67516001</v>
      </c>
      <c r="B191" s="73">
        <v>42375</v>
      </c>
      <c r="C191" s="22">
        <v>1</v>
      </c>
      <c r="D191" s="22">
        <v>4.5</v>
      </c>
      <c r="E191" s="22">
        <v>0.3</v>
      </c>
      <c r="F191" s="22">
        <f>'[1]2016'!E8</f>
        <v>186</v>
      </c>
      <c r="H191" s="14">
        <v>98</v>
      </c>
      <c r="J191" s="25">
        <f>C191</f>
        <v>1</v>
      </c>
      <c r="K191" s="22">
        <f>D191</f>
        <v>4.5</v>
      </c>
      <c r="L191" s="81">
        <f>Assumed_MinMaxZornTemps!H8</f>
        <v>-6</v>
      </c>
      <c r="M191" s="81">
        <f>Assumed_MinMaxZornTemps!I8</f>
        <v>4.5999999999999996</v>
      </c>
      <c r="N191" s="22">
        <f>E191</f>
        <v>0.3</v>
      </c>
      <c r="O191" s="22">
        <f>F191/10^4</f>
        <v>1.8599999999999998E-2</v>
      </c>
      <c r="P191" s="74">
        <f>K191+Q191*(M191-L191)/2</f>
        <v>0.79468255000000054</v>
      </c>
      <c r="Q191" s="22">
        <f>(O191*(1-$Q$91)-14)/20</f>
        <v>-0.69911649999999992</v>
      </c>
    </row>
    <row r="192" spans="1:17" x14ac:dyDescent="0.25">
      <c r="A192" s="22">
        <v>67516001</v>
      </c>
      <c r="B192" s="73">
        <v>42376</v>
      </c>
      <c r="C192" s="22">
        <v>5.8</v>
      </c>
      <c r="D192" s="22">
        <v>5.2</v>
      </c>
      <c r="E192" s="22">
        <v>0.9</v>
      </c>
      <c r="F192" s="22">
        <f>'[1]2016'!E9</f>
        <v>143</v>
      </c>
      <c r="H192" s="14">
        <v>99</v>
      </c>
      <c r="J192" s="25">
        <f>C192</f>
        <v>5.8</v>
      </c>
      <c r="K192" s="22">
        <f>D192</f>
        <v>5.2</v>
      </c>
      <c r="L192" s="81">
        <f>Assumed_MinMaxZornTemps!H9</f>
        <v>-6.5</v>
      </c>
      <c r="M192" s="81">
        <f>Assumed_MinMaxZornTemps!I9</f>
        <v>5.6</v>
      </c>
      <c r="N192" s="22">
        <f>E192</f>
        <v>0.9</v>
      </c>
      <c r="O192" s="22">
        <f>F192/10^4</f>
        <v>1.43E-2</v>
      </c>
      <c r="P192" s="74">
        <f>K192+Q192*(M192-L192)/2</f>
        <v>0.96910946250000052</v>
      </c>
      <c r="Q192" s="22">
        <f>(O192*(1-$Q$91)-14)/20</f>
        <v>-0.69932074999999994</v>
      </c>
    </row>
    <row r="193" spans="1:17" x14ac:dyDescent="0.25">
      <c r="A193" s="22">
        <v>67516001</v>
      </c>
      <c r="B193" s="73">
        <v>42377</v>
      </c>
      <c r="C193" s="22">
        <v>0</v>
      </c>
      <c r="D193" s="22">
        <v>4.9000000000000004</v>
      </c>
      <c r="E193" s="22">
        <v>0.6</v>
      </c>
      <c r="F193" s="22">
        <f>'[1]2016'!E10</f>
        <v>142</v>
      </c>
      <c r="H193" s="14">
        <v>100</v>
      </c>
      <c r="J193" s="25">
        <f>C193</f>
        <v>0</v>
      </c>
      <c r="K193" s="22">
        <f>D193</f>
        <v>4.9000000000000004</v>
      </c>
      <c r="L193" s="81">
        <f>Assumed_MinMaxZornTemps!H10</f>
        <v>-1.9</v>
      </c>
      <c r="M193" s="81">
        <f>Assumed_MinMaxZornTemps!I10</f>
        <v>7.5</v>
      </c>
      <c r="N193" s="22">
        <f>E193</f>
        <v>0.6</v>
      </c>
      <c r="O193" s="22">
        <f>F193/10^4</f>
        <v>1.4200000000000001E-2</v>
      </c>
      <c r="P193" s="74">
        <f>K193+Q193*(M193-L193)/2</f>
        <v>1.6131701500000002</v>
      </c>
      <c r="Q193" s="22">
        <f>(O193*(1-$Q$91)-14)/20</f>
        <v>-0.69932550000000004</v>
      </c>
    </row>
    <row r="194" spans="1:17" x14ac:dyDescent="0.25">
      <c r="A194" s="22">
        <v>67516001</v>
      </c>
      <c r="B194" s="73">
        <v>42378</v>
      </c>
      <c r="C194" s="22">
        <v>2</v>
      </c>
      <c r="D194" s="22">
        <v>4.5999999999999996</v>
      </c>
      <c r="E194" s="22">
        <v>0</v>
      </c>
      <c r="F194" s="22">
        <f>'[1]2016'!E11</f>
        <v>133</v>
      </c>
      <c r="H194" s="14">
        <v>101</v>
      </c>
      <c r="J194" s="25">
        <f>C194</f>
        <v>2</v>
      </c>
      <c r="K194" s="22">
        <f>D194</f>
        <v>4.5999999999999996</v>
      </c>
      <c r="L194" s="81">
        <f>Assumed_MinMaxZornTemps!H11</f>
        <v>-0.3</v>
      </c>
      <c r="M194" s="81">
        <f>Assumed_MinMaxZornTemps!I11</f>
        <v>8.9</v>
      </c>
      <c r="N194" s="22">
        <f>E194</f>
        <v>0</v>
      </c>
      <c r="O194" s="22">
        <f>F194/10^4</f>
        <v>1.3299999999999999E-2</v>
      </c>
      <c r="P194" s="74">
        <f>K194+Q194*(M194-L194)/2</f>
        <v>1.382906049999999</v>
      </c>
      <c r="Q194" s="22">
        <f>(O194*(1-$Q$91)-14)/20</f>
        <v>-0.69936825000000002</v>
      </c>
    </row>
    <row r="195" spans="1:17" x14ac:dyDescent="0.25">
      <c r="A195" s="22">
        <v>67516001</v>
      </c>
      <c r="B195" s="73">
        <v>42379</v>
      </c>
      <c r="C195" s="22">
        <v>3.6</v>
      </c>
      <c r="D195" s="22">
        <v>6.1</v>
      </c>
      <c r="E195" s="22">
        <v>0.4</v>
      </c>
      <c r="F195" s="22">
        <f>'[1]2016'!E12</f>
        <v>164</v>
      </c>
      <c r="H195" s="14">
        <v>102</v>
      </c>
      <c r="J195" s="25">
        <f>C195</f>
        <v>3.6</v>
      </c>
      <c r="K195" s="22">
        <f>D195</f>
        <v>6.1</v>
      </c>
      <c r="L195" s="81">
        <f>Assumed_MinMaxZornTemps!H12</f>
        <v>-0.3</v>
      </c>
      <c r="M195" s="81">
        <f>Assumed_MinMaxZornTemps!I12</f>
        <v>11.8</v>
      </c>
      <c r="N195" s="22">
        <f>E195</f>
        <v>0.4</v>
      </c>
      <c r="O195" s="22">
        <f>F195/10^4</f>
        <v>1.6400000000000001E-2</v>
      </c>
      <c r="P195" s="74">
        <f>K195+Q195*(M195-L195)/2</f>
        <v>1.8697129499999994</v>
      </c>
      <c r="Q195" s="22">
        <f>(O195*(1-$Q$91)-14)/20</f>
        <v>-0.69922099999999998</v>
      </c>
    </row>
    <row r="196" spans="1:17" x14ac:dyDescent="0.25">
      <c r="A196" s="22">
        <v>67516001</v>
      </c>
      <c r="B196" s="73">
        <v>42380</v>
      </c>
      <c r="C196" s="22">
        <v>8.3000000000000007</v>
      </c>
      <c r="D196" s="22">
        <v>5.6</v>
      </c>
      <c r="E196" s="22">
        <v>0.7</v>
      </c>
      <c r="F196" s="22">
        <f>'[1]2016'!E13</f>
        <v>273</v>
      </c>
      <c r="H196" s="14">
        <v>103</v>
      </c>
      <c r="J196" s="25">
        <f>C196</f>
        <v>8.3000000000000007</v>
      </c>
      <c r="K196" s="22">
        <f>D196</f>
        <v>5.6</v>
      </c>
      <c r="L196" s="81">
        <f>Assumed_MinMaxZornTemps!H13</f>
        <v>2.2999999999999998</v>
      </c>
      <c r="M196" s="81">
        <f>Assumed_MinMaxZornTemps!I13</f>
        <v>5.7</v>
      </c>
      <c r="N196" s="22">
        <f>E196</f>
        <v>0.7</v>
      </c>
      <c r="O196" s="22">
        <f>F196/10^4</f>
        <v>2.7300000000000001E-2</v>
      </c>
      <c r="P196" s="74">
        <f>K196+Q196*(M196-L196)/2</f>
        <v>4.4122044749999993</v>
      </c>
      <c r="Q196" s="22">
        <f>(O196*(1-$Q$91)-14)/20</f>
        <v>-0.69870325</v>
      </c>
    </row>
    <row r="197" spans="1:17" x14ac:dyDescent="0.25">
      <c r="A197" s="22">
        <v>67516001</v>
      </c>
      <c r="B197" s="73">
        <v>42381</v>
      </c>
      <c r="C197" s="22">
        <v>1.2</v>
      </c>
      <c r="D197" s="22">
        <v>5.3</v>
      </c>
      <c r="E197" s="22">
        <v>1.3</v>
      </c>
      <c r="F197" s="22">
        <f>'[1]2016'!E14</f>
        <v>202</v>
      </c>
      <c r="H197" s="14">
        <v>104</v>
      </c>
      <c r="J197" s="25">
        <f>C197</f>
        <v>1.2</v>
      </c>
      <c r="K197" s="22">
        <f>D197</f>
        <v>5.3</v>
      </c>
      <c r="L197" s="81">
        <f>Assumed_MinMaxZornTemps!H14</f>
        <v>4.7</v>
      </c>
      <c r="M197" s="81">
        <f>Assumed_MinMaxZornTemps!I14</f>
        <v>6.6</v>
      </c>
      <c r="N197" s="22">
        <f>E197</f>
        <v>1.3</v>
      </c>
      <c r="O197" s="22">
        <f>F197/10^4</f>
        <v>2.0199999999999999E-2</v>
      </c>
      <c r="P197" s="74">
        <f>K197+Q197*(M197-L197)/2</f>
        <v>4.635911525</v>
      </c>
      <c r="Q197" s="22">
        <f>(O197*(1-$Q$91)-14)/20</f>
        <v>-0.69904049999999995</v>
      </c>
    </row>
    <row r="198" spans="1:17" x14ac:dyDescent="0.25">
      <c r="A198" s="22">
        <v>67516001</v>
      </c>
      <c r="B198" s="73">
        <v>42382</v>
      </c>
      <c r="C198" s="22">
        <v>0.2</v>
      </c>
      <c r="D198" s="22">
        <v>3.6</v>
      </c>
      <c r="E198" s="22">
        <v>0.9</v>
      </c>
      <c r="F198" s="22">
        <f>'[1]2016'!E15</f>
        <v>227</v>
      </c>
      <c r="H198" s="14">
        <v>105</v>
      </c>
      <c r="J198" s="25">
        <f>C198</f>
        <v>0.2</v>
      </c>
      <c r="K198" s="22">
        <f>D198</f>
        <v>3.6</v>
      </c>
      <c r="L198" s="81">
        <f>Assumed_MinMaxZornTemps!H15</f>
        <v>1.6</v>
      </c>
      <c r="M198" s="81">
        <f>Assumed_MinMaxZornTemps!I15</f>
        <v>10.5</v>
      </c>
      <c r="N198" s="22">
        <f>E198</f>
        <v>0.9</v>
      </c>
      <c r="O198" s="22">
        <f>F198/10^4</f>
        <v>2.2700000000000001E-2</v>
      </c>
      <c r="P198" s="74">
        <f>K198+Q198*(M198-L198)/2</f>
        <v>0.48979821249999977</v>
      </c>
      <c r="Q198" s="22">
        <f>(O198*(1-$Q$91)-14)/20</f>
        <v>-0.69892175000000001</v>
      </c>
    </row>
    <row r="199" spans="1:17" x14ac:dyDescent="0.25">
      <c r="A199" s="22">
        <v>67516001</v>
      </c>
      <c r="B199" s="73">
        <v>42383</v>
      </c>
      <c r="C199" s="22">
        <v>3</v>
      </c>
      <c r="D199" s="22">
        <v>2</v>
      </c>
      <c r="E199" s="22">
        <v>0.7</v>
      </c>
      <c r="F199" s="22">
        <f>'[1]2016'!E16</f>
        <v>448</v>
      </c>
      <c r="H199" s="14">
        <v>106</v>
      </c>
      <c r="J199" s="25">
        <f>C199</f>
        <v>3</v>
      </c>
      <c r="K199" s="22">
        <f>D199</f>
        <v>2</v>
      </c>
      <c r="L199" s="81">
        <f>Assumed_MinMaxZornTemps!H16</f>
        <v>0.9</v>
      </c>
      <c r="M199" s="81">
        <f>Assumed_MinMaxZornTemps!I16</f>
        <v>6.7</v>
      </c>
      <c r="N199" s="22">
        <f>E199</f>
        <v>0.7</v>
      </c>
      <c r="O199" s="22">
        <f>F199/10^4</f>
        <v>4.48E-2</v>
      </c>
      <c r="P199" s="74">
        <f>K199+Q199*(M199-L199)/2</f>
        <v>-2.3828799999999983E-2</v>
      </c>
      <c r="Q199" s="22">
        <f>(O199*(1-$Q$91)-14)/20</f>
        <v>-0.69787200000000005</v>
      </c>
    </row>
    <row r="200" spans="1:17" x14ac:dyDescent="0.25">
      <c r="A200" s="22">
        <v>67516001</v>
      </c>
      <c r="B200" s="73">
        <v>42384</v>
      </c>
      <c r="C200" s="22">
        <v>4</v>
      </c>
      <c r="D200" s="22">
        <v>0.5</v>
      </c>
      <c r="E200" s="22">
        <v>0.4</v>
      </c>
      <c r="F200" s="22">
        <f>'[1]2016'!E17</f>
        <v>285</v>
      </c>
      <c r="H200" s="14">
        <v>107</v>
      </c>
      <c r="J200" s="25">
        <f>C200</f>
        <v>4</v>
      </c>
      <c r="K200" s="22">
        <f>D200</f>
        <v>0.5</v>
      </c>
      <c r="L200" s="81">
        <f>Assumed_MinMaxZornTemps!H17</f>
        <v>-0.2</v>
      </c>
      <c r="M200" s="81">
        <f>Assumed_MinMaxZornTemps!I17</f>
        <v>7.9</v>
      </c>
      <c r="N200" s="22">
        <f>E200</f>
        <v>0.4</v>
      </c>
      <c r="O200" s="22">
        <f>F200/10^4</f>
        <v>2.8500000000000001E-2</v>
      </c>
      <c r="P200" s="74">
        <f>K200+Q200*(M200-L200)/2</f>
        <v>-2.3295173125000002</v>
      </c>
      <c r="Q200" s="22">
        <f>(O200*(1-$Q$91)-14)/20</f>
        <v>-0.69864625000000002</v>
      </c>
    </row>
    <row r="201" spans="1:17" x14ac:dyDescent="0.25">
      <c r="A201" s="22">
        <v>67516001</v>
      </c>
      <c r="B201" s="73">
        <v>42385</v>
      </c>
      <c r="C201" s="22">
        <v>0.2</v>
      </c>
      <c r="D201" s="22">
        <v>0.1</v>
      </c>
      <c r="E201" s="22">
        <v>0.1</v>
      </c>
      <c r="F201" s="22">
        <f>'[1]2016'!E18</f>
        <v>321</v>
      </c>
      <c r="H201" s="14">
        <v>108</v>
      </c>
      <c r="J201" s="25">
        <f>C201</f>
        <v>0.2</v>
      </c>
      <c r="K201" s="22">
        <f>D201</f>
        <v>0.1</v>
      </c>
      <c r="L201" s="81">
        <f>Assumed_MinMaxZornTemps!H18</f>
        <v>-2.1</v>
      </c>
      <c r="M201" s="81">
        <f>Assumed_MinMaxZornTemps!I18</f>
        <v>5.0999999999999996</v>
      </c>
      <c r="N201" s="22">
        <f>E201</f>
        <v>0.1</v>
      </c>
      <c r="O201" s="22">
        <f>F201/10^4</f>
        <v>3.2099999999999997E-2</v>
      </c>
      <c r="P201" s="74">
        <f>K201+Q201*(M201-L201)/2</f>
        <v>-2.4145108999999998</v>
      </c>
      <c r="Q201" s="22">
        <f>(O201*(1-$Q$91)-14)/20</f>
        <v>-0.69847524999999999</v>
      </c>
    </row>
    <row r="202" spans="1:17" x14ac:dyDescent="0.25">
      <c r="A202" s="22">
        <v>67516001</v>
      </c>
      <c r="B202" s="73">
        <v>42386</v>
      </c>
      <c r="C202" s="22">
        <v>0</v>
      </c>
      <c r="D202" s="22">
        <v>-1.4</v>
      </c>
      <c r="E202" s="22">
        <v>0.4</v>
      </c>
      <c r="F202" s="22">
        <f>'[1]2016'!E19</f>
        <v>460</v>
      </c>
      <c r="H202" s="14">
        <v>109</v>
      </c>
      <c r="J202" s="25">
        <f>C202</f>
        <v>0</v>
      </c>
      <c r="K202" s="22">
        <f>D202</f>
        <v>-1.4</v>
      </c>
      <c r="L202" s="81">
        <f>Assumed_MinMaxZornTemps!H19</f>
        <v>-3.2</v>
      </c>
      <c r="M202" s="81">
        <f>Assumed_MinMaxZornTemps!I19</f>
        <v>3.4</v>
      </c>
      <c r="N202" s="22">
        <f>E202</f>
        <v>0.4</v>
      </c>
      <c r="O202" s="22">
        <f>F202/10^4</f>
        <v>4.5999999999999999E-2</v>
      </c>
      <c r="P202" s="74">
        <f>K202+Q202*(M202-L202)/2</f>
        <v>-3.7027895000000002</v>
      </c>
      <c r="Q202" s="22">
        <f>(O202*(1-$Q$91)-14)/20</f>
        <v>-0.69781500000000007</v>
      </c>
    </row>
    <row r="203" spans="1:17" x14ac:dyDescent="0.25">
      <c r="A203" s="22">
        <v>67516001</v>
      </c>
      <c r="B203" s="73">
        <v>42387</v>
      </c>
      <c r="C203" s="22">
        <v>0</v>
      </c>
      <c r="D203" s="22">
        <v>-5</v>
      </c>
      <c r="E203" s="22">
        <v>0.3</v>
      </c>
      <c r="F203" s="22">
        <f>'[1]2016'!E20</f>
        <v>458</v>
      </c>
      <c r="H203" s="14">
        <v>110</v>
      </c>
      <c r="J203" s="25">
        <f>C203</f>
        <v>0</v>
      </c>
      <c r="K203" s="22">
        <f>D203</f>
        <v>-5</v>
      </c>
      <c r="L203" s="81">
        <f>Assumed_MinMaxZornTemps!H20</f>
        <v>-5</v>
      </c>
      <c r="M203" s="81">
        <f>Assumed_MinMaxZornTemps!I20</f>
        <v>0.6</v>
      </c>
      <c r="N203" s="22">
        <f>E203</f>
        <v>0.3</v>
      </c>
      <c r="O203" s="22">
        <f>F203/10^4</f>
        <v>4.58E-2</v>
      </c>
      <c r="P203" s="74">
        <f>K203+Q203*(M203-L203)/2</f>
        <v>-6.9539086000000001</v>
      </c>
      <c r="Q203" s="22">
        <f>(O203*(1-$Q$91)-14)/20</f>
        <v>-0.69782450000000007</v>
      </c>
    </row>
    <row r="204" spans="1:17" x14ac:dyDescent="0.25">
      <c r="A204" s="22">
        <v>67516001</v>
      </c>
      <c r="B204" s="73">
        <v>42388</v>
      </c>
      <c r="C204" s="22">
        <v>0</v>
      </c>
      <c r="D204" s="22">
        <v>-5.2</v>
      </c>
      <c r="E204" s="22">
        <v>0.1</v>
      </c>
      <c r="F204" s="22">
        <f>'[1]2016'!E21</f>
        <v>253</v>
      </c>
      <c r="H204" s="14">
        <v>111</v>
      </c>
      <c r="J204" s="25">
        <f>C204</f>
        <v>0</v>
      </c>
      <c r="K204" s="22">
        <f>D204</f>
        <v>-5.2</v>
      </c>
      <c r="L204" s="81">
        <f>Assumed_MinMaxZornTemps!H21</f>
        <v>-5.2</v>
      </c>
      <c r="M204" s="81">
        <f>Assumed_MinMaxZornTemps!I21</f>
        <v>1.2</v>
      </c>
      <c r="N204" s="22">
        <f>E204</f>
        <v>0.1</v>
      </c>
      <c r="O204" s="22">
        <f>F204/10^4</f>
        <v>2.53E-2</v>
      </c>
      <c r="P204" s="74">
        <f>K204+Q204*(M204-L204)/2</f>
        <v>-7.4361544000000004</v>
      </c>
      <c r="Q204" s="22">
        <f>(O204*(1-$Q$91)-14)/20</f>
        <v>-0.69879825000000007</v>
      </c>
    </row>
    <row r="205" spans="1:17" x14ac:dyDescent="0.25">
      <c r="A205" s="22">
        <v>67516001</v>
      </c>
      <c r="B205" s="73">
        <v>42389</v>
      </c>
      <c r="C205" s="22">
        <v>0</v>
      </c>
      <c r="D205" s="22">
        <v>-6.8</v>
      </c>
      <c r="E205" s="22">
        <v>0.1</v>
      </c>
      <c r="F205" s="22">
        <f>'[1]2016'!E22</f>
        <v>219</v>
      </c>
      <c r="H205" s="14">
        <v>112</v>
      </c>
      <c r="J205" s="25">
        <f>C205</f>
        <v>0</v>
      </c>
      <c r="K205" s="22">
        <f>D205</f>
        <v>-6.8</v>
      </c>
      <c r="L205" s="81">
        <f>Assumed_MinMaxZornTemps!H22</f>
        <v>-6.8</v>
      </c>
      <c r="M205" s="81">
        <f>Assumed_MinMaxZornTemps!I22</f>
        <v>0.4</v>
      </c>
      <c r="N205" s="22">
        <f>E205</f>
        <v>0.1</v>
      </c>
      <c r="O205" s="22">
        <f>F205/10^4</f>
        <v>2.1899999999999999E-2</v>
      </c>
      <c r="P205" s="74">
        <f>K205+Q205*(M205-L205)/2</f>
        <v>-9.3162550999999993</v>
      </c>
      <c r="Q205" s="22">
        <f>(O205*(1-$Q$91)-14)/20</f>
        <v>-0.69895974999999999</v>
      </c>
    </row>
    <row r="206" spans="1:17" x14ac:dyDescent="0.25">
      <c r="A206" s="22">
        <v>67516001</v>
      </c>
      <c r="B206" s="73">
        <v>42390</v>
      </c>
      <c r="C206" s="22">
        <v>0</v>
      </c>
      <c r="D206" s="22">
        <v>-3.2</v>
      </c>
      <c r="E206" s="22">
        <v>0</v>
      </c>
      <c r="F206" s="22">
        <f>'[1]2016'!E23</f>
        <v>375</v>
      </c>
      <c r="H206" s="14">
        <v>113</v>
      </c>
      <c r="J206" s="25">
        <f>C206</f>
        <v>0</v>
      </c>
      <c r="K206" s="22">
        <f>D206</f>
        <v>-3.2</v>
      </c>
      <c r="L206" s="81">
        <f>Assumed_MinMaxZornTemps!H23</f>
        <v>-5.0999999999999996</v>
      </c>
      <c r="M206" s="81">
        <f>Assumed_MinMaxZornTemps!I23</f>
        <v>0.7</v>
      </c>
      <c r="N206" s="22">
        <f>E206</f>
        <v>0</v>
      </c>
      <c r="O206" s="22">
        <f>F206/10^4</f>
        <v>3.7499999999999999E-2</v>
      </c>
      <c r="P206" s="74">
        <f>K206+Q206*(M206-L206)/2</f>
        <v>-5.2248343750000004</v>
      </c>
      <c r="Q206" s="22">
        <f>(O206*(1-$Q$91)-14)/20</f>
        <v>-0.69821875</v>
      </c>
    </row>
    <row r="207" spans="1:17" x14ac:dyDescent="0.25">
      <c r="A207" s="22">
        <v>67516001</v>
      </c>
      <c r="B207" s="73">
        <v>42391</v>
      </c>
      <c r="C207" s="22">
        <v>3</v>
      </c>
      <c r="D207" s="22">
        <v>-3.4</v>
      </c>
      <c r="E207" s="22">
        <v>0.6</v>
      </c>
      <c r="F207" s="22">
        <f>'[1]2016'!E24</f>
        <v>592</v>
      </c>
      <c r="H207" s="14">
        <v>114</v>
      </c>
      <c r="J207" s="25">
        <f>C207</f>
        <v>3</v>
      </c>
      <c r="K207" s="22">
        <f>D207</f>
        <v>-3.4</v>
      </c>
      <c r="L207" s="81">
        <f>Assumed_MinMaxZornTemps!H24</f>
        <v>-6.5</v>
      </c>
      <c r="M207" s="81">
        <f>Assumed_MinMaxZornTemps!I24</f>
        <v>0.8</v>
      </c>
      <c r="N207" s="22">
        <f>E207</f>
        <v>0.6</v>
      </c>
      <c r="O207" s="22">
        <f>F207/10^4</f>
        <v>5.9200000000000003E-2</v>
      </c>
      <c r="P207" s="74">
        <f>K207+Q207*(M207-L207)/2</f>
        <v>-5.9447361999999995</v>
      </c>
      <c r="Q207" s="22">
        <f>(O207*(1-$Q$91)-14)/20</f>
        <v>-0.69718799999999992</v>
      </c>
    </row>
    <row r="208" spans="1:17" x14ac:dyDescent="0.25">
      <c r="A208" s="22">
        <v>67516001</v>
      </c>
      <c r="B208" s="73">
        <v>42392</v>
      </c>
      <c r="C208" s="22">
        <v>0</v>
      </c>
      <c r="D208" s="22">
        <v>3.9</v>
      </c>
      <c r="E208" s="22">
        <v>0.1</v>
      </c>
      <c r="F208" s="22">
        <f>'[1]2016'!E25</f>
        <v>547</v>
      </c>
      <c r="H208" s="14">
        <v>115</v>
      </c>
      <c r="J208" s="25">
        <f>C208</f>
        <v>0</v>
      </c>
      <c r="K208" s="22">
        <f>D208</f>
        <v>3.9</v>
      </c>
      <c r="L208" s="81">
        <f>Assumed_MinMaxZornTemps!H25</f>
        <v>-7.8</v>
      </c>
      <c r="M208" s="81">
        <f>Assumed_MinMaxZornTemps!I25</f>
        <v>5.3</v>
      </c>
      <c r="N208" s="22">
        <f>E208</f>
        <v>0.1</v>
      </c>
      <c r="O208" s="22">
        <f>F208/10^4</f>
        <v>5.4699999999999999E-2</v>
      </c>
      <c r="P208" s="74">
        <f>K208+Q208*(M208-L208)/2</f>
        <v>-0.66798146250000068</v>
      </c>
      <c r="Q208" s="22">
        <f>(O208*(1-$Q$91)-14)/20</f>
        <v>-0.69740175000000004</v>
      </c>
    </row>
    <row r="209" spans="1:17" x14ac:dyDescent="0.25">
      <c r="A209" s="22">
        <v>67516001</v>
      </c>
      <c r="B209" s="73">
        <v>42393</v>
      </c>
      <c r="C209" s="22">
        <v>0.2</v>
      </c>
      <c r="D209" s="22">
        <v>2.2000000000000002</v>
      </c>
      <c r="E209" s="22">
        <v>0.3</v>
      </c>
      <c r="F209" s="22">
        <f>'[1]2016'!E26</f>
        <v>163</v>
      </c>
      <c r="H209" s="14">
        <v>116</v>
      </c>
      <c r="J209" s="25">
        <f>C209</f>
        <v>0.2</v>
      </c>
      <c r="K209" s="22">
        <f>D209</f>
        <v>2.2000000000000002</v>
      </c>
      <c r="L209" s="81">
        <f>Assumed_MinMaxZornTemps!H26</f>
        <v>-4.9000000000000004</v>
      </c>
      <c r="M209" s="81">
        <f>Assumed_MinMaxZornTemps!I26</f>
        <v>4</v>
      </c>
      <c r="N209" s="22">
        <f>E209</f>
        <v>0.3</v>
      </c>
      <c r="O209" s="22">
        <f>F209/10^4</f>
        <v>1.6299999999999999E-2</v>
      </c>
      <c r="P209" s="74">
        <f>K209+Q209*(M209-L209)/2</f>
        <v>-0.91155458749999996</v>
      </c>
      <c r="Q209" s="22">
        <f>(O209*(1-$Q$91)-14)/20</f>
        <v>-0.69922574999999998</v>
      </c>
    </row>
    <row r="210" spans="1:17" x14ac:dyDescent="0.25">
      <c r="A210" s="22">
        <v>67516001</v>
      </c>
      <c r="B210" s="73">
        <v>42394</v>
      </c>
      <c r="C210" s="22">
        <v>0</v>
      </c>
      <c r="D210" s="22">
        <v>5.9</v>
      </c>
      <c r="E210" s="22">
        <v>0.7</v>
      </c>
      <c r="F210" s="22">
        <f>'[1]2016'!E27</f>
        <v>647</v>
      </c>
      <c r="H210" s="14">
        <v>117</v>
      </c>
      <c r="J210" s="25">
        <f>C210</f>
        <v>0</v>
      </c>
      <c r="K210" s="22">
        <f>D210</f>
        <v>5.9</v>
      </c>
      <c r="L210" s="81">
        <f>Assumed_MinMaxZornTemps!H27</f>
        <v>-6.7</v>
      </c>
      <c r="M210" s="81">
        <f>Assumed_MinMaxZornTemps!I27</f>
        <v>7.6</v>
      </c>
      <c r="N210" s="22">
        <f>E210</f>
        <v>0.7</v>
      </c>
      <c r="O210" s="22">
        <f>F210/10^4</f>
        <v>6.4699999999999994E-2</v>
      </c>
      <c r="P210" s="74">
        <f>K210+Q210*(M210-L210)/2</f>
        <v>0.91697373750000022</v>
      </c>
      <c r="Q210" s="22">
        <f>(O210*(1-$Q$91)-14)/20</f>
        <v>-0.69692675000000004</v>
      </c>
    </row>
    <row r="211" spans="1:17" x14ac:dyDescent="0.25">
      <c r="A211" s="22">
        <v>67516001</v>
      </c>
      <c r="B211" s="73">
        <v>42395</v>
      </c>
      <c r="C211" s="22">
        <v>0</v>
      </c>
      <c r="D211" s="22">
        <v>8.6</v>
      </c>
      <c r="E211" s="22">
        <v>1.1000000000000001</v>
      </c>
      <c r="F211" s="22">
        <f>'[1]2016'!E28</f>
        <v>620</v>
      </c>
      <c r="H211" s="14">
        <v>118</v>
      </c>
      <c r="J211" s="25">
        <f>C211</f>
        <v>0</v>
      </c>
      <c r="K211" s="22">
        <f>D211</f>
        <v>8.6</v>
      </c>
      <c r="L211" s="81">
        <f>Assumed_MinMaxZornTemps!H28</f>
        <v>-5</v>
      </c>
      <c r="M211" s="81">
        <f>Assumed_MinMaxZornTemps!I28</f>
        <v>9</v>
      </c>
      <c r="N211" s="22">
        <f>E211</f>
        <v>1.1000000000000001</v>
      </c>
      <c r="O211" s="22">
        <f>F211/10^4</f>
        <v>6.2E-2</v>
      </c>
      <c r="P211" s="74">
        <f>K211+Q211*(M211-L211)/2</f>
        <v>3.7206149999999996</v>
      </c>
      <c r="Q211" s="22">
        <f>(O211*(1-$Q$91)-14)/20</f>
        <v>-0.69705499999999998</v>
      </c>
    </row>
    <row r="212" spans="1:17" x14ac:dyDescent="0.25">
      <c r="A212" s="22">
        <v>67516001</v>
      </c>
      <c r="B212" s="73">
        <v>42396</v>
      </c>
      <c r="C212" s="22">
        <v>0</v>
      </c>
      <c r="D212" s="22">
        <v>10.5</v>
      </c>
      <c r="E212" s="22">
        <v>1.7</v>
      </c>
      <c r="F212" s="22">
        <f>'[1]2016'!E29</f>
        <v>221</v>
      </c>
      <c r="H212" s="14">
        <v>119</v>
      </c>
      <c r="J212" s="25">
        <f>C212</f>
        <v>0</v>
      </c>
      <c r="K212" s="22">
        <f>D212</f>
        <v>10.5</v>
      </c>
      <c r="L212" s="81">
        <f>Assumed_MinMaxZornTemps!H29</f>
        <v>-3.6</v>
      </c>
      <c r="M212" s="81">
        <f>Assumed_MinMaxZornTemps!I29</f>
        <v>10.5</v>
      </c>
      <c r="N212" s="22">
        <f>E212</f>
        <v>1.7</v>
      </c>
      <c r="O212" s="22">
        <f>F212/10^4</f>
        <v>2.2100000000000002E-2</v>
      </c>
      <c r="P212" s="74">
        <f>K212+Q212*(M212-L212)/2</f>
        <v>5.5724007374999998</v>
      </c>
      <c r="Q212" s="22">
        <f>(O212*(1-$Q$91)-14)/20</f>
        <v>-0.69895025</v>
      </c>
    </row>
    <row r="213" spans="1:17" x14ac:dyDescent="0.25">
      <c r="A213" s="22">
        <v>67516001</v>
      </c>
      <c r="B213" s="73">
        <v>42397</v>
      </c>
      <c r="C213" s="22">
        <v>3</v>
      </c>
      <c r="D213" s="22">
        <v>8.5</v>
      </c>
      <c r="E213" s="22">
        <v>1.3</v>
      </c>
      <c r="F213" s="22">
        <f>'[1]2016'!E30</f>
        <v>134</v>
      </c>
      <c r="H213" s="14">
        <v>120</v>
      </c>
      <c r="J213" s="25">
        <f>C213</f>
        <v>3</v>
      </c>
      <c r="K213" s="22">
        <f>D213</f>
        <v>8.5</v>
      </c>
      <c r="L213" s="81">
        <f>Assumed_MinMaxZornTemps!H30</f>
        <v>-1.2</v>
      </c>
      <c r="M213" s="81">
        <f>Assumed_MinMaxZornTemps!I30</f>
        <v>9.6</v>
      </c>
      <c r="N213" s="22">
        <f>E213</f>
        <v>1.3</v>
      </c>
      <c r="O213" s="22">
        <f>F213/10^4</f>
        <v>1.34E-2</v>
      </c>
      <c r="P213" s="74">
        <f>K213+Q213*(M213-L213)/2</f>
        <v>4.7234370999999999</v>
      </c>
      <c r="Q213" s="22">
        <f>(O213*(1-$Q$91)-14)/20</f>
        <v>-0.69936350000000003</v>
      </c>
    </row>
    <row r="214" spans="1:17" x14ac:dyDescent="0.25">
      <c r="A214" s="22">
        <v>67516001</v>
      </c>
      <c r="B214" s="73">
        <v>42398</v>
      </c>
      <c r="C214" s="22">
        <v>0</v>
      </c>
      <c r="D214" s="22">
        <v>5.9</v>
      </c>
      <c r="E214" s="22">
        <v>1</v>
      </c>
      <c r="F214" s="22">
        <f>'[1]2016'!E31</f>
        <v>764</v>
      </c>
      <c r="H214" s="14">
        <v>121</v>
      </c>
      <c r="J214" s="25">
        <f>C214</f>
        <v>0</v>
      </c>
      <c r="K214" s="22">
        <f>D214</f>
        <v>5.9</v>
      </c>
      <c r="L214" s="81">
        <f>Assumed_MinMaxZornTemps!H31</f>
        <v>1.3</v>
      </c>
      <c r="M214" s="81">
        <f>Assumed_MinMaxZornTemps!I31</f>
        <v>6.4</v>
      </c>
      <c r="N214" s="22">
        <f>E214</f>
        <v>1</v>
      </c>
      <c r="O214" s="22">
        <f>F214/10^4</f>
        <v>7.6399999999999996E-2</v>
      </c>
      <c r="P214" s="74">
        <f>K214+Q214*(M214-L214)/2</f>
        <v>4.1242539499999999</v>
      </c>
      <c r="Q214" s="22">
        <f>(O214*(1-$Q$91)-14)/20</f>
        <v>-0.69637099999999996</v>
      </c>
    </row>
    <row r="215" spans="1:17" x14ac:dyDescent="0.25">
      <c r="A215" s="22">
        <v>67516001</v>
      </c>
      <c r="B215" s="73">
        <v>42399</v>
      </c>
      <c r="C215" s="22">
        <v>4</v>
      </c>
      <c r="D215" s="22">
        <v>6.3</v>
      </c>
      <c r="E215" s="22">
        <v>1.3</v>
      </c>
      <c r="F215" s="22">
        <f>'[1]2016'!E32</f>
        <v>366</v>
      </c>
      <c r="H215" s="14">
        <v>122</v>
      </c>
      <c r="J215" s="25">
        <f>C215</f>
        <v>4</v>
      </c>
      <c r="K215" s="22">
        <f>D215</f>
        <v>6.3</v>
      </c>
      <c r="L215" s="81">
        <f>Assumed_MinMaxZornTemps!H32</f>
        <v>1.5</v>
      </c>
      <c r="M215" s="81">
        <f>Assumed_MinMaxZornTemps!I32</f>
        <v>6.7</v>
      </c>
      <c r="N215" s="22">
        <f>E215</f>
        <v>1.3</v>
      </c>
      <c r="O215" s="22">
        <f>F215/10^4</f>
        <v>3.6600000000000001E-2</v>
      </c>
      <c r="P215" s="74">
        <f>K215+Q215*(M215-L215)/2</f>
        <v>4.4845201000000001</v>
      </c>
      <c r="Q215" s="22">
        <f>(O215*(1-$Q$91)-14)/20</f>
        <v>-0.69826149999999998</v>
      </c>
    </row>
    <row r="216" spans="1:17" x14ac:dyDescent="0.25">
      <c r="A216" s="22">
        <v>67516001</v>
      </c>
      <c r="B216" s="73">
        <v>42400</v>
      </c>
      <c r="C216" s="22">
        <v>3.2</v>
      </c>
      <c r="D216" s="22">
        <v>7.4</v>
      </c>
      <c r="E216" s="22">
        <v>1</v>
      </c>
      <c r="F216" s="22">
        <f>'[1]2016'!E33</f>
        <v>241</v>
      </c>
      <c r="H216" s="14">
        <v>123</v>
      </c>
      <c r="J216" s="25">
        <f>C216</f>
        <v>3.2</v>
      </c>
      <c r="K216" s="22">
        <f>D216</f>
        <v>7.4</v>
      </c>
      <c r="L216" s="81">
        <f>Assumed_MinMaxZornTemps!H33</f>
        <v>1.4</v>
      </c>
      <c r="M216" s="81">
        <f>Assumed_MinMaxZornTemps!I33</f>
        <v>7.7</v>
      </c>
      <c r="N216" s="22">
        <f>E216</f>
        <v>1</v>
      </c>
      <c r="O216" s="22">
        <f>F216/10^4</f>
        <v>2.41E-2</v>
      </c>
      <c r="P216" s="74">
        <f>K216+Q216*(M216-L216)/2</f>
        <v>5.1986059625000003</v>
      </c>
      <c r="Q216" s="22">
        <f>(O216*(1-$Q$91)-14)/20</f>
        <v>-0.69885525000000004</v>
      </c>
    </row>
    <row r="217" spans="1:17" x14ac:dyDescent="0.25">
      <c r="A217" s="22">
        <v>67516001</v>
      </c>
      <c r="B217" s="73">
        <v>42401</v>
      </c>
      <c r="C217" s="22">
        <v>0.2</v>
      </c>
      <c r="D217" s="22">
        <v>11.4</v>
      </c>
      <c r="E217" s="22">
        <v>1.1000000000000001</v>
      </c>
      <c r="F217" s="22">
        <f>'[1]2016'!E34</f>
        <v>356</v>
      </c>
      <c r="H217" s="14">
        <v>124</v>
      </c>
      <c r="J217" s="25">
        <f>C217</f>
        <v>0.2</v>
      </c>
      <c r="K217" s="22">
        <f>D217</f>
        <v>11.4</v>
      </c>
      <c r="L217" s="81">
        <f>Assumed_MinMaxZornTemps!H34</f>
        <v>0.9</v>
      </c>
      <c r="M217" s="81">
        <f>Assumed_MinMaxZornTemps!I34</f>
        <v>11.4</v>
      </c>
      <c r="N217" s="22">
        <f>E217</f>
        <v>1.1000000000000001</v>
      </c>
      <c r="O217" s="22">
        <f>F217/10^4</f>
        <v>3.56E-2</v>
      </c>
      <c r="P217" s="74">
        <f>K217+Q217*(M217-L217)/2</f>
        <v>7.7338777500000004</v>
      </c>
      <c r="Q217" s="22">
        <f>(O217*(1-$Q$91)-14)/20</f>
        <v>-0.69830899999999996</v>
      </c>
    </row>
    <row r="218" spans="1:17" x14ac:dyDescent="0.25">
      <c r="A218" s="22">
        <v>67516001</v>
      </c>
      <c r="B218" s="73">
        <v>42402</v>
      </c>
      <c r="C218" s="22">
        <v>1</v>
      </c>
      <c r="D218" s="22">
        <v>9.6</v>
      </c>
      <c r="E218" s="22">
        <v>1.9</v>
      </c>
      <c r="F218" s="22">
        <f>'[1]2016'!E35</f>
        <v>512</v>
      </c>
      <c r="H218" s="14">
        <v>125</v>
      </c>
      <c r="J218" s="25">
        <f>C218</f>
        <v>1</v>
      </c>
      <c r="K218" s="22">
        <f>D218</f>
        <v>9.6</v>
      </c>
      <c r="L218" s="81">
        <f>Assumed_MinMaxZornTemps!H35</f>
        <v>1.2</v>
      </c>
      <c r="M218" s="81">
        <f>Assumed_MinMaxZornTemps!I35</f>
        <v>10</v>
      </c>
      <c r="N218" s="22">
        <f>E218</f>
        <v>1.9</v>
      </c>
      <c r="O218" s="22">
        <f>F218/10^4</f>
        <v>5.1200000000000002E-2</v>
      </c>
      <c r="P218" s="74">
        <f>K218+Q218*(M218-L218)/2</f>
        <v>6.5307008</v>
      </c>
      <c r="Q218" s="22">
        <f>(O218*(1-$Q$91)-14)/20</f>
        <v>-0.69756799999999997</v>
      </c>
    </row>
    <row r="219" spans="1:17" x14ac:dyDescent="0.25">
      <c r="A219" s="22">
        <v>67516001</v>
      </c>
      <c r="B219" s="73">
        <v>42403</v>
      </c>
      <c r="C219" s="22">
        <v>2</v>
      </c>
      <c r="D219" s="22">
        <v>4.4000000000000004</v>
      </c>
      <c r="E219" s="22">
        <v>0.9</v>
      </c>
      <c r="F219" s="22">
        <f>'[1]2016'!E36</f>
        <v>453</v>
      </c>
      <c r="H219" s="14">
        <v>126</v>
      </c>
      <c r="J219" s="25">
        <f>C219</f>
        <v>2</v>
      </c>
      <c r="K219" s="22">
        <f>D219</f>
        <v>4.4000000000000004</v>
      </c>
      <c r="L219" s="81">
        <f>Assumed_MinMaxZornTemps!H36</f>
        <v>-0.3</v>
      </c>
      <c r="M219" s="81">
        <f>Assumed_MinMaxZornTemps!I36</f>
        <v>7.1</v>
      </c>
      <c r="N219" s="22">
        <f>E219</f>
        <v>0.9</v>
      </c>
      <c r="O219" s="22">
        <f>F219/10^4</f>
        <v>4.53E-2</v>
      </c>
      <c r="P219" s="74">
        <f>K219+Q219*(M219-L219)/2</f>
        <v>1.8179614750000002</v>
      </c>
      <c r="Q219" s="22">
        <f>(O219*(1-$Q$91)-14)/20</f>
        <v>-0.69784825000000006</v>
      </c>
    </row>
    <row r="220" spans="1:17" x14ac:dyDescent="0.25">
      <c r="A220" s="22">
        <v>67516001</v>
      </c>
      <c r="B220" s="73">
        <v>42404</v>
      </c>
      <c r="C220" s="22">
        <v>3.8</v>
      </c>
      <c r="D220" s="22">
        <v>4.7</v>
      </c>
      <c r="E220" s="22">
        <v>0.7</v>
      </c>
      <c r="F220" s="22">
        <f>'[1]2016'!E37</f>
        <v>257</v>
      </c>
      <c r="H220" s="14">
        <v>127</v>
      </c>
      <c r="J220" s="25">
        <f>C220</f>
        <v>3.8</v>
      </c>
      <c r="K220" s="22">
        <f>D220</f>
        <v>4.7</v>
      </c>
      <c r="L220" s="81">
        <f>Assumed_MinMaxZornTemps!H37</f>
        <v>-1.4</v>
      </c>
      <c r="M220" s="81">
        <f>Assumed_MinMaxZornTemps!I37</f>
        <v>4.9000000000000004</v>
      </c>
      <c r="N220" s="22">
        <f>E220</f>
        <v>0.7</v>
      </c>
      <c r="O220" s="22">
        <f>F220/10^4</f>
        <v>2.5700000000000001E-2</v>
      </c>
      <c r="P220" s="74">
        <f>K220+Q220*(M220-L220)/2</f>
        <v>2.4988453624999996</v>
      </c>
      <c r="Q220" s="22">
        <f>(O220*(1-$Q$91)-14)/20</f>
        <v>-0.69877925000000007</v>
      </c>
    </row>
    <row r="221" spans="1:17" x14ac:dyDescent="0.25">
      <c r="A221" s="22">
        <v>67516001</v>
      </c>
      <c r="B221" s="73">
        <v>42405</v>
      </c>
      <c r="C221" s="22">
        <v>0</v>
      </c>
      <c r="D221" s="22">
        <v>6.9</v>
      </c>
      <c r="E221" s="22">
        <v>0.7</v>
      </c>
      <c r="F221" s="22">
        <f>'[1]2016'!E38</f>
        <v>729</v>
      </c>
      <c r="H221" s="14">
        <v>128</v>
      </c>
      <c r="J221" s="25">
        <f>C221</f>
        <v>0</v>
      </c>
      <c r="K221" s="22">
        <f>D221</f>
        <v>6.9</v>
      </c>
      <c r="L221" s="81">
        <f>Assumed_MinMaxZornTemps!H38</f>
        <v>-1.4</v>
      </c>
      <c r="M221" s="81">
        <f>Assumed_MinMaxZornTemps!I38</f>
        <v>7.6</v>
      </c>
      <c r="N221" s="22">
        <f>E221</f>
        <v>0.7</v>
      </c>
      <c r="O221" s="22">
        <f>F221/10^4</f>
        <v>7.2900000000000006E-2</v>
      </c>
      <c r="P221" s="74">
        <f>K221+Q221*(M221-L221)/2</f>
        <v>3.7655823750000001</v>
      </c>
      <c r="Q221" s="22">
        <f>(O221*(1-$Q$91)-14)/20</f>
        <v>-0.69653725</v>
      </c>
    </row>
    <row r="222" spans="1:17" x14ac:dyDescent="0.25">
      <c r="A222" s="22">
        <v>67516001</v>
      </c>
      <c r="B222" s="73">
        <v>42406</v>
      </c>
      <c r="C222" s="22">
        <v>0</v>
      </c>
      <c r="D222" s="22">
        <v>7</v>
      </c>
      <c r="E222" s="22">
        <v>0.9</v>
      </c>
      <c r="F222" s="22">
        <f>'[1]2016'!E39</f>
        <v>656</v>
      </c>
      <c r="H222" s="14">
        <v>129</v>
      </c>
      <c r="J222" s="25">
        <f>C222</f>
        <v>0</v>
      </c>
      <c r="K222" s="22">
        <f>D222</f>
        <v>7</v>
      </c>
      <c r="L222" s="81">
        <f>Assumed_MinMaxZornTemps!H39</f>
        <v>-1.3</v>
      </c>
      <c r="M222" s="81">
        <f>Assumed_MinMaxZornTemps!I39</f>
        <v>8.6</v>
      </c>
      <c r="N222" s="22">
        <f>E222</f>
        <v>0.9</v>
      </c>
      <c r="O222" s="22">
        <f>F222/10^4</f>
        <v>6.5600000000000006E-2</v>
      </c>
      <c r="P222" s="74">
        <f>K222+Q222*(M222-L222)/2</f>
        <v>3.5504241999999997</v>
      </c>
      <c r="Q222" s="22">
        <f>(O222*(1-$Q$91)-14)/20</f>
        <v>-0.69688400000000006</v>
      </c>
    </row>
    <row r="223" spans="1:17" x14ac:dyDescent="0.25">
      <c r="A223" s="22">
        <v>67516001</v>
      </c>
      <c r="B223" s="73">
        <v>42407</v>
      </c>
      <c r="C223" s="22">
        <v>5.4</v>
      </c>
      <c r="D223" s="22">
        <v>6.2</v>
      </c>
      <c r="E223" s="22">
        <v>1.1000000000000001</v>
      </c>
      <c r="F223" s="22">
        <f>'[1]2016'!E40</f>
        <v>176</v>
      </c>
      <c r="H223" s="14">
        <v>130</v>
      </c>
      <c r="J223" s="25">
        <f>C223</f>
        <v>5.4</v>
      </c>
      <c r="K223" s="22">
        <f>D223</f>
        <v>6.2</v>
      </c>
      <c r="L223" s="81">
        <f>Assumed_MinMaxZornTemps!H40</f>
        <v>-2.2999999999999998</v>
      </c>
      <c r="M223" s="81">
        <f>Assumed_MinMaxZornTemps!I40</f>
        <v>7</v>
      </c>
      <c r="N223" s="22">
        <f>E223</f>
        <v>1.1000000000000001</v>
      </c>
      <c r="O223" s="22">
        <f>F223/10^4</f>
        <v>1.7600000000000001E-2</v>
      </c>
      <c r="P223" s="74">
        <f>K223+Q223*(M223-L223)/2</f>
        <v>2.9488873999999998</v>
      </c>
      <c r="Q223" s="22">
        <f>(O223*(1-$Q$91)-14)/20</f>
        <v>-0.69916400000000001</v>
      </c>
    </row>
    <row r="224" spans="1:17" x14ac:dyDescent="0.25">
      <c r="A224" s="22">
        <v>67516001</v>
      </c>
      <c r="B224" s="73">
        <v>42408</v>
      </c>
      <c r="C224" s="22">
        <v>6</v>
      </c>
      <c r="D224" s="22">
        <v>8</v>
      </c>
      <c r="E224" s="22">
        <v>1.9</v>
      </c>
      <c r="F224" s="22">
        <f>'[1]2016'!E41</f>
        <v>390</v>
      </c>
      <c r="H224" s="14">
        <v>131</v>
      </c>
      <c r="J224" s="25">
        <f>C224</f>
        <v>6</v>
      </c>
      <c r="K224" s="22">
        <f>D224</f>
        <v>8</v>
      </c>
      <c r="L224" s="81">
        <f>Assumed_MinMaxZornTemps!H41</f>
        <v>-1</v>
      </c>
      <c r="M224" s="81">
        <f>Assumed_MinMaxZornTemps!I41</f>
        <v>8.5</v>
      </c>
      <c r="N224" s="22">
        <f>E224</f>
        <v>1.9</v>
      </c>
      <c r="O224" s="22">
        <f>F224/10^4</f>
        <v>3.9E-2</v>
      </c>
      <c r="P224" s="74">
        <f>K224+Q224*(M224-L224)/2</f>
        <v>4.6837993750000004</v>
      </c>
      <c r="Q224" s="22">
        <f>(O224*(1-$Q$91)-14)/20</f>
        <v>-0.69814749999999992</v>
      </c>
    </row>
    <row r="225" spans="1:17" x14ac:dyDescent="0.25">
      <c r="A225" s="22">
        <v>67516001</v>
      </c>
      <c r="B225" s="73">
        <v>42409</v>
      </c>
      <c r="C225" s="22">
        <v>13.7</v>
      </c>
      <c r="D225" s="22">
        <v>6.7</v>
      </c>
      <c r="E225" s="22">
        <v>1.9</v>
      </c>
      <c r="F225" s="22">
        <f>'[1]2016'!E42</f>
        <v>251</v>
      </c>
      <c r="H225" s="14">
        <v>132</v>
      </c>
      <c r="J225" s="25">
        <f>C225</f>
        <v>13.7</v>
      </c>
      <c r="K225" s="22">
        <f>D225</f>
        <v>6.7</v>
      </c>
      <c r="L225" s="81">
        <f>Assumed_MinMaxZornTemps!H42</f>
        <v>-0.1</v>
      </c>
      <c r="M225" s="81">
        <f>Assumed_MinMaxZornTemps!I42</f>
        <v>8.1</v>
      </c>
      <c r="N225" s="22">
        <f>E225</f>
        <v>1.9</v>
      </c>
      <c r="O225" s="22">
        <f>F225/10^4</f>
        <v>2.5100000000000001E-2</v>
      </c>
      <c r="P225" s="74">
        <f>K225+Q225*(M225-L225)/2</f>
        <v>3.8348882250000003</v>
      </c>
      <c r="Q225" s="22">
        <f>(O225*(1-$Q$91)-14)/20</f>
        <v>-0.69880775000000006</v>
      </c>
    </row>
    <row r="226" spans="1:17" x14ac:dyDescent="0.25">
      <c r="A226" s="22">
        <v>67516001</v>
      </c>
      <c r="B226" s="73">
        <v>42410</v>
      </c>
      <c r="C226" s="22">
        <v>0.2</v>
      </c>
      <c r="D226" s="22">
        <v>3.4</v>
      </c>
      <c r="E226" s="22">
        <v>1.1000000000000001</v>
      </c>
      <c r="F226" s="22">
        <f>'[1]2016'!E43</f>
        <v>342</v>
      </c>
      <c r="H226" s="14">
        <v>133</v>
      </c>
      <c r="J226" s="25">
        <f>C226</f>
        <v>0.2</v>
      </c>
      <c r="K226" s="22">
        <f>D226</f>
        <v>3.4</v>
      </c>
      <c r="L226" s="81">
        <f>Assumed_MinMaxZornTemps!H43</f>
        <v>0.4</v>
      </c>
      <c r="M226" s="81">
        <f>Assumed_MinMaxZornTemps!I43</f>
        <v>3.4</v>
      </c>
      <c r="N226" s="22">
        <f>E226</f>
        <v>1.1000000000000001</v>
      </c>
      <c r="O226" s="22">
        <f>F226/10^4</f>
        <v>3.4200000000000001E-2</v>
      </c>
      <c r="P226" s="74">
        <f>K226+Q226*(M226-L226)/2</f>
        <v>2.3524367499999999</v>
      </c>
      <c r="Q226" s="22">
        <f>(O226*(1-$Q$91)-14)/20</f>
        <v>-0.69837550000000004</v>
      </c>
    </row>
    <row r="227" spans="1:17" x14ac:dyDescent="0.25">
      <c r="A227" s="22">
        <v>67516001</v>
      </c>
      <c r="B227" s="73">
        <v>42411</v>
      </c>
      <c r="C227" s="22">
        <v>0</v>
      </c>
      <c r="D227" s="22">
        <v>4</v>
      </c>
      <c r="E227" s="22">
        <v>1.2</v>
      </c>
      <c r="F227" s="22">
        <f>'[1]2016'!E44</f>
        <v>403</v>
      </c>
      <c r="H227" s="14">
        <v>134</v>
      </c>
      <c r="J227" s="25">
        <f>C227</f>
        <v>0</v>
      </c>
      <c r="K227" s="22">
        <f>D227</f>
        <v>4</v>
      </c>
      <c r="L227" s="81">
        <f>Assumed_MinMaxZornTemps!H44</f>
        <v>0.5</v>
      </c>
      <c r="M227" s="81">
        <f>Assumed_MinMaxZornTemps!I44</f>
        <v>4</v>
      </c>
      <c r="N227" s="22">
        <f>E227</f>
        <v>1.2</v>
      </c>
      <c r="O227" s="22">
        <f>F227/10^4</f>
        <v>4.0300000000000002E-2</v>
      </c>
      <c r="P227" s="74">
        <f>K227+Q227*(M227-L227)/2</f>
        <v>2.7783499374999998</v>
      </c>
      <c r="Q227" s="22">
        <f>(O227*(1-$Q$91)-14)/20</f>
        <v>-0.69808574999999995</v>
      </c>
    </row>
    <row r="228" spans="1:17" x14ac:dyDescent="0.25">
      <c r="A228" s="22">
        <v>67516001</v>
      </c>
      <c r="B228" s="73">
        <v>42412</v>
      </c>
      <c r="C228" s="22">
        <v>2.2000000000000002</v>
      </c>
      <c r="D228" s="22">
        <v>2.5</v>
      </c>
      <c r="E228" s="22">
        <v>0.6</v>
      </c>
      <c r="F228" s="22">
        <f>'[1]2016'!E45</f>
        <v>456</v>
      </c>
      <c r="H228" s="14">
        <v>135</v>
      </c>
      <c r="J228" s="25">
        <f>C228</f>
        <v>2.2000000000000002</v>
      </c>
      <c r="K228" s="22">
        <f>D228</f>
        <v>2.5</v>
      </c>
      <c r="L228" s="81">
        <f>Assumed_MinMaxZornTemps!H45</f>
        <v>-1.2</v>
      </c>
      <c r="M228" s="81">
        <f>Assumed_MinMaxZornTemps!I45</f>
        <v>2.5</v>
      </c>
      <c r="N228" s="22">
        <f>E228</f>
        <v>0.6</v>
      </c>
      <c r="O228" s="22">
        <f>F228/10^4</f>
        <v>4.5600000000000002E-2</v>
      </c>
      <c r="P228" s="74">
        <f>K228+Q228*(M228-L228)/2</f>
        <v>1.2090070999999998</v>
      </c>
      <c r="Q228" s="22">
        <f>(O228*(1-$Q$91)-14)/20</f>
        <v>-0.69783400000000007</v>
      </c>
    </row>
    <row r="229" spans="1:17" x14ac:dyDescent="0.25">
      <c r="A229" s="22">
        <v>67516001</v>
      </c>
      <c r="B229" s="73">
        <v>42413</v>
      </c>
      <c r="C229" s="22">
        <v>3.2</v>
      </c>
      <c r="D229" s="22">
        <v>4.9000000000000004</v>
      </c>
      <c r="E229" s="22">
        <v>0.5</v>
      </c>
      <c r="F229" s="22">
        <f>'[1]2016'!E46</f>
        <v>283</v>
      </c>
      <c r="H229" s="14">
        <v>136</v>
      </c>
      <c r="J229" s="25">
        <f>C229</f>
        <v>3.2</v>
      </c>
      <c r="K229" s="22">
        <f>D229</f>
        <v>4.9000000000000004</v>
      </c>
      <c r="L229" s="81">
        <f>Assumed_MinMaxZornTemps!H46</f>
        <v>0.7</v>
      </c>
      <c r="M229" s="81">
        <f>Assumed_MinMaxZornTemps!I46</f>
        <v>5.2</v>
      </c>
      <c r="N229" s="22">
        <f>E229</f>
        <v>0.5</v>
      </c>
      <c r="O229" s="22">
        <f>F229/10^4</f>
        <v>2.8299999999999999E-2</v>
      </c>
      <c r="P229" s="74">
        <f>K229+Q229*(M229-L229)/2</f>
        <v>3.3280245625000004</v>
      </c>
      <c r="Q229" s="22">
        <f>(O229*(1-$Q$91)-14)/20</f>
        <v>-0.69865575000000002</v>
      </c>
    </row>
    <row r="230" spans="1:17" x14ac:dyDescent="0.25">
      <c r="A230" s="22">
        <v>67516001</v>
      </c>
      <c r="B230" s="73">
        <v>42414</v>
      </c>
      <c r="C230" s="22">
        <v>0.2</v>
      </c>
      <c r="D230" s="22">
        <v>5.8</v>
      </c>
      <c r="E230" s="22">
        <v>1</v>
      </c>
      <c r="F230" s="22">
        <f>'[1]2016'!E47</f>
        <v>250</v>
      </c>
      <c r="H230" s="14">
        <v>137</v>
      </c>
      <c r="J230" s="25">
        <f>C230</f>
        <v>0.2</v>
      </c>
      <c r="K230" s="22">
        <f>D230</f>
        <v>5.8</v>
      </c>
      <c r="L230" s="81">
        <f>Assumed_MinMaxZornTemps!H47</f>
        <v>2.7</v>
      </c>
      <c r="M230" s="81">
        <f>Assumed_MinMaxZornTemps!I47</f>
        <v>5.8</v>
      </c>
      <c r="N230" s="22">
        <f>E230</f>
        <v>1</v>
      </c>
      <c r="O230" s="22">
        <f>F230/10^4</f>
        <v>2.5000000000000001E-2</v>
      </c>
      <c r="P230" s="74">
        <f>K230+Q230*(M230-L230)/2</f>
        <v>4.7168406249999997</v>
      </c>
      <c r="Q230" s="22">
        <f>(O230*(1-$Q$91)-14)/20</f>
        <v>-0.69881250000000006</v>
      </c>
    </row>
    <row r="231" spans="1:17" x14ac:dyDescent="0.25">
      <c r="A231" s="22">
        <v>67516001</v>
      </c>
      <c r="B231" s="73">
        <v>42415</v>
      </c>
      <c r="C231" s="22">
        <v>0.2</v>
      </c>
      <c r="D231" s="22">
        <v>2.4</v>
      </c>
      <c r="E231" s="22">
        <v>0.5</v>
      </c>
      <c r="F231" s="22">
        <f>'[1]2016'!E48</f>
        <v>100</v>
      </c>
      <c r="H231" s="14">
        <v>138</v>
      </c>
      <c r="J231" s="25">
        <f>C231</f>
        <v>0.2</v>
      </c>
      <c r="K231" s="22">
        <f>D231</f>
        <v>2.4</v>
      </c>
      <c r="L231" s="81">
        <f>Assumed_MinMaxZornTemps!H48</f>
        <v>0.7</v>
      </c>
      <c r="M231" s="81">
        <f>Assumed_MinMaxZornTemps!I48</f>
        <v>4.7</v>
      </c>
      <c r="N231" s="22">
        <f>E231</f>
        <v>0.5</v>
      </c>
      <c r="O231" s="22">
        <f>F231/10^4</f>
        <v>0.01</v>
      </c>
      <c r="P231" s="74">
        <f>K231+Q231*(M231-L231)/2</f>
        <v>1.0009499999999998</v>
      </c>
      <c r="Q231" s="22">
        <f>(O231*(1-$Q$91)-14)/20</f>
        <v>-0.69952500000000006</v>
      </c>
    </row>
    <row r="232" spans="1:17" x14ac:dyDescent="0.25">
      <c r="A232" s="22">
        <v>67516001</v>
      </c>
      <c r="B232" s="73">
        <v>42416</v>
      </c>
      <c r="C232" s="22">
        <v>0</v>
      </c>
      <c r="D232" s="22">
        <v>0.7</v>
      </c>
      <c r="E232" s="22">
        <v>0.8</v>
      </c>
      <c r="F232" s="22">
        <f>'[1]2016'!E49</f>
        <v>299</v>
      </c>
      <c r="H232" s="14">
        <v>139</v>
      </c>
      <c r="J232" s="25">
        <f>C232</f>
        <v>0</v>
      </c>
      <c r="K232" s="22">
        <f>D232</f>
        <v>0.7</v>
      </c>
      <c r="L232" s="81">
        <f>Assumed_MinMaxZornTemps!H49</f>
        <v>0.3</v>
      </c>
      <c r="M232" s="81">
        <f>Assumed_MinMaxZornTemps!I49</f>
        <v>7.7</v>
      </c>
      <c r="N232" s="22">
        <f>E232</f>
        <v>0.8</v>
      </c>
      <c r="O232" s="22">
        <f>F232/10^4</f>
        <v>2.9899999999999999E-2</v>
      </c>
      <c r="P232" s="74">
        <f>K232+Q232*(M232-L232)/2</f>
        <v>-1.8847450750000003</v>
      </c>
      <c r="Q232" s="22">
        <f>(O232*(1-$Q$91)-14)/20</f>
        <v>-0.69857975000000005</v>
      </c>
    </row>
    <row r="233" spans="1:17" x14ac:dyDescent="0.25">
      <c r="A233" s="22">
        <v>67516001</v>
      </c>
      <c r="B233" s="73">
        <v>42417</v>
      </c>
      <c r="C233" s="22">
        <v>0</v>
      </c>
      <c r="D233" s="22">
        <v>0.3</v>
      </c>
      <c r="E233" s="22">
        <v>0.4</v>
      </c>
      <c r="F233" s="22">
        <f>'[1]2016'!E50</f>
        <v>156</v>
      </c>
      <c r="H233" s="14">
        <v>140</v>
      </c>
      <c r="J233" s="25">
        <f>C233</f>
        <v>0</v>
      </c>
      <c r="K233" s="22">
        <f>D233</f>
        <v>0.3</v>
      </c>
      <c r="L233" s="81">
        <f>Assumed_MinMaxZornTemps!H50</f>
        <v>0.3</v>
      </c>
      <c r="M233" s="81">
        <f>Assumed_MinMaxZornTemps!I50</f>
        <v>7.3</v>
      </c>
      <c r="N233" s="22">
        <f>E233</f>
        <v>0.4</v>
      </c>
      <c r="O233" s="22">
        <f>F233/10^4</f>
        <v>1.5599999999999999E-2</v>
      </c>
      <c r="P233" s="74">
        <f>K233+Q233*(M233-L233)/2</f>
        <v>-2.1474065000000002</v>
      </c>
      <c r="Q233" s="22">
        <f>(O233*(1-$Q$91)-14)/20</f>
        <v>-0.69925899999999996</v>
      </c>
    </row>
    <row r="234" spans="1:17" x14ac:dyDescent="0.25">
      <c r="A234" s="22">
        <v>67516001</v>
      </c>
      <c r="B234" s="73">
        <v>42418</v>
      </c>
      <c r="C234" s="22">
        <v>0</v>
      </c>
      <c r="D234" s="22">
        <v>2.9</v>
      </c>
      <c r="E234" s="22">
        <v>0.9</v>
      </c>
      <c r="F234" s="22">
        <f>'[1]2016'!E51</f>
        <v>875</v>
      </c>
      <c r="H234" s="14">
        <v>141</v>
      </c>
      <c r="J234" s="25">
        <f>C234</f>
        <v>0</v>
      </c>
      <c r="K234" s="22">
        <f>D234</f>
        <v>2.9</v>
      </c>
      <c r="L234" s="81">
        <f>Assumed_MinMaxZornTemps!H51</f>
        <v>1.9</v>
      </c>
      <c r="M234" s="81">
        <f>Assumed_MinMaxZornTemps!I51</f>
        <v>5.2</v>
      </c>
      <c r="N234" s="22">
        <f>E234</f>
        <v>0.9</v>
      </c>
      <c r="O234" s="22">
        <f>F234/10^4</f>
        <v>8.7499999999999994E-2</v>
      </c>
      <c r="P234" s="74">
        <f>K234+Q234*(M234-L234)/2</f>
        <v>1.7518578124999999</v>
      </c>
      <c r="Q234" s="22">
        <f>(O234*(1-$Q$91)-14)/20</f>
        <v>-0.69584374999999998</v>
      </c>
    </row>
    <row r="235" spans="1:17" x14ac:dyDescent="0.25">
      <c r="A235" s="22">
        <v>67516001</v>
      </c>
      <c r="B235" s="73">
        <v>42419</v>
      </c>
      <c r="C235" s="22">
        <v>0.4</v>
      </c>
      <c r="D235" s="22">
        <v>2.4</v>
      </c>
      <c r="E235" s="22">
        <v>0.9</v>
      </c>
      <c r="F235" s="22">
        <f>'[1]2016'!E52</f>
        <v>394</v>
      </c>
      <c r="H235" s="14">
        <v>142</v>
      </c>
      <c r="J235" s="25">
        <f>C235</f>
        <v>0.4</v>
      </c>
      <c r="K235" s="22">
        <f>D235</f>
        <v>2.4</v>
      </c>
      <c r="L235" s="81">
        <f>Assumed_MinMaxZornTemps!H52</f>
        <v>1.5</v>
      </c>
      <c r="M235" s="81">
        <f>Assumed_MinMaxZornTemps!I52</f>
        <v>5.0999999999999996</v>
      </c>
      <c r="N235" s="22">
        <f>E235</f>
        <v>0.9</v>
      </c>
      <c r="O235" s="22">
        <f>F235/10^4</f>
        <v>3.9399999999999998E-2</v>
      </c>
      <c r="P235" s="74">
        <f>K235+Q235*(M235-L235)/2</f>
        <v>1.1433687000000001</v>
      </c>
      <c r="Q235" s="22">
        <f>(O235*(1-$Q$91)-14)/20</f>
        <v>-0.69812849999999993</v>
      </c>
    </row>
    <row r="236" spans="1:17" x14ac:dyDescent="0.25">
      <c r="A236" s="22">
        <v>67516001</v>
      </c>
      <c r="B236" s="73">
        <v>42420</v>
      </c>
      <c r="C236" s="22">
        <v>3.4</v>
      </c>
      <c r="D236" s="22">
        <v>5.3</v>
      </c>
      <c r="E236" s="22">
        <v>1.1000000000000001</v>
      </c>
      <c r="F236" s="22">
        <f>'[1]2016'!E53</f>
        <v>397</v>
      </c>
      <c r="H236" s="14">
        <v>143</v>
      </c>
      <c r="J236" s="25">
        <f>C236</f>
        <v>3.4</v>
      </c>
      <c r="K236" s="22">
        <f>D236</f>
        <v>5.3</v>
      </c>
      <c r="L236" s="81">
        <f>Assumed_MinMaxZornTemps!H53</f>
        <v>5</v>
      </c>
      <c r="M236" s="81">
        <f>Assumed_MinMaxZornTemps!I53</f>
        <v>7.6</v>
      </c>
      <c r="N236" s="22">
        <f>E236</f>
        <v>1.1000000000000001</v>
      </c>
      <c r="O236" s="22">
        <f>F236/10^4</f>
        <v>3.9699999999999999E-2</v>
      </c>
      <c r="P236" s="74">
        <f>K236+Q236*(M236-L236)/2</f>
        <v>4.3924514749999997</v>
      </c>
      <c r="Q236" s="22">
        <f>(O236*(1-$Q$91)-14)/20</f>
        <v>-0.69811424999999994</v>
      </c>
    </row>
    <row r="237" spans="1:17" x14ac:dyDescent="0.25">
      <c r="A237" s="22">
        <v>67516001</v>
      </c>
      <c r="B237" s="73">
        <v>42421</v>
      </c>
      <c r="C237" s="22">
        <v>0</v>
      </c>
      <c r="D237" s="22">
        <v>11.3</v>
      </c>
      <c r="E237" s="22">
        <v>1.6</v>
      </c>
      <c r="F237" s="22">
        <f>'[1]2016'!E54</f>
        <v>570</v>
      </c>
      <c r="H237" s="14">
        <v>144</v>
      </c>
      <c r="J237" s="25">
        <f>C237</f>
        <v>0</v>
      </c>
      <c r="K237" s="22">
        <f>D237</f>
        <v>11.3</v>
      </c>
      <c r="L237" s="81">
        <f>Assumed_MinMaxZornTemps!H54</f>
        <v>4.5999999999999996</v>
      </c>
      <c r="M237" s="81">
        <f>Assumed_MinMaxZornTemps!I54</f>
        <v>11.3</v>
      </c>
      <c r="N237" s="22">
        <f>E237</f>
        <v>1.6</v>
      </c>
      <c r="O237" s="22">
        <f>F237/10^4</f>
        <v>5.7000000000000002E-2</v>
      </c>
      <c r="P237" s="74">
        <f>K237+Q237*(M237-L237)/2</f>
        <v>8.964070125000001</v>
      </c>
      <c r="Q237" s="22">
        <f>(O237*(1-$Q$91)-14)/20</f>
        <v>-0.69729249999999998</v>
      </c>
    </row>
    <row r="238" spans="1:17" x14ac:dyDescent="0.25">
      <c r="A238" s="22">
        <v>67516001</v>
      </c>
      <c r="B238" s="73">
        <v>42422</v>
      </c>
      <c r="C238" s="22">
        <v>1</v>
      </c>
      <c r="D238" s="22">
        <v>10.3</v>
      </c>
      <c r="E238" s="22">
        <v>1.9</v>
      </c>
      <c r="F238" s="22">
        <f>'[1]2016'!E55</f>
        <v>908</v>
      </c>
      <c r="H238" s="14">
        <v>145</v>
      </c>
      <c r="J238" s="25">
        <f>C238</f>
        <v>1</v>
      </c>
      <c r="K238" s="22">
        <f>D238</f>
        <v>10.3</v>
      </c>
      <c r="L238" s="81">
        <f>Assumed_MinMaxZornTemps!H55</f>
        <v>2.2999999999999998</v>
      </c>
      <c r="M238" s="81">
        <f>Assumed_MinMaxZornTemps!I55</f>
        <v>11.8</v>
      </c>
      <c r="N238" s="22">
        <f>E238</f>
        <v>1.9</v>
      </c>
      <c r="O238" s="22">
        <f>F238/10^4</f>
        <v>9.0800000000000006E-2</v>
      </c>
      <c r="P238" s="74">
        <f>K238+Q238*(M238-L238)/2</f>
        <v>6.9954867500000004</v>
      </c>
      <c r="Q238" s="22">
        <f>(O238*(1-$Q$91)-14)/20</f>
        <v>-0.69568700000000006</v>
      </c>
    </row>
    <row r="239" spans="1:17" x14ac:dyDescent="0.25">
      <c r="A239" s="22">
        <v>67516001</v>
      </c>
      <c r="B239" s="73">
        <v>42423</v>
      </c>
      <c r="C239" s="22">
        <v>7.1</v>
      </c>
      <c r="D239" s="22">
        <v>4.5999999999999996</v>
      </c>
      <c r="E239" s="22">
        <v>0.6</v>
      </c>
      <c r="F239" s="22">
        <f>'[1]2016'!E56</f>
        <v>335</v>
      </c>
      <c r="H239" s="14">
        <v>146</v>
      </c>
      <c r="J239" s="25">
        <f>C239</f>
        <v>7.1</v>
      </c>
      <c r="K239" s="22">
        <f>D239</f>
        <v>4.5999999999999996</v>
      </c>
      <c r="L239" s="81">
        <f>Assumed_MinMaxZornTemps!H56</f>
        <v>3.3</v>
      </c>
      <c r="M239" s="81">
        <f>Assumed_MinMaxZornTemps!I56</f>
        <v>9.9</v>
      </c>
      <c r="N239" s="22">
        <f>E239</f>
        <v>0.6</v>
      </c>
      <c r="O239" s="22">
        <f>F239/10^4</f>
        <v>3.3500000000000002E-2</v>
      </c>
      <c r="P239" s="74">
        <f>K239+Q239*(M239-L239)/2</f>
        <v>2.2952511249999992</v>
      </c>
      <c r="Q239" s="22">
        <f>(O239*(1-$Q$91)-14)/20</f>
        <v>-0.69840875000000002</v>
      </c>
    </row>
    <row r="240" spans="1:17" x14ac:dyDescent="0.25">
      <c r="A240" s="22">
        <v>67516001</v>
      </c>
      <c r="B240" s="73">
        <v>42424</v>
      </c>
      <c r="C240" s="22">
        <v>0.2</v>
      </c>
      <c r="D240" s="22">
        <v>2.9</v>
      </c>
      <c r="E240" s="22">
        <v>0.7</v>
      </c>
      <c r="F240" s="22">
        <f>'[1]2016'!E57</f>
        <v>1050</v>
      </c>
      <c r="H240" s="14">
        <v>147</v>
      </c>
      <c r="J240" s="25">
        <f>C240</f>
        <v>0.2</v>
      </c>
      <c r="K240" s="22">
        <f>D240</f>
        <v>2.9</v>
      </c>
      <c r="L240" s="81">
        <f>Assumed_MinMaxZornTemps!H57</f>
        <v>2.4</v>
      </c>
      <c r="M240" s="81">
        <f>Assumed_MinMaxZornTemps!I57</f>
        <v>4.5</v>
      </c>
      <c r="N240" s="22">
        <f>E240</f>
        <v>0.7</v>
      </c>
      <c r="O240" s="22">
        <f>F240/10^4</f>
        <v>0.105</v>
      </c>
      <c r="P240" s="74">
        <f>K240+Q240*(M240-L240)/2</f>
        <v>2.1702368749999996</v>
      </c>
      <c r="Q240" s="22">
        <f>(O240*(1-$Q$91)-14)/20</f>
        <v>-0.69501250000000003</v>
      </c>
    </row>
    <row r="241" spans="1:17" x14ac:dyDescent="0.25">
      <c r="A241" s="22">
        <v>67516001</v>
      </c>
      <c r="B241" s="73">
        <v>42425</v>
      </c>
      <c r="C241" s="22">
        <v>0</v>
      </c>
      <c r="D241" s="22">
        <v>2.7</v>
      </c>
      <c r="E241" s="22">
        <v>1.3</v>
      </c>
      <c r="F241" s="22">
        <f>'[1]2016'!E58</f>
        <v>593</v>
      </c>
      <c r="H241" s="14">
        <v>148</v>
      </c>
      <c r="J241" s="25">
        <f>C241</f>
        <v>0</v>
      </c>
      <c r="K241" s="22">
        <f>D241</f>
        <v>2.7</v>
      </c>
      <c r="L241" s="81">
        <f>Assumed_MinMaxZornTemps!H58</f>
        <v>1.9</v>
      </c>
      <c r="M241" s="81">
        <f>Assumed_MinMaxZornTemps!I58</f>
        <v>4</v>
      </c>
      <c r="N241" s="22">
        <f>E241</f>
        <v>1.3</v>
      </c>
      <c r="O241" s="22">
        <f>F241/10^4</f>
        <v>5.9299999999999999E-2</v>
      </c>
      <c r="P241" s="74">
        <f>K241+Q241*(M241-L241)/2</f>
        <v>1.9679575875000004</v>
      </c>
      <c r="Q241" s="22">
        <f>(O241*(1-$Q$91)-14)/20</f>
        <v>-0.69718324999999992</v>
      </c>
    </row>
    <row r="242" spans="1:17" x14ac:dyDescent="0.25">
      <c r="A242" s="22">
        <v>67516001</v>
      </c>
      <c r="B242" s="73">
        <v>42426</v>
      </c>
      <c r="C242" s="22">
        <v>0</v>
      </c>
      <c r="D242" s="22">
        <v>1.4</v>
      </c>
      <c r="E242" s="22">
        <v>1.1000000000000001</v>
      </c>
      <c r="F242" s="22">
        <f>'[1]2016'!E59</f>
        <v>983</v>
      </c>
      <c r="H242" s="14">
        <v>149</v>
      </c>
      <c r="J242" s="25">
        <f>C242</f>
        <v>0</v>
      </c>
      <c r="K242" s="22">
        <f>D242</f>
        <v>1.4</v>
      </c>
      <c r="L242" s="81">
        <f>Assumed_MinMaxZornTemps!H59</f>
        <v>1.4</v>
      </c>
      <c r="M242" s="81">
        <f>Assumed_MinMaxZornTemps!I59</f>
        <v>7</v>
      </c>
      <c r="N242" s="22">
        <f>E242</f>
        <v>1.1000000000000001</v>
      </c>
      <c r="O242" s="22">
        <f>F242/10^4</f>
        <v>9.8299999999999998E-2</v>
      </c>
      <c r="P242" s="74">
        <f>K242+Q242*(M242-L242)/2</f>
        <v>-0.54692609999999986</v>
      </c>
      <c r="Q242" s="22">
        <f>(O242*(1-$Q$91)-14)/20</f>
        <v>-0.69533075</v>
      </c>
    </row>
    <row r="243" spans="1:17" x14ac:dyDescent="0.25">
      <c r="A243" s="22">
        <v>67516001</v>
      </c>
      <c r="B243" s="73">
        <v>42427</v>
      </c>
      <c r="C243" s="22">
        <v>0</v>
      </c>
      <c r="D243" s="22">
        <v>2.1</v>
      </c>
      <c r="E243" s="22">
        <v>1.3</v>
      </c>
      <c r="F243" s="22">
        <f>'[1]2016'!E60</f>
        <v>1211</v>
      </c>
      <c r="H243" s="14">
        <v>150</v>
      </c>
      <c r="J243" s="25">
        <f>C243</f>
        <v>0</v>
      </c>
      <c r="K243" s="22">
        <f>D243</f>
        <v>2.1</v>
      </c>
      <c r="L243" s="81">
        <f>Assumed_MinMaxZornTemps!H60</f>
        <v>2.1</v>
      </c>
      <c r="M243" s="81">
        <f>Assumed_MinMaxZornTemps!I60</f>
        <v>9.8000000000000007</v>
      </c>
      <c r="N243" s="22">
        <f>E243</f>
        <v>1.3</v>
      </c>
      <c r="O243" s="22">
        <f>F243/10^4</f>
        <v>0.1211</v>
      </c>
      <c r="P243" s="74">
        <f>K243+Q243*(M243-L243)/2</f>
        <v>-0.57285383749999985</v>
      </c>
      <c r="Q243" s="22">
        <f>(O243*(1-$Q$91)-14)/20</f>
        <v>-0.69424774999999994</v>
      </c>
    </row>
    <row r="244" spans="1:17" x14ac:dyDescent="0.25">
      <c r="A244" s="22">
        <v>67516001</v>
      </c>
      <c r="B244" s="73">
        <v>42428</v>
      </c>
      <c r="C244" s="22">
        <v>0</v>
      </c>
      <c r="D244" s="22">
        <v>2.4</v>
      </c>
      <c r="E244" s="22">
        <v>1.5</v>
      </c>
      <c r="F244" s="22">
        <f>'[1]2016'!E61</f>
        <v>633</v>
      </c>
      <c r="H244" s="14">
        <v>151</v>
      </c>
      <c r="J244" s="25">
        <f>C244</f>
        <v>0</v>
      </c>
      <c r="K244" s="22">
        <f>D244</f>
        <v>2.4</v>
      </c>
      <c r="L244" s="81">
        <f>Assumed_MinMaxZornTemps!H61</f>
        <v>2.4</v>
      </c>
      <c r="M244" s="81">
        <f>Assumed_MinMaxZornTemps!I61</f>
        <v>4.5999999999999996</v>
      </c>
      <c r="N244" s="22">
        <f>E244</f>
        <v>1.5</v>
      </c>
      <c r="O244" s="22">
        <f>F244/10^4</f>
        <v>6.3299999999999995E-2</v>
      </c>
      <c r="P244" s="74">
        <f>K244+Q244*(M244-L244)/2</f>
        <v>1.6333074249999999</v>
      </c>
      <c r="Q244" s="22">
        <f>(O244*(1-$Q$91)-14)/20</f>
        <v>-0.69699325000000001</v>
      </c>
    </row>
    <row r="245" spans="1:17" x14ac:dyDescent="0.25">
      <c r="A245" s="22">
        <v>67516001</v>
      </c>
      <c r="B245" s="73">
        <v>42429</v>
      </c>
      <c r="C245" s="22">
        <v>0</v>
      </c>
      <c r="D245" s="22">
        <v>3.1</v>
      </c>
      <c r="E245" s="22">
        <v>1.1000000000000001</v>
      </c>
      <c r="F245" s="22">
        <f>'[1]2016'!E62</f>
        <v>108</v>
      </c>
      <c r="H245" s="14">
        <v>152</v>
      </c>
      <c r="J245" s="25">
        <f>C245</f>
        <v>0</v>
      </c>
      <c r="K245" s="22">
        <f>D245</f>
        <v>3.1</v>
      </c>
      <c r="L245" s="81">
        <f>Assumed_MinMaxZornTemps!H62</f>
        <v>2.4</v>
      </c>
      <c r="M245" s="81">
        <f>Assumed_MinMaxZornTemps!I62</f>
        <v>7.9</v>
      </c>
      <c r="N245" s="22">
        <f>E245</f>
        <v>1.1000000000000001</v>
      </c>
      <c r="O245" s="22">
        <f>F245/10^4</f>
        <v>1.0800000000000001E-2</v>
      </c>
      <c r="P245" s="74">
        <f>K245+Q245*(M245-L245)/2</f>
        <v>1.1764107500000001</v>
      </c>
      <c r="Q245" s="22">
        <f>(O245*(1-$Q$91)-14)/20</f>
        <v>-0.69948699999999997</v>
      </c>
    </row>
    <row r="246" spans="1:17" x14ac:dyDescent="0.25">
      <c r="A246" s="22">
        <v>67516001</v>
      </c>
      <c r="B246" s="73">
        <v>42430</v>
      </c>
      <c r="C246" s="22">
        <v>2.8</v>
      </c>
      <c r="D246" s="22">
        <v>3</v>
      </c>
      <c r="E246" s="22">
        <v>1.5</v>
      </c>
      <c r="F246" s="22">
        <f>'[1]2016'!E63</f>
        <v>1151</v>
      </c>
      <c r="H246" s="14">
        <v>153</v>
      </c>
      <c r="J246" s="25">
        <f>C246</f>
        <v>2.8</v>
      </c>
      <c r="K246" s="22">
        <f>D246</f>
        <v>3</v>
      </c>
      <c r="L246" s="81">
        <f>Assumed_MinMaxZornTemps!H63</f>
        <v>3</v>
      </c>
      <c r="M246" s="81">
        <f>Assumed_MinMaxZornTemps!I63</f>
        <v>7.7</v>
      </c>
      <c r="N246" s="22">
        <f>E246</f>
        <v>1.5</v>
      </c>
      <c r="O246" s="22">
        <f>F246/10^4</f>
        <v>0.11509999999999999</v>
      </c>
      <c r="P246" s="74">
        <f>K246+Q246*(M246-L246)/2</f>
        <v>1.3678480374999999</v>
      </c>
      <c r="Q246" s="22">
        <f>(O246*(1-$Q$91)-14)/20</f>
        <v>-0.69453275000000003</v>
      </c>
    </row>
    <row r="247" spans="1:17" x14ac:dyDescent="0.25">
      <c r="A247" s="22">
        <v>67516001</v>
      </c>
      <c r="B247" s="73">
        <v>42431</v>
      </c>
      <c r="C247" s="22">
        <v>9.1</v>
      </c>
      <c r="D247" s="22">
        <v>3.8</v>
      </c>
      <c r="E247" s="22">
        <v>0.7</v>
      </c>
      <c r="F247" s="22">
        <f>'[1]2016'!E64</f>
        <v>368</v>
      </c>
      <c r="H247" s="14">
        <v>154</v>
      </c>
      <c r="J247" s="25">
        <f>C247</f>
        <v>9.1</v>
      </c>
      <c r="K247" s="22">
        <f>D247</f>
        <v>3.8</v>
      </c>
      <c r="L247" s="81">
        <f>Assumed_MinMaxZornTemps!H64</f>
        <v>3.8</v>
      </c>
      <c r="M247" s="81">
        <f>Assumed_MinMaxZornTemps!I64</f>
        <v>6.9</v>
      </c>
      <c r="N247" s="22">
        <f>E247</f>
        <v>0.7</v>
      </c>
      <c r="O247" s="22">
        <f>F247/10^4</f>
        <v>3.6799999999999999E-2</v>
      </c>
      <c r="P247" s="74">
        <f>K247+Q247*(M247-L247)/2</f>
        <v>2.7177093999999995</v>
      </c>
      <c r="Q247" s="22">
        <f>(O247*(1-$Q$91)-14)/20</f>
        <v>-0.69825199999999998</v>
      </c>
    </row>
    <row r="248" spans="1:17" x14ac:dyDescent="0.25">
      <c r="A248" s="22">
        <v>67516001</v>
      </c>
      <c r="B248" s="73">
        <v>42432</v>
      </c>
      <c r="C248" s="22">
        <v>2.8</v>
      </c>
      <c r="D248" s="22">
        <v>2.1</v>
      </c>
      <c r="E248" s="22">
        <v>0.6</v>
      </c>
      <c r="F248" s="22">
        <f>'[1]2016'!E65</f>
        <v>628</v>
      </c>
      <c r="H248" s="14">
        <v>155</v>
      </c>
      <c r="J248" s="25">
        <f>C248</f>
        <v>2.8</v>
      </c>
      <c r="K248" s="22">
        <f>D248</f>
        <v>2.1</v>
      </c>
      <c r="L248" s="81">
        <f>Assumed_MinMaxZornTemps!H65</f>
        <v>2.1</v>
      </c>
      <c r="M248" s="81">
        <f>Assumed_MinMaxZornTemps!I65</f>
        <v>7.2</v>
      </c>
      <c r="N248" s="22">
        <f>E248</f>
        <v>0.6</v>
      </c>
      <c r="O248" s="22">
        <f>F248/10^4</f>
        <v>6.2799999999999995E-2</v>
      </c>
      <c r="P248" s="74">
        <f>K248+Q248*(M248-L248)/2</f>
        <v>0.32260665000000022</v>
      </c>
      <c r="Q248" s="22">
        <f>(O248*(1-$Q$91)-14)/20</f>
        <v>-0.697017</v>
      </c>
    </row>
    <row r="249" spans="1:17" x14ac:dyDescent="0.25">
      <c r="A249" s="22">
        <v>67516001</v>
      </c>
      <c r="B249" s="73">
        <v>42433</v>
      </c>
      <c r="C249" s="22">
        <v>4.2</v>
      </c>
      <c r="D249" s="22">
        <v>2.7</v>
      </c>
      <c r="E249" s="22">
        <v>0.4</v>
      </c>
      <c r="F249" s="22">
        <f>'[1]2016'!E66</f>
        <v>347</v>
      </c>
      <c r="H249" s="14">
        <v>156</v>
      </c>
      <c r="J249" s="25">
        <f>C249</f>
        <v>4.2</v>
      </c>
      <c r="K249" s="22">
        <f>D249</f>
        <v>2.7</v>
      </c>
      <c r="L249" s="81">
        <f>Assumed_MinMaxZornTemps!H66</f>
        <v>2.7</v>
      </c>
      <c r="M249" s="81">
        <f>Assumed_MinMaxZornTemps!I66</f>
        <v>7</v>
      </c>
      <c r="N249" s="22">
        <f>E249</f>
        <v>0.4</v>
      </c>
      <c r="O249" s="22">
        <f>F249/10^4</f>
        <v>3.4700000000000002E-2</v>
      </c>
      <c r="P249" s="74">
        <f>K249+Q249*(M249-L249)/2</f>
        <v>1.1985437375000003</v>
      </c>
      <c r="Q249" s="22">
        <f>(O249*(1-$Q$91)-14)/20</f>
        <v>-0.69835174999999994</v>
      </c>
    </row>
    <row r="250" spans="1:17" x14ac:dyDescent="0.25">
      <c r="A250" s="22">
        <v>67516001</v>
      </c>
      <c r="B250" s="73">
        <v>42434</v>
      </c>
      <c r="C250" s="22">
        <v>2.4</v>
      </c>
      <c r="D250" s="22">
        <v>4.5999999999999996</v>
      </c>
      <c r="E250" s="22">
        <v>1</v>
      </c>
      <c r="F250" s="22">
        <f>'[1]2016'!E67</f>
        <v>537</v>
      </c>
      <c r="H250" s="14">
        <v>157</v>
      </c>
      <c r="J250" s="25">
        <f>C250</f>
        <v>2.4</v>
      </c>
      <c r="K250" s="22">
        <f>D250</f>
        <v>4.5999999999999996</v>
      </c>
      <c r="L250" s="81">
        <f>Assumed_MinMaxZornTemps!H67</f>
        <v>4.5</v>
      </c>
      <c r="M250" s="81">
        <f>Assumed_MinMaxZornTemps!I67</f>
        <v>7.1</v>
      </c>
      <c r="N250" s="22">
        <f>E250</f>
        <v>1</v>
      </c>
      <c r="O250" s="22">
        <f>F250/10^4</f>
        <v>5.3699999999999998E-2</v>
      </c>
      <c r="P250" s="74">
        <f>K250+Q250*(M250-L250)/2</f>
        <v>3.693315975</v>
      </c>
      <c r="Q250" s="22">
        <f>(O250*(1-$Q$91)-14)/20</f>
        <v>-0.69744925000000002</v>
      </c>
    </row>
    <row r="251" spans="1:17" x14ac:dyDescent="0.25">
      <c r="A251" s="22">
        <v>67516001</v>
      </c>
      <c r="B251" s="73">
        <v>42435</v>
      </c>
      <c r="C251" s="22">
        <v>2.8</v>
      </c>
      <c r="D251" s="22">
        <v>2.5</v>
      </c>
      <c r="E251" s="22">
        <v>0.6</v>
      </c>
      <c r="F251" s="22">
        <f>'[1]2016'!E68</f>
        <v>827</v>
      </c>
      <c r="H251" s="14">
        <v>158</v>
      </c>
      <c r="J251" s="25">
        <f>C251</f>
        <v>2.8</v>
      </c>
      <c r="K251" s="22">
        <f>D251</f>
        <v>2.5</v>
      </c>
      <c r="L251" s="81">
        <f>Assumed_MinMaxZornTemps!H68</f>
        <v>2.5</v>
      </c>
      <c r="M251" s="81">
        <f>Assumed_MinMaxZornTemps!I68</f>
        <v>7.5</v>
      </c>
      <c r="N251" s="22">
        <f>E251</f>
        <v>0.6</v>
      </c>
      <c r="O251" s="22">
        <f>F251/10^4</f>
        <v>8.2699999999999996E-2</v>
      </c>
      <c r="P251" s="74">
        <f>K251+Q251*(M251-L251)/2</f>
        <v>0.75982062500000014</v>
      </c>
      <c r="Q251" s="22">
        <f>(O251*(1-$Q$91)-14)/20</f>
        <v>-0.69607174999999999</v>
      </c>
    </row>
    <row r="252" spans="1:17" x14ac:dyDescent="0.25">
      <c r="A252" s="22">
        <v>67516001</v>
      </c>
      <c r="B252" s="73">
        <v>42436</v>
      </c>
      <c r="C252" s="22">
        <v>0.8</v>
      </c>
      <c r="D252" s="22">
        <v>1.7</v>
      </c>
      <c r="E252" s="22">
        <v>0.8</v>
      </c>
      <c r="F252" s="22">
        <f>'[1]2016'!E69</f>
        <v>692</v>
      </c>
      <c r="H252" s="14">
        <v>159</v>
      </c>
      <c r="J252" s="25">
        <f>C252</f>
        <v>0.8</v>
      </c>
      <c r="K252" s="22">
        <f>D252</f>
        <v>1.7</v>
      </c>
      <c r="L252" s="81">
        <f>Assumed_MinMaxZornTemps!H69</f>
        <v>1.7</v>
      </c>
      <c r="M252" s="81">
        <f>Assumed_MinMaxZornTemps!I69</f>
        <v>9.6</v>
      </c>
      <c r="N252" s="22">
        <f>E252</f>
        <v>0.8</v>
      </c>
      <c r="O252" s="22">
        <f>F252/10^4</f>
        <v>6.9199999999999998E-2</v>
      </c>
      <c r="P252" s="74">
        <f>K252+Q252*(M252-L252)/2</f>
        <v>-1.0520163499999999</v>
      </c>
      <c r="Q252" s="22">
        <f>(O252*(1-$Q$91)-14)/20</f>
        <v>-0.69671300000000003</v>
      </c>
    </row>
    <row r="253" spans="1:17" x14ac:dyDescent="0.25">
      <c r="A253" s="22">
        <v>67516001</v>
      </c>
      <c r="B253" s="73">
        <v>42437</v>
      </c>
      <c r="C253" s="22">
        <v>4.4000000000000004</v>
      </c>
      <c r="D253" s="22">
        <v>1.2</v>
      </c>
      <c r="E253" s="22">
        <v>0.8</v>
      </c>
      <c r="F253" s="22">
        <f>'[1]2016'!E70</f>
        <v>376</v>
      </c>
      <c r="H253" s="14">
        <v>160</v>
      </c>
      <c r="J253" s="25">
        <f>C253</f>
        <v>4.4000000000000004</v>
      </c>
      <c r="K253" s="22">
        <f>D253</f>
        <v>1.2</v>
      </c>
      <c r="L253" s="81">
        <f>Assumed_MinMaxZornTemps!H70</f>
        <v>1.2</v>
      </c>
      <c r="M253" s="81">
        <f>Assumed_MinMaxZornTemps!I70</f>
        <v>10.9</v>
      </c>
      <c r="N253" s="22">
        <f>E253</f>
        <v>0.8</v>
      </c>
      <c r="O253" s="22">
        <f>F253/10^4</f>
        <v>3.7600000000000001E-2</v>
      </c>
      <c r="P253" s="74">
        <f>K253+Q253*(M253-L253)/2</f>
        <v>-2.1863379000000007</v>
      </c>
      <c r="Q253" s="22">
        <f>(O253*(1-$Q$91)-14)/20</f>
        <v>-0.698214</v>
      </c>
    </row>
    <row r="254" spans="1:17" x14ac:dyDescent="0.25">
      <c r="A254" s="22">
        <v>67516001</v>
      </c>
      <c r="B254" s="73">
        <v>42438</v>
      </c>
      <c r="C254" s="22">
        <v>0</v>
      </c>
      <c r="D254" s="22">
        <v>2.4</v>
      </c>
      <c r="E254" s="22">
        <v>1.1000000000000001</v>
      </c>
      <c r="F254" s="22">
        <f>'[1]2016'!E71</f>
        <v>1547</v>
      </c>
      <c r="H254" s="14">
        <v>161</v>
      </c>
      <c r="J254" s="25">
        <f>C254</f>
        <v>0</v>
      </c>
      <c r="K254" s="22">
        <f>D254</f>
        <v>2.4</v>
      </c>
      <c r="L254" s="81">
        <f>Assumed_MinMaxZornTemps!H71</f>
        <v>2.4</v>
      </c>
      <c r="M254" s="81">
        <f>Assumed_MinMaxZornTemps!I71</f>
        <v>10</v>
      </c>
      <c r="N254" s="22">
        <f>E254</f>
        <v>1.1000000000000001</v>
      </c>
      <c r="O254" s="22">
        <f>F254/10^4</f>
        <v>0.1547</v>
      </c>
      <c r="P254" s="74">
        <f>K254+Q254*(M254-L254)/2</f>
        <v>-0.23207665000000022</v>
      </c>
      <c r="Q254" s="22">
        <f>(O254*(1-$Q$91)-14)/20</f>
        <v>-0.69265175000000001</v>
      </c>
    </row>
    <row r="255" spans="1:17" x14ac:dyDescent="0.25">
      <c r="A255" s="22">
        <v>67516001</v>
      </c>
      <c r="B255" s="73">
        <v>42439</v>
      </c>
      <c r="C255" s="22">
        <v>0</v>
      </c>
      <c r="D255" s="22">
        <v>3.7</v>
      </c>
      <c r="E255" s="22">
        <v>1.2</v>
      </c>
      <c r="F255" s="22">
        <f>'[1]2016'!E72</f>
        <v>1530</v>
      </c>
      <c r="H255" s="14">
        <v>162</v>
      </c>
      <c r="J255" s="25">
        <f>C255</f>
        <v>0</v>
      </c>
      <c r="K255" s="22">
        <f>D255</f>
        <v>3.7</v>
      </c>
      <c r="L255" s="81">
        <f>Assumed_MinMaxZornTemps!H72</f>
        <v>3.7</v>
      </c>
      <c r="M255" s="81">
        <f>Assumed_MinMaxZornTemps!I72</f>
        <v>10.7</v>
      </c>
      <c r="N255" s="22">
        <f>E255</f>
        <v>1.2</v>
      </c>
      <c r="O255" s="22">
        <f>F255/10^4</f>
        <v>0.153</v>
      </c>
      <c r="P255" s="74">
        <f>K255+Q255*(M255-L255)/2</f>
        <v>1.2754362500000007</v>
      </c>
      <c r="Q255" s="22">
        <f>(O255*(1-$Q$91)-14)/20</f>
        <v>-0.69273249999999997</v>
      </c>
    </row>
    <row r="256" spans="1:17" x14ac:dyDescent="0.25">
      <c r="A256" s="22">
        <v>67516001</v>
      </c>
      <c r="B256" s="73">
        <v>42440</v>
      </c>
      <c r="C256" s="22">
        <v>0</v>
      </c>
      <c r="D256" s="22">
        <v>4.4000000000000004</v>
      </c>
      <c r="E256" s="22">
        <v>1.2</v>
      </c>
      <c r="F256" s="22">
        <f>'[1]2016'!E73</f>
        <v>1538</v>
      </c>
      <c r="H256" s="14">
        <v>163</v>
      </c>
      <c r="J256" s="25">
        <f>C256</f>
        <v>0</v>
      </c>
      <c r="K256" s="22">
        <f>D256</f>
        <v>4.4000000000000004</v>
      </c>
      <c r="L256" s="81">
        <f>Assumed_MinMaxZornTemps!H73</f>
        <v>4.4000000000000004</v>
      </c>
      <c r="M256" s="81">
        <f>Assumed_MinMaxZornTemps!I73</f>
        <v>10.3</v>
      </c>
      <c r="N256" s="22">
        <f>E256</f>
        <v>1.2</v>
      </c>
      <c r="O256" s="22">
        <f>F256/10^4</f>
        <v>0.15379999999999999</v>
      </c>
      <c r="P256" s="74">
        <f>K256+Q256*(M256-L256)/2</f>
        <v>2.3565512250000005</v>
      </c>
      <c r="Q256" s="22">
        <f>(O256*(1-$Q$91)-14)/20</f>
        <v>-0.69269449999999999</v>
      </c>
    </row>
    <row r="257" spans="1:21" x14ac:dyDescent="0.25">
      <c r="A257" s="22">
        <v>67516001</v>
      </c>
      <c r="B257" s="73">
        <v>42441</v>
      </c>
      <c r="C257" s="22">
        <v>0</v>
      </c>
      <c r="D257" s="22">
        <v>4.5999999999999996</v>
      </c>
      <c r="E257" s="22">
        <v>2.1</v>
      </c>
      <c r="F257" s="22">
        <f>'[1]2016'!E74</f>
        <v>944</v>
      </c>
      <c r="H257" s="14">
        <v>164</v>
      </c>
      <c r="J257" s="25">
        <f>C257</f>
        <v>0</v>
      </c>
      <c r="K257" s="22">
        <f>D257</f>
        <v>4.5999999999999996</v>
      </c>
      <c r="L257" s="81">
        <f>Assumed_MinMaxZornTemps!H74</f>
        <v>4.5999999999999996</v>
      </c>
      <c r="M257" s="81">
        <f>Assumed_MinMaxZornTemps!I74</f>
        <v>10.8</v>
      </c>
      <c r="N257" s="22">
        <f>E257</f>
        <v>2.1</v>
      </c>
      <c r="O257" s="22">
        <f>F257/10^4</f>
        <v>9.4399999999999998E-2</v>
      </c>
      <c r="P257" s="74">
        <f>K257+Q257*(M257-L257)/2</f>
        <v>2.4439003999999991</v>
      </c>
      <c r="Q257" s="22">
        <f>(O257*(1-$Q$91)-14)/20</f>
        <v>-0.69551600000000002</v>
      </c>
    </row>
    <row r="258" spans="1:21" x14ac:dyDescent="0.25">
      <c r="A258" s="22">
        <v>67516001</v>
      </c>
      <c r="B258" s="73">
        <v>42442</v>
      </c>
      <c r="C258" s="22">
        <v>0</v>
      </c>
      <c r="D258" s="22">
        <v>4.5999999999999996</v>
      </c>
      <c r="E258" s="22">
        <v>1.7</v>
      </c>
      <c r="F258" s="22">
        <f>'[1]2016'!E75</f>
        <v>1038</v>
      </c>
      <c r="H258" s="14">
        <v>165</v>
      </c>
      <c r="J258" s="25">
        <f>C258</f>
        <v>0</v>
      </c>
      <c r="K258" s="22">
        <f>D258</f>
        <v>4.5999999999999996</v>
      </c>
      <c r="L258" s="81">
        <f>Assumed_MinMaxZornTemps!H75</f>
        <v>4.5999999999999996</v>
      </c>
      <c r="M258" s="81">
        <f>Assumed_MinMaxZornTemps!I75</f>
        <v>11.6</v>
      </c>
      <c r="N258" s="22">
        <f>E258</f>
        <v>1.7</v>
      </c>
      <c r="O258" s="22">
        <f>F258/10^4</f>
        <v>0.1038</v>
      </c>
      <c r="P258" s="74">
        <f>K258+Q258*(M258-L258)/2</f>
        <v>2.1672567499999995</v>
      </c>
      <c r="Q258" s="22">
        <f>(O258*(1-$Q$91)-14)/20</f>
        <v>-0.69506950000000001</v>
      </c>
    </row>
    <row r="259" spans="1:21" x14ac:dyDescent="0.25">
      <c r="A259" s="22">
        <v>67516001</v>
      </c>
      <c r="B259" s="73">
        <v>42443</v>
      </c>
      <c r="C259" s="22">
        <v>0</v>
      </c>
      <c r="D259" s="22">
        <v>4.3</v>
      </c>
      <c r="E259" s="22">
        <v>2.1</v>
      </c>
      <c r="F259" s="22">
        <f>'[1]2016'!E76</f>
        <v>877</v>
      </c>
      <c r="H259" s="14">
        <v>166</v>
      </c>
      <c r="J259" s="25">
        <f>C259</f>
        <v>0</v>
      </c>
      <c r="K259" s="22">
        <f>D259</f>
        <v>4.3</v>
      </c>
      <c r="L259" s="81">
        <f>Assumed_MinMaxZornTemps!H76</f>
        <v>4.3</v>
      </c>
      <c r="M259" s="81">
        <f>Assumed_MinMaxZornTemps!I76</f>
        <v>10.199999999999999</v>
      </c>
      <c r="N259" s="22">
        <f>E259</f>
        <v>2.1</v>
      </c>
      <c r="O259" s="22">
        <f>F259/10^4</f>
        <v>8.77E-2</v>
      </c>
      <c r="P259" s="74">
        <f>K259+Q259*(M259-L259)/2</f>
        <v>2.2472889624999999</v>
      </c>
      <c r="Q259" s="22">
        <f>(O259*(1-$Q$91)-14)/20</f>
        <v>-0.69583424999999999</v>
      </c>
    </row>
    <row r="260" spans="1:21" x14ac:dyDescent="0.25">
      <c r="A260" s="22">
        <v>67516001</v>
      </c>
      <c r="B260" s="73">
        <v>42444</v>
      </c>
      <c r="C260" s="22">
        <v>1.2</v>
      </c>
      <c r="D260" s="22">
        <v>3.2</v>
      </c>
      <c r="E260" s="22">
        <v>1.5</v>
      </c>
      <c r="F260" s="22">
        <f>'[1]2016'!E77</f>
        <v>1045</v>
      </c>
      <c r="H260" s="14">
        <v>167</v>
      </c>
      <c r="J260" s="25">
        <f>C260</f>
        <v>1.2</v>
      </c>
      <c r="K260" s="22">
        <f>D260</f>
        <v>3.2</v>
      </c>
      <c r="L260" s="81">
        <f>Assumed_MinMaxZornTemps!H77</f>
        <v>3.2</v>
      </c>
      <c r="M260" s="81">
        <f>Assumed_MinMaxZornTemps!I77</f>
        <v>11.7</v>
      </c>
      <c r="N260" s="22">
        <f>E260</f>
        <v>1.5</v>
      </c>
      <c r="O260" s="22">
        <f>F260/10^4</f>
        <v>0.1045</v>
      </c>
      <c r="P260" s="74">
        <f>K260+Q260*(M260-L260)/2</f>
        <v>0.24609593750000025</v>
      </c>
      <c r="Q260" s="22">
        <f>(O260*(1-$Q$91)-14)/20</f>
        <v>-0.69503625000000002</v>
      </c>
    </row>
    <row r="261" spans="1:21" x14ac:dyDescent="0.25">
      <c r="A261" s="22">
        <v>67516001</v>
      </c>
      <c r="B261" s="73">
        <v>42445</v>
      </c>
      <c r="C261" s="22">
        <v>0</v>
      </c>
      <c r="D261" s="22">
        <v>4.3</v>
      </c>
      <c r="E261" s="22">
        <v>2.2000000000000002</v>
      </c>
      <c r="F261" s="22">
        <f>'[1]2016'!E78</f>
        <v>694</v>
      </c>
      <c r="H261" s="14">
        <v>168</v>
      </c>
      <c r="J261" s="25">
        <f>C261</f>
        <v>0</v>
      </c>
      <c r="K261" s="22">
        <f>D261</f>
        <v>4.3</v>
      </c>
      <c r="L261" s="81">
        <f>Assumed_MinMaxZornTemps!H78</f>
        <v>4.2</v>
      </c>
      <c r="M261" s="81">
        <f>Assumed_MinMaxZornTemps!I78</f>
        <v>12.5</v>
      </c>
      <c r="N261" s="22">
        <f>E261</f>
        <v>2.2000000000000002</v>
      </c>
      <c r="O261" s="22">
        <f>F261/10^4</f>
        <v>6.9400000000000003E-2</v>
      </c>
      <c r="P261" s="74">
        <f>K261+Q261*(M261-L261)/2</f>
        <v>1.4086804749999993</v>
      </c>
      <c r="Q261" s="22">
        <f>(O261*(1-$Q$91)-14)/20</f>
        <v>-0.69670350000000003</v>
      </c>
    </row>
    <row r="262" spans="1:21" x14ac:dyDescent="0.25">
      <c r="A262" s="22">
        <v>67516001</v>
      </c>
      <c r="B262" s="73">
        <v>42446</v>
      </c>
      <c r="C262" s="22">
        <v>0</v>
      </c>
      <c r="D262" s="22">
        <v>5.5</v>
      </c>
      <c r="E262" s="22">
        <v>1.8</v>
      </c>
      <c r="F262" s="22">
        <f>'[1]2016'!E79</f>
        <v>1698</v>
      </c>
      <c r="H262" s="14">
        <v>169</v>
      </c>
      <c r="J262" s="25">
        <f>C262</f>
        <v>0</v>
      </c>
      <c r="K262" s="22">
        <f>D262</f>
        <v>5.5</v>
      </c>
      <c r="L262" s="81">
        <f>Assumed_MinMaxZornTemps!H79</f>
        <v>5.4</v>
      </c>
      <c r="M262" s="81">
        <f>Assumed_MinMaxZornTemps!I79</f>
        <v>13.3</v>
      </c>
      <c r="N262" s="22">
        <f>E262</f>
        <v>1.8</v>
      </c>
      <c r="O262" s="22">
        <f>F262/10^4</f>
        <v>0.16980000000000001</v>
      </c>
      <c r="P262" s="74">
        <f>K262+Q262*(M262-L262)/2</f>
        <v>2.7668587249999996</v>
      </c>
      <c r="Q262" s="22">
        <f>(O262*(1-$Q$91)-14)/20</f>
        <v>-0.69193450000000001</v>
      </c>
    </row>
    <row r="263" spans="1:21" x14ac:dyDescent="0.25">
      <c r="A263" s="22">
        <v>67516001</v>
      </c>
      <c r="B263" s="73">
        <v>42447</v>
      </c>
      <c r="C263" s="22">
        <v>0</v>
      </c>
      <c r="D263" s="22">
        <v>8.1999999999999993</v>
      </c>
      <c r="E263" s="22">
        <v>2</v>
      </c>
      <c r="F263" s="22">
        <f>'[1]2016'!E80</f>
        <v>1697</v>
      </c>
      <c r="H263" s="14">
        <v>170</v>
      </c>
      <c r="J263" s="25">
        <f>C263</f>
        <v>0</v>
      </c>
      <c r="K263" s="22">
        <f>D263</f>
        <v>8.1999999999999993</v>
      </c>
      <c r="L263" s="81">
        <f>Assumed_MinMaxZornTemps!H80</f>
        <v>7.7</v>
      </c>
      <c r="M263" s="81">
        <f>Assumed_MinMaxZornTemps!I80</f>
        <v>11.6</v>
      </c>
      <c r="N263" s="22">
        <f>E263</f>
        <v>2</v>
      </c>
      <c r="O263" s="22">
        <f>F263/10^4</f>
        <v>0.16969999999999999</v>
      </c>
      <c r="P263" s="74">
        <f>K263+Q263*(M263-L263)/2</f>
        <v>6.8507184624999997</v>
      </c>
      <c r="Q263" s="22">
        <f>(O263*(1-$Q$91)-14)/20</f>
        <v>-0.69193925000000001</v>
      </c>
    </row>
    <row r="264" spans="1:21" x14ac:dyDescent="0.25">
      <c r="A264" s="22">
        <v>67516001</v>
      </c>
      <c r="B264" s="73">
        <v>42448</v>
      </c>
      <c r="C264" s="22">
        <v>0</v>
      </c>
      <c r="D264" s="22">
        <v>3.6</v>
      </c>
      <c r="E264" s="22">
        <v>0.8</v>
      </c>
      <c r="F264" s="22">
        <f>'[1]2016'!E81</f>
        <v>1261</v>
      </c>
      <c r="H264" s="14">
        <v>171</v>
      </c>
      <c r="J264" s="25">
        <f>C264</f>
        <v>0</v>
      </c>
      <c r="K264" s="22">
        <f>D264</f>
        <v>3.6</v>
      </c>
      <c r="L264" s="81">
        <f>Assumed_MinMaxZornTemps!H81</f>
        <v>3.6</v>
      </c>
      <c r="M264" s="81">
        <f>Assumed_MinMaxZornTemps!I81</f>
        <v>13.9</v>
      </c>
      <c r="N264" s="22">
        <f>E264</f>
        <v>0.8</v>
      </c>
      <c r="O264" s="22">
        <f>F264/10^4</f>
        <v>0.12609999999999999</v>
      </c>
      <c r="P264" s="74">
        <f>K264+Q264*(M264-L264)/2</f>
        <v>2.584721249999955E-2</v>
      </c>
      <c r="Q264" s="22">
        <f>(O264*(1-$Q$91)-14)/20</f>
        <v>-0.69401025000000005</v>
      </c>
    </row>
    <row r="265" spans="1:21" x14ac:dyDescent="0.25">
      <c r="A265" s="22">
        <v>67516001</v>
      </c>
      <c r="B265" s="73">
        <v>42449</v>
      </c>
      <c r="C265" s="22">
        <v>0</v>
      </c>
      <c r="D265" s="22">
        <v>5.0999999999999996</v>
      </c>
      <c r="E265" s="22">
        <v>1.8</v>
      </c>
      <c r="F265" s="22">
        <f>'[1]2016'!E82</f>
        <v>1415</v>
      </c>
      <c r="H265" s="14">
        <v>172</v>
      </c>
      <c r="J265" s="25">
        <f>C265</f>
        <v>0</v>
      </c>
      <c r="K265" s="22">
        <f>D265</f>
        <v>5.0999999999999996</v>
      </c>
      <c r="L265" s="81">
        <f>Assumed_MinMaxZornTemps!H82</f>
        <v>5.0999999999999996</v>
      </c>
      <c r="M265" s="81">
        <f>Assumed_MinMaxZornTemps!I82</f>
        <v>15.3</v>
      </c>
      <c r="N265" s="22">
        <f>E265</f>
        <v>1.8</v>
      </c>
      <c r="O265" s="22">
        <f>F265/10^4</f>
        <v>0.14149999999999999</v>
      </c>
      <c r="P265" s="74">
        <f>K265+Q265*(M265-L265)/2</f>
        <v>1.5642783749999998</v>
      </c>
      <c r="Q265" s="22">
        <f>(O265*(1-$Q$91)-14)/20</f>
        <v>-0.69327874999999994</v>
      </c>
    </row>
    <row r="266" spans="1:21" x14ac:dyDescent="0.25">
      <c r="A266" s="22">
        <v>67516001</v>
      </c>
      <c r="B266" s="73">
        <v>42450</v>
      </c>
      <c r="C266" s="22">
        <v>0</v>
      </c>
      <c r="D266" s="22">
        <v>6.1</v>
      </c>
      <c r="E266" s="22">
        <v>1.3</v>
      </c>
      <c r="F266" s="22">
        <f>'[1]2016'!E83</f>
        <v>1492</v>
      </c>
      <c r="H266" s="14">
        <v>173</v>
      </c>
      <c r="J266" s="25">
        <f>C266</f>
        <v>0</v>
      </c>
      <c r="K266" s="22">
        <f>D266</f>
        <v>6.1</v>
      </c>
      <c r="L266" s="81">
        <f>Assumed_MinMaxZornTemps!H83</f>
        <v>5.7</v>
      </c>
      <c r="M266" s="81">
        <f>Assumed_MinMaxZornTemps!I83</f>
        <v>9.1999999999999993</v>
      </c>
      <c r="N266" s="22">
        <f>E266</f>
        <v>1.3</v>
      </c>
      <c r="O266" s="22">
        <f>F266/10^4</f>
        <v>0.1492</v>
      </c>
      <c r="P266" s="74">
        <f>K266+Q266*(M266-L266)/2</f>
        <v>4.8874022500000001</v>
      </c>
      <c r="Q266" s="22">
        <f>(O266*(1-$Q$91)-14)/20</f>
        <v>-0.692913</v>
      </c>
    </row>
    <row r="267" spans="1:21" x14ac:dyDescent="0.25">
      <c r="A267" s="22">
        <v>67516001</v>
      </c>
      <c r="B267" s="73">
        <v>42451</v>
      </c>
      <c r="C267" s="22">
        <v>0.2</v>
      </c>
      <c r="D267" s="22">
        <v>7.7</v>
      </c>
      <c r="E267" s="22">
        <v>2.2999999999999998</v>
      </c>
      <c r="F267" s="22">
        <f>'[1]2016'!E84</f>
        <v>1677</v>
      </c>
      <c r="H267" s="14">
        <v>174</v>
      </c>
      <c r="J267" s="25">
        <f>C267</f>
        <v>0.2</v>
      </c>
      <c r="K267" s="22">
        <f>D267</f>
        <v>7.7</v>
      </c>
      <c r="L267" s="81">
        <f>Assumed_MinMaxZornTemps!H84</f>
        <v>6</v>
      </c>
      <c r="M267" s="81">
        <f>Assumed_MinMaxZornTemps!I84</f>
        <v>9.4</v>
      </c>
      <c r="N267" s="22">
        <f>E267</f>
        <v>2.2999999999999998</v>
      </c>
      <c r="O267" s="22">
        <f>F267/10^4</f>
        <v>0.16769999999999999</v>
      </c>
      <c r="P267" s="74">
        <f>K267+Q267*(M267-L267)/2</f>
        <v>6.523541775</v>
      </c>
      <c r="Q267" s="22">
        <f>(O267*(1-$Q$91)-14)/20</f>
        <v>-0.69203425000000007</v>
      </c>
    </row>
    <row r="268" spans="1:21" x14ac:dyDescent="0.25">
      <c r="A268" s="22">
        <v>67516001</v>
      </c>
      <c r="B268" s="73">
        <v>42452</v>
      </c>
      <c r="C268" s="22">
        <v>0.2</v>
      </c>
      <c r="D268" s="22">
        <v>7.2</v>
      </c>
      <c r="E268" s="22">
        <v>2</v>
      </c>
      <c r="F268" s="22">
        <f>'[1]2016'!E85</f>
        <v>807</v>
      </c>
      <c r="H268" s="14">
        <v>175</v>
      </c>
      <c r="J268" s="25">
        <f>C268</f>
        <v>0.2</v>
      </c>
      <c r="K268" s="22">
        <f>D268</f>
        <v>7.2</v>
      </c>
      <c r="L268" s="81">
        <f>Assumed_MinMaxZornTemps!H85</f>
        <v>3.9</v>
      </c>
      <c r="M268" s="81">
        <f>Assumed_MinMaxZornTemps!I85</f>
        <v>9.9</v>
      </c>
      <c r="N268" s="22">
        <f>E268</f>
        <v>2</v>
      </c>
      <c r="O268" s="22">
        <f>F268/10^4</f>
        <v>8.0699999999999994E-2</v>
      </c>
      <c r="P268" s="74">
        <f>K268+Q268*(M268-L268)/2</f>
        <v>5.1114997500000001</v>
      </c>
      <c r="Q268" s="22">
        <f>(O268*(1-$Q$91)-14)/20</f>
        <v>-0.69616674999999995</v>
      </c>
    </row>
    <row r="269" spans="1:21" x14ac:dyDescent="0.25">
      <c r="A269" s="22">
        <v>67516001</v>
      </c>
      <c r="B269" s="73">
        <v>42453</v>
      </c>
      <c r="C269" s="22">
        <v>0.6</v>
      </c>
      <c r="D269" s="22">
        <v>7</v>
      </c>
      <c r="E269" s="22">
        <v>2.2000000000000002</v>
      </c>
      <c r="F269" s="22">
        <f>'[1]2016'!E86</f>
        <v>1326</v>
      </c>
      <c r="H269" s="14">
        <v>176</v>
      </c>
      <c r="J269" s="25">
        <f>C269</f>
        <v>0.6</v>
      </c>
      <c r="K269" s="22">
        <f>D269</f>
        <v>7</v>
      </c>
      <c r="L269" s="81">
        <f>Assumed_MinMaxZornTemps!H86</f>
        <v>4.7</v>
      </c>
      <c r="M269" s="81">
        <f>Assumed_MinMaxZornTemps!I86</f>
        <v>9.9</v>
      </c>
      <c r="N269" s="22">
        <f>E269</f>
        <v>2.2000000000000002</v>
      </c>
      <c r="O269" s="22">
        <f>F269/10^4</f>
        <v>0.1326</v>
      </c>
      <c r="P269" s="74">
        <f>K269+Q269*(M269-L269)/2</f>
        <v>5.1963761000000002</v>
      </c>
      <c r="Q269" s="22">
        <f>(O269*(1-$Q$91)-14)/20</f>
        <v>-0.69370149999999997</v>
      </c>
    </row>
    <row r="270" spans="1:21" x14ac:dyDescent="0.25">
      <c r="A270" s="22">
        <v>67516001</v>
      </c>
      <c r="B270" s="73">
        <v>42454</v>
      </c>
      <c r="C270" s="22">
        <v>2.6</v>
      </c>
      <c r="D270" s="22">
        <v>6.7</v>
      </c>
      <c r="E270" s="22">
        <v>0.7</v>
      </c>
      <c r="F270" s="22">
        <f>'[1]2016'!E87</f>
        <v>581</v>
      </c>
      <c r="H270" s="14">
        <v>177</v>
      </c>
      <c r="J270" s="25">
        <f>C270</f>
        <v>2.6</v>
      </c>
      <c r="K270" s="22">
        <f>D270</f>
        <v>6.7</v>
      </c>
      <c r="L270" s="81">
        <f>Assumed_MinMaxZornTemps!H87</f>
        <v>5.8</v>
      </c>
      <c r="M270" s="81">
        <f>Assumed_MinMaxZornTemps!I87</f>
        <v>10.1</v>
      </c>
      <c r="N270" s="22">
        <f>E270</f>
        <v>0.7</v>
      </c>
      <c r="O270" s="22">
        <f>F270/10^4</f>
        <v>5.8099999999999999E-2</v>
      </c>
      <c r="P270" s="74">
        <f>K270+Q270*(M270-L270)/2</f>
        <v>5.2009334625000001</v>
      </c>
      <c r="Q270" s="22">
        <f>(O270*(1-$Q$91)-14)/20</f>
        <v>-0.69724025000000001</v>
      </c>
      <c r="T270" s="85" t="s">
        <v>206</v>
      </c>
      <c r="U270" s="85"/>
    </row>
    <row r="271" spans="1:21" x14ac:dyDescent="0.25">
      <c r="A271" s="22">
        <v>67516001</v>
      </c>
      <c r="B271" s="73">
        <v>42455</v>
      </c>
      <c r="C271" s="22">
        <v>0</v>
      </c>
      <c r="D271" s="22">
        <v>9.1</v>
      </c>
      <c r="E271" s="22">
        <v>1.6</v>
      </c>
      <c r="F271" s="22">
        <f>'[1]2016'!E88</f>
        <v>1826</v>
      </c>
      <c r="H271" s="14">
        <v>178</v>
      </c>
      <c r="J271" s="25">
        <f>C271</f>
        <v>0</v>
      </c>
      <c r="K271" s="22">
        <f>D271</f>
        <v>9.1</v>
      </c>
      <c r="L271" s="81">
        <f>Assumed_MinMaxZornTemps!H88</f>
        <v>7.8</v>
      </c>
      <c r="M271" s="81">
        <f>Assumed_MinMaxZornTemps!I88</f>
        <v>11.1</v>
      </c>
      <c r="N271" s="22">
        <f>E271</f>
        <v>1.6</v>
      </c>
      <c r="O271" s="22">
        <f>F271/10^4</f>
        <v>0.18260000000000001</v>
      </c>
      <c r="P271" s="74">
        <f>K271+Q271*(M271-L271)/2</f>
        <v>7.9593112749999992</v>
      </c>
      <c r="Q271" s="22">
        <f>(O271*(1-$Q$91)-14)/20</f>
        <v>-0.69132649999999995</v>
      </c>
      <c r="T271" s="85" t="s">
        <v>205</v>
      </c>
      <c r="U271" s="85" t="s">
        <v>204</v>
      </c>
    </row>
    <row r="272" spans="1:21" x14ac:dyDescent="0.25">
      <c r="A272" s="22">
        <v>67516001</v>
      </c>
      <c r="B272" s="73">
        <v>42456</v>
      </c>
      <c r="C272" s="22">
        <v>0</v>
      </c>
      <c r="D272" s="22">
        <v>8.4</v>
      </c>
      <c r="E272" s="22">
        <v>2.7</v>
      </c>
      <c r="F272" s="22">
        <f>'[1]2016'!E89</f>
        <v>663</v>
      </c>
      <c r="H272" s="14">
        <v>179</v>
      </c>
      <c r="I272" s="84">
        <v>42456</v>
      </c>
      <c r="J272" s="10">
        <v>0.2</v>
      </c>
      <c r="K272" s="22">
        <f>D272</f>
        <v>8.4</v>
      </c>
      <c r="L272" s="81">
        <f>Assumed_MinMaxZornTemps!H89</f>
        <v>8.1999999999999993</v>
      </c>
      <c r="M272" s="81">
        <f>Assumed_MinMaxZornTemps!I89</f>
        <v>13.7</v>
      </c>
      <c r="N272" s="22">
        <f>E272</f>
        <v>2.7</v>
      </c>
      <c r="O272" s="22">
        <f>F272/10^4</f>
        <v>6.6299999999999998E-2</v>
      </c>
      <c r="P272" s="74">
        <f>K272+Q272*(M272-L272)/2</f>
        <v>6.4836604375000002</v>
      </c>
      <c r="Q272" s="22">
        <f>(O272*(1-$Q$91)-14)/20</f>
        <v>-0.69685075000000007</v>
      </c>
      <c r="T272" s="22">
        <f>C272-J272</f>
        <v>-0.2</v>
      </c>
      <c r="U272" s="22">
        <f>T272</f>
        <v>-0.2</v>
      </c>
    </row>
    <row r="273" spans="1:21" x14ac:dyDescent="0.25">
      <c r="A273" s="22">
        <v>67516001</v>
      </c>
      <c r="B273" s="73">
        <v>42457</v>
      </c>
      <c r="C273" s="22">
        <v>3.6</v>
      </c>
      <c r="D273" s="22">
        <v>8.1999999999999993</v>
      </c>
      <c r="E273" s="22">
        <v>2.5</v>
      </c>
      <c r="F273" s="22">
        <f>'[1]2016'!E90</f>
        <v>1219</v>
      </c>
      <c r="H273" s="14">
        <v>180</v>
      </c>
      <c r="I273" s="78">
        <v>42457</v>
      </c>
      <c r="J273" s="10">
        <v>0</v>
      </c>
      <c r="K273" s="22">
        <f>D273</f>
        <v>8.1999999999999993</v>
      </c>
      <c r="L273" s="81">
        <f>Assumed_MinMaxZornTemps!H90</f>
        <v>8.1999999999999993</v>
      </c>
      <c r="M273" s="81">
        <f>Assumed_MinMaxZornTemps!I90</f>
        <v>14.1</v>
      </c>
      <c r="N273" s="22">
        <f>E273</f>
        <v>2.5</v>
      </c>
      <c r="O273" s="22">
        <f>F273/10^4</f>
        <v>0.12189999999999999</v>
      </c>
      <c r="P273" s="74">
        <f>K273+Q273*(M273-L273)/2</f>
        <v>6.1520812374999991</v>
      </c>
      <c r="Q273" s="22">
        <f>(O273*(1-$Q$91)-14)/20</f>
        <v>-0.69420974999999996</v>
      </c>
      <c r="T273" s="22">
        <f>C273-J273</f>
        <v>3.6</v>
      </c>
      <c r="U273" s="22">
        <f>U272+T273</f>
        <v>3.4</v>
      </c>
    </row>
    <row r="274" spans="1:21" x14ac:dyDescent="0.25">
      <c r="A274" s="22">
        <v>67516001</v>
      </c>
      <c r="B274" s="73">
        <v>42458</v>
      </c>
      <c r="C274" s="22">
        <v>0.2</v>
      </c>
      <c r="D274" s="22">
        <v>9.1999999999999993</v>
      </c>
      <c r="E274" s="22">
        <v>2.7</v>
      </c>
      <c r="F274" s="22">
        <f>'[1]2016'!E91</f>
        <v>1633</v>
      </c>
      <c r="H274" s="14">
        <v>181</v>
      </c>
      <c r="I274" s="78">
        <v>42458</v>
      </c>
      <c r="J274" s="10">
        <v>3.4000000000000008</v>
      </c>
      <c r="K274" s="22">
        <f>D274</f>
        <v>9.1999999999999993</v>
      </c>
      <c r="L274" s="81">
        <f>Assumed_MinMaxZornTemps!H91</f>
        <v>9.1999999999999993</v>
      </c>
      <c r="M274" s="81">
        <f>Assumed_MinMaxZornTemps!I91</f>
        <v>14.7</v>
      </c>
      <c r="N274" s="22">
        <f>E274</f>
        <v>2.7</v>
      </c>
      <c r="O274" s="22">
        <f>F274/10^4</f>
        <v>0.1633</v>
      </c>
      <c r="P274" s="74">
        <f>K274+Q274*(M274-L274)/2</f>
        <v>7.2963310624999993</v>
      </c>
      <c r="Q274" s="22">
        <f>(O274*(1-$Q$91)-14)/20</f>
        <v>-0.69224324999999998</v>
      </c>
      <c r="T274" s="22">
        <f>C274-J274</f>
        <v>-3.2000000000000006</v>
      </c>
      <c r="U274" s="22">
        <f>U273+T274</f>
        <v>0.19999999999999929</v>
      </c>
    </row>
    <row r="275" spans="1:21" x14ac:dyDescent="0.25">
      <c r="A275" s="22">
        <v>67516001</v>
      </c>
      <c r="B275" s="73">
        <v>42459</v>
      </c>
      <c r="C275" s="22">
        <v>14.6</v>
      </c>
      <c r="D275" s="22">
        <v>9.6999999999999993</v>
      </c>
      <c r="E275" s="22">
        <v>1.3</v>
      </c>
      <c r="F275" s="22">
        <f>'[1]2016'!E92</f>
        <v>469</v>
      </c>
      <c r="H275" s="14">
        <v>182</v>
      </c>
      <c r="I275" s="84">
        <v>42459</v>
      </c>
      <c r="J275" s="10">
        <v>0.60000000000000009</v>
      </c>
      <c r="K275" s="22">
        <f>D275</f>
        <v>9.6999999999999993</v>
      </c>
      <c r="L275" s="81">
        <f>Assumed_MinMaxZornTemps!H92</f>
        <v>9.6999999999999993</v>
      </c>
      <c r="M275" s="81">
        <f>Assumed_MinMaxZornTemps!I92</f>
        <v>16.100000000000001</v>
      </c>
      <c r="N275" s="22">
        <f>E275</f>
        <v>1.3</v>
      </c>
      <c r="O275" s="22">
        <f>F275/10^4</f>
        <v>4.6899999999999997E-2</v>
      </c>
      <c r="P275" s="74">
        <f>K275+Q275*(M275-L275)/2</f>
        <v>7.4671287999999985</v>
      </c>
      <c r="Q275" s="22">
        <f>(O275*(1-$Q$91)-14)/20</f>
        <v>-0.69777224999999998</v>
      </c>
      <c r="T275" s="22">
        <f>C275-J275</f>
        <v>14</v>
      </c>
      <c r="U275" s="22">
        <f>U274+T275</f>
        <v>14.2</v>
      </c>
    </row>
    <row r="276" spans="1:21" x14ac:dyDescent="0.25">
      <c r="A276" s="22">
        <v>67516001</v>
      </c>
      <c r="B276" s="73">
        <v>42460</v>
      </c>
      <c r="C276" s="22">
        <v>4.4000000000000004</v>
      </c>
      <c r="D276" s="22">
        <v>9.5</v>
      </c>
      <c r="E276" s="22">
        <v>1.1000000000000001</v>
      </c>
      <c r="F276" s="22">
        <f>'[1]2016'!E93</f>
        <v>1079</v>
      </c>
      <c r="H276" s="14">
        <v>183</v>
      </c>
      <c r="I276" s="78">
        <v>42460</v>
      </c>
      <c r="J276" s="10">
        <v>18.199999999999967</v>
      </c>
      <c r="K276" s="22">
        <f>D276</f>
        <v>9.5</v>
      </c>
      <c r="L276" s="81">
        <f>Assumed_MinMaxZornTemps!H93</f>
        <v>6.3</v>
      </c>
      <c r="M276" s="81">
        <f>Assumed_MinMaxZornTemps!I93</f>
        <v>14.5</v>
      </c>
      <c r="N276" s="22">
        <f>E276</f>
        <v>1.1000000000000001</v>
      </c>
      <c r="O276" s="22">
        <f>F276/10^4</f>
        <v>0.1079</v>
      </c>
      <c r="P276" s="74">
        <f>K276+Q276*(M276-L276)/2</f>
        <v>6.6510135249999998</v>
      </c>
      <c r="Q276" s="22">
        <f>(O276*(1-$Q$91)-14)/20</f>
        <v>-0.69487474999999999</v>
      </c>
      <c r="T276" s="22">
        <f>C276-J276</f>
        <v>-13.799999999999967</v>
      </c>
      <c r="U276" s="22">
        <f>U275+T276</f>
        <v>0.40000000000003233</v>
      </c>
    </row>
    <row r="277" spans="1:21" x14ac:dyDescent="0.25">
      <c r="A277" s="22">
        <v>67516001</v>
      </c>
      <c r="B277" s="73">
        <v>42461</v>
      </c>
      <c r="C277" s="22">
        <v>0</v>
      </c>
      <c r="D277" s="22">
        <v>5.7</v>
      </c>
      <c r="E277" s="22">
        <v>0.6</v>
      </c>
      <c r="F277" s="22">
        <f>'[1]2016'!E94</f>
        <v>425</v>
      </c>
      <c r="H277" s="14">
        <v>184</v>
      </c>
      <c r="I277" s="84">
        <v>42461</v>
      </c>
      <c r="J277" s="10">
        <v>8.4000000000000021</v>
      </c>
      <c r="K277" s="22">
        <f>D277</f>
        <v>5.7</v>
      </c>
      <c r="L277" s="81">
        <f>Assumed_MinMaxZornTemps!H94</f>
        <v>5.7</v>
      </c>
      <c r="M277" s="81">
        <f>Assumed_MinMaxZornTemps!I94</f>
        <v>15.6</v>
      </c>
      <c r="N277" s="22">
        <f>E277</f>
        <v>0.6</v>
      </c>
      <c r="O277" s="22">
        <f>F277/10^4</f>
        <v>4.2500000000000003E-2</v>
      </c>
      <c r="P277" s="74">
        <f>K277+Q277*(M277-L277)/2</f>
        <v>2.2449928125000005</v>
      </c>
      <c r="Q277" s="22">
        <f>(O277*(1-$Q$91)-14)/20</f>
        <v>-0.69798125</v>
      </c>
      <c r="T277" s="22">
        <f>C277-J277</f>
        <v>-8.4000000000000021</v>
      </c>
      <c r="U277" s="22">
        <f>U276+T277</f>
        <v>-7.9999999999999698</v>
      </c>
    </row>
    <row r="278" spans="1:21" x14ac:dyDescent="0.25">
      <c r="A278" s="22">
        <v>67516001</v>
      </c>
      <c r="B278" s="73">
        <v>42462</v>
      </c>
      <c r="C278" s="22">
        <v>0</v>
      </c>
      <c r="D278" s="22">
        <v>8.9</v>
      </c>
      <c r="E278" s="22">
        <v>1.5</v>
      </c>
      <c r="F278" s="22">
        <f>'[1]2016'!E95</f>
        <v>1061</v>
      </c>
      <c r="H278" s="14">
        <v>185</v>
      </c>
      <c r="I278" s="84">
        <v>42462</v>
      </c>
      <c r="J278" s="10">
        <v>3.2000000000000006</v>
      </c>
      <c r="K278" s="22">
        <f>D278</f>
        <v>8.9</v>
      </c>
      <c r="L278" s="81">
        <f>Assumed_MinMaxZornTemps!H95</f>
        <v>5.6</v>
      </c>
      <c r="M278" s="81">
        <f>Assumed_MinMaxZornTemps!I95</f>
        <v>15.1</v>
      </c>
      <c r="N278" s="22">
        <f>E278</f>
        <v>1.5</v>
      </c>
      <c r="O278" s="22">
        <f>F278/10^4</f>
        <v>0.1061</v>
      </c>
      <c r="P278" s="74">
        <f>K278+Q278*(M278-L278)/2</f>
        <v>5.5989388125000001</v>
      </c>
      <c r="Q278" s="22">
        <f>(O278*(1-$Q$91)-14)/20</f>
        <v>-0.69496025000000006</v>
      </c>
      <c r="T278" s="22">
        <f>C278-J278</f>
        <v>-3.2000000000000006</v>
      </c>
      <c r="U278" s="22">
        <f>U277+T278</f>
        <v>-11.199999999999971</v>
      </c>
    </row>
    <row r="279" spans="1:21" x14ac:dyDescent="0.25">
      <c r="A279" s="22">
        <v>67516001</v>
      </c>
      <c r="B279" s="73">
        <v>42463</v>
      </c>
      <c r="C279" s="22">
        <v>2</v>
      </c>
      <c r="D279" s="22">
        <v>13.3</v>
      </c>
      <c r="E279" s="22">
        <v>1.8</v>
      </c>
      <c r="F279" s="22">
        <f>'[1]2016'!E96</f>
        <v>891</v>
      </c>
      <c r="H279" s="14">
        <v>186</v>
      </c>
      <c r="I279" s="78">
        <v>42463</v>
      </c>
      <c r="J279" s="10">
        <v>0</v>
      </c>
      <c r="K279" s="22">
        <f>D279</f>
        <v>13.3</v>
      </c>
      <c r="L279" s="81">
        <f>Assumed_MinMaxZornTemps!H96</f>
        <v>5.2</v>
      </c>
      <c r="M279" s="81">
        <f>Assumed_MinMaxZornTemps!I96</f>
        <v>13.4</v>
      </c>
      <c r="N279" s="22">
        <f>E279</f>
        <v>1.8</v>
      </c>
      <c r="O279" s="22">
        <f>F279/10^4</f>
        <v>8.9099999999999999E-2</v>
      </c>
      <c r="P279" s="74">
        <f>K279+Q279*(M279-L279)/2</f>
        <v>10.447352225000001</v>
      </c>
      <c r="Q279" s="22">
        <f>(O279*(1-$Q$91)-14)/20</f>
        <v>-0.69576775000000002</v>
      </c>
      <c r="T279" s="22">
        <f>C279-J279</f>
        <v>2</v>
      </c>
      <c r="U279" s="22">
        <f>U278+T279</f>
        <v>-9.1999999999999709</v>
      </c>
    </row>
    <row r="280" spans="1:21" x14ac:dyDescent="0.25">
      <c r="A280" s="22">
        <v>67516001</v>
      </c>
      <c r="B280" s="73">
        <v>42464</v>
      </c>
      <c r="C280" s="22">
        <v>5.6</v>
      </c>
      <c r="D280" s="22">
        <v>12.6</v>
      </c>
      <c r="E280" s="22">
        <v>1.7</v>
      </c>
      <c r="F280" s="22">
        <f>'[1]2016'!E97</f>
        <v>866</v>
      </c>
      <c r="H280" s="14">
        <v>187</v>
      </c>
      <c r="I280" s="78">
        <v>42464</v>
      </c>
      <c r="J280" s="10">
        <v>0.8</v>
      </c>
      <c r="K280" s="22">
        <f>D280</f>
        <v>12.6</v>
      </c>
      <c r="L280" s="81">
        <f>Assumed_MinMaxZornTemps!H97</f>
        <v>5</v>
      </c>
      <c r="M280" s="81">
        <f>Assumed_MinMaxZornTemps!I97</f>
        <v>13.9</v>
      </c>
      <c r="N280" s="22">
        <f>E280</f>
        <v>1.7</v>
      </c>
      <c r="O280" s="22">
        <f>F280/10^4</f>
        <v>8.6599999999999996E-2</v>
      </c>
      <c r="P280" s="74">
        <f>K280+Q280*(M280-L280)/2</f>
        <v>9.5033050750000001</v>
      </c>
      <c r="Q280" s="22">
        <f>(O280*(1-$Q$91)-14)/20</f>
        <v>-0.69588650000000007</v>
      </c>
      <c r="T280" s="22">
        <f>C280-J280</f>
        <v>4.8</v>
      </c>
      <c r="U280" s="22">
        <f>U279+T280</f>
        <v>-4.399999999999971</v>
      </c>
    </row>
    <row r="281" spans="1:21" x14ac:dyDescent="0.25">
      <c r="A281" s="22">
        <v>67516001</v>
      </c>
      <c r="B281" s="73">
        <v>42465</v>
      </c>
      <c r="C281" s="22">
        <v>3.4</v>
      </c>
      <c r="D281" s="22">
        <v>10.7</v>
      </c>
      <c r="E281" s="22">
        <v>1</v>
      </c>
      <c r="F281" s="22">
        <f>'[1]2016'!E98</f>
        <v>456</v>
      </c>
      <c r="H281" s="14">
        <v>188</v>
      </c>
      <c r="I281" s="84">
        <v>42465</v>
      </c>
      <c r="J281" s="10">
        <v>2.8000000000000003</v>
      </c>
      <c r="K281" s="22">
        <f>D281</f>
        <v>10.7</v>
      </c>
      <c r="L281" s="81">
        <f>Assumed_MinMaxZornTemps!H98</f>
        <v>5.7</v>
      </c>
      <c r="M281" s="81">
        <f>Assumed_MinMaxZornTemps!I98</f>
        <v>14.4</v>
      </c>
      <c r="N281" s="22">
        <f>E281</f>
        <v>1</v>
      </c>
      <c r="O281" s="22">
        <f>F281/10^4</f>
        <v>4.5600000000000002E-2</v>
      </c>
      <c r="P281" s="74">
        <f>K281+Q281*(M281-L281)/2</f>
        <v>7.6644220999999995</v>
      </c>
      <c r="Q281" s="22">
        <f>(O281*(1-$Q$91)-14)/20</f>
        <v>-0.69783400000000007</v>
      </c>
      <c r="T281" s="22">
        <f>C281-J281</f>
        <v>0.59999999999999964</v>
      </c>
      <c r="U281" s="22">
        <f>U280+T281</f>
        <v>-3.7999999999999714</v>
      </c>
    </row>
    <row r="282" spans="1:21" x14ac:dyDescent="0.25">
      <c r="A282" s="22">
        <v>67516001</v>
      </c>
      <c r="B282" s="73">
        <v>42466</v>
      </c>
      <c r="C282" s="22">
        <v>0.4</v>
      </c>
      <c r="D282" s="22">
        <v>11.9</v>
      </c>
      <c r="E282" s="22">
        <v>2.8</v>
      </c>
      <c r="F282" s="22">
        <f>'[1]2016'!E99</f>
        <v>1960</v>
      </c>
      <c r="H282" s="14">
        <v>189</v>
      </c>
      <c r="I282" s="78">
        <v>42466</v>
      </c>
      <c r="J282" s="10">
        <v>10.199999999999996</v>
      </c>
      <c r="K282" s="22">
        <f>D282</f>
        <v>11.9</v>
      </c>
      <c r="L282" s="81">
        <f>Assumed_MinMaxZornTemps!H99</f>
        <v>7</v>
      </c>
      <c r="M282" s="81">
        <f>Assumed_MinMaxZornTemps!I99</f>
        <v>16.2</v>
      </c>
      <c r="N282" s="22">
        <f>E282</f>
        <v>2.8</v>
      </c>
      <c r="O282" s="22">
        <f>F282/10^4</f>
        <v>0.19600000000000001</v>
      </c>
      <c r="P282" s="74">
        <f>K282+Q282*(M282-L282)/2</f>
        <v>8.7228260000000013</v>
      </c>
      <c r="Q282" s="22">
        <f>(O282*(1-$Q$91)-14)/20</f>
        <v>-0.69069000000000003</v>
      </c>
      <c r="T282" s="22">
        <f>C282-J282</f>
        <v>-9.7999999999999954</v>
      </c>
      <c r="U282" s="22">
        <f>U281+T282</f>
        <v>-13.599999999999966</v>
      </c>
    </row>
    <row r="283" spans="1:21" x14ac:dyDescent="0.25">
      <c r="A283" s="22">
        <v>67516001</v>
      </c>
      <c r="B283" s="73">
        <v>42467</v>
      </c>
      <c r="C283" s="22">
        <v>1</v>
      </c>
      <c r="D283" s="22">
        <v>8.1</v>
      </c>
      <c r="E283" s="22">
        <v>2.4</v>
      </c>
      <c r="F283" s="22">
        <f>'[1]2016'!E100</f>
        <v>956</v>
      </c>
      <c r="H283" s="14">
        <v>190</v>
      </c>
      <c r="I283" s="78">
        <v>42467</v>
      </c>
      <c r="J283" s="10">
        <v>1</v>
      </c>
      <c r="K283" s="22">
        <f>D283</f>
        <v>8.1</v>
      </c>
      <c r="L283" s="81">
        <f>Assumed_MinMaxZornTemps!H100</f>
        <v>8.1</v>
      </c>
      <c r="M283" s="81">
        <f>Assumed_MinMaxZornTemps!I100</f>
        <v>13.8</v>
      </c>
      <c r="N283" s="22">
        <f>E283</f>
        <v>2.4</v>
      </c>
      <c r="O283" s="22">
        <f>F283/10^4</f>
        <v>9.5600000000000004E-2</v>
      </c>
      <c r="P283" s="74">
        <f>K283+Q283*(M283-L283)/2</f>
        <v>6.1179418499999993</v>
      </c>
      <c r="Q283" s="22">
        <f>(O283*(1-$Q$91)-14)/20</f>
        <v>-0.69545899999999994</v>
      </c>
      <c r="T283" s="22">
        <f>C283-J283</f>
        <v>0</v>
      </c>
      <c r="U283" s="22">
        <f>U282+T283</f>
        <v>-13.599999999999966</v>
      </c>
    </row>
    <row r="284" spans="1:21" x14ac:dyDescent="0.25">
      <c r="A284" s="22">
        <v>67516001</v>
      </c>
      <c r="B284" s="73">
        <v>42468</v>
      </c>
      <c r="C284" s="22">
        <v>0</v>
      </c>
      <c r="D284" s="22">
        <v>8.1</v>
      </c>
      <c r="E284" s="22">
        <v>2.4</v>
      </c>
      <c r="F284" s="22">
        <f>'[1]2016'!E101</f>
        <v>1143</v>
      </c>
      <c r="H284" s="14">
        <v>191</v>
      </c>
      <c r="I284" s="84">
        <v>42468</v>
      </c>
      <c r="J284" s="10">
        <v>0.8</v>
      </c>
      <c r="K284" s="22">
        <f>D284</f>
        <v>8.1</v>
      </c>
      <c r="L284" s="81">
        <f>Assumed_MinMaxZornTemps!H101</f>
        <v>7.6</v>
      </c>
      <c r="M284" s="81">
        <f>Assumed_MinMaxZornTemps!I101</f>
        <v>15.6</v>
      </c>
      <c r="N284" s="22">
        <f>E284</f>
        <v>2.4</v>
      </c>
      <c r="O284" s="22">
        <f>F284/10^4</f>
        <v>0.1143</v>
      </c>
      <c r="P284" s="74">
        <f>K284+Q284*(M284-L284)/2</f>
        <v>5.3217169999999996</v>
      </c>
      <c r="Q284" s="22">
        <f>(O284*(1-$Q$91)-14)/20</f>
        <v>-0.69457075000000001</v>
      </c>
      <c r="T284" s="22">
        <f>C284-J284</f>
        <v>-0.8</v>
      </c>
      <c r="U284" s="22">
        <f>U283+T284</f>
        <v>-14.399999999999967</v>
      </c>
    </row>
    <row r="285" spans="1:21" x14ac:dyDescent="0.25">
      <c r="A285" s="22">
        <v>67516001</v>
      </c>
      <c r="B285" s="73">
        <v>42469</v>
      </c>
      <c r="C285" s="22">
        <v>0</v>
      </c>
      <c r="D285" s="22">
        <v>8.5</v>
      </c>
      <c r="E285" s="22">
        <v>2</v>
      </c>
      <c r="F285" s="22">
        <f>'[1]2016'!E102</f>
        <v>661</v>
      </c>
      <c r="H285" s="14">
        <v>192</v>
      </c>
      <c r="I285" s="78">
        <v>42469</v>
      </c>
      <c r="J285" s="10">
        <v>0</v>
      </c>
      <c r="K285" s="22">
        <f>D285</f>
        <v>8.5</v>
      </c>
      <c r="L285" s="81">
        <f>Assumed_MinMaxZornTemps!H102</f>
        <v>8.5</v>
      </c>
      <c r="M285" s="81">
        <f>Assumed_MinMaxZornTemps!I102</f>
        <v>15.9</v>
      </c>
      <c r="N285" s="22">
        <f>E285</f>
        <v>2</v>
      </c>
      <c r="O285" s="22">
        <f>F285/10^4</f>
        <v>6.6100000000000006E-2</v>
      </c>
      <c r="P285" s="74">
        <f>K285+Q285*(M285-L285)/2</f>
        <v>5.9216170749999995</v>
      </c>
      <c r="Q285" s="22">
        <f>(O285*(1-$Q$91)-14)/20</f>
        <v>-0.69686025000000007</v>
      </c>
      <c r="T285" s="22">
        <f>C285-J285</f>
        <v>0</v>
      </c>
      <c r="U285" s="22">
        <f>U284+T285</f>
        <v>-14.399999999999967</v>
      </c>
    </row>
    <row r="286" spans="1:21" x14ac:dyDescent="0.25">
      <c r="A286" s="22">
        <v>67516001</v>
      </c>
      <c r="B286" s="73">
        <v>42470</v>
      </c>
      <c r="C286" s="22">
        <v>0</v>
      </c>
      <c r="D286" s="22">
        <v>11.1</v>
      </c>
      <c r="E286" s="22">
        <v>2.9</v>
      </c>
      <c r="F286" s="22">
        <f>'[1]2016'!E103</f>
        <v>2173</v>
      </c>
      <c r="H286" s="14">
        <v>193</v>
      </c>
      <c r="I286" s="78">
        <v>42470</v>
      </c>
      <c r="J286" s="10">
        <v>0</v>
      </c>
      <c r="K286" s="22">
        <f>D286</f>
        <v>11.1</v>
      </c>
      <c r="L286" s="81">
        <f>Assumed_MinMaxZornTemps!H103</f>
        <v>9.6</v>
      </c>
      <c r="M286" s="81">
        <f>Assumed_MinMaxZornTemps!I103</f>
        <v>14.8</v>
      </c>
      <c r="N286" s="22">
        <f>E286</f>
        <v>2.9</v>
      </c>
      <c r="O286" s="22">
        <f>F286/10^4</f>
        <v>0.21729999999999999</v>
      </c>
      <c r="P286" s="74">
        <f>K286+Q286*(M286-L286)/2</f>
        <v>9.3068365499999999</v>
      </c>
      <c r="Q286" s="22">
        <f>(O286*(1-$Q$91)-14)/20</f>
        <v>-0.68967824999999994</v>
      </c>
      <c r="T286" s="22">
        <f>C286-J286</f>
        <v>0</v>
      </c>
      <c r="U286" s="22">
        <f>U285+T286</f>
        <v>-14.399999999999967</v>
      </c>
    </row>
    <row r="287" spans="1:21" x14ac:dyDescent="0.25">
      <c r="A287" s="22">
        <v>67516001</v>
      </c>
      <c r="B287" s="73">
        <v>42471</v>
      </c>
      <c r="C287" s="22">
        <v>2.4</v>
      </c>
      <c r="D287" s="22">
        <v>11.5</v>
      </c>
      <c r="E287" s="22">
        <v>3</v>
      </c>
      <c r="F287" s="22">
        <f>'[1]2016'!E104</f>
        <v>1827</v>
      </c>
      <c r="H287" s="14">
        <v>194</v>
      </c>
      <c r="I287" s="84">
        <v>42471</v>
      </c>
      <c r="J287" s="10">
        <v>0</v>
      </c>
      <c r="K287" s="22">
        <f>D287</f>
        <v>11.5</v>
      </c>
      <c r="L287" s="81">
        <f>Assumed_MinMaxZornTemps!H104</f>
        <v>11.5</v>
      </c>
      <c r="M287" s="81">
        <f>Assumed_MinMaxZornTemps!I104</f>
        <v>15.5</v>
      </c>
      <c r="N287" s="22">
        <f>E287</f>
        <v>3</v>
      </c>
      <c r="O287" s="22">
        <f>F287/10^4</f>
        <v>0.1827</v>
      </c>
      <c r="P287" s="74">
        <f>K287+Q287*(M287-L287)/2</f>
        <v>10.1173565</v>
      </c>
      <c r="Q287" s="22">
        <f>(O287*(1-$Q$91)-14)/20</f>
        <v>-0.69132174999999996</v>
      </c>
      <c r="T287" s="22">
        <f>C287-J287</f>
        <v>2.4</v>
      </c>
      <c r="U287" s="22">
        <f>U286+T287</f>
        <v>-11.999999999999966</v>
      </c>
    </row>
    <row r="288" spans="1:21" x14ac:dyDescent="0.25">
      <c r="A288" s="22">
        <v>67516001</v>
      </c>
      <c r="B288" s="73">
        <v>42472</v>
      </c>
      <c r="C288" s="22">
        <v>1.6</v>
      </c>
      <c r="D288" s="22">
        <v>11.9</v>
      </c>
      <c r="E288" s="22">
        <v>3</v>
      </c>
      <c r="F288" s="22">
        <f>'[1]2016'!E105</f>
        <v>1543</v>
      </c>
      <c r="H288" s="14">
        <v>195</v>
      </c>
      <c r="I288" s="84">
        <v>42472</v>
      </c>
      <c r="J288" s="10">
        <v>0</v>
      </c>
      <c r="K288" s="22">
        <f>D288</f>
        <v>11.9</v>
      </c>
      <c r="L288" s="81">
        <f>Assumed_MinMaxZornTemps!H105</f>
        <v>10.9</v>
      </c>
      <c r="M288" s="81">
        <f>Assumed_MinMaxZornTemps!I105</f>
        <v>14.8</v>
      </c>
      <c r="N288" s="22">
        <f>E288</f>
        <v>3</v>
      </c>
      <c r="O288" s="22">
        <f>F288/10^4</f>
        <v>0.15429999999999999</v>
      </c>
      <c r="P288" s="74">
        <f>K288+Q288*(M288-L288)/2</f>
        <v>10.549292037500001</v>
      </c>
      <c r="Q288" s="22">
        <f>(O288*(1-$Q$91)-14)/20</f>
        <v>-0.69267075</v>
      </c>
      <c r="T288" s="22">
        <f>C288-J288</f>
        <v>1.6</v>
      </c>
      <c r="U288" s="22">
        <f>U287+T288</f>
        <v>-10.399999999999967</v>
      </c>
    </row>
    <row r="289" spans="1:21" x14ac:dyDescent="0.25">
      <c r="A289" s="22">
        <v>67516001</v>
      </c>
      <c r="B289" s="73">
        <v>42473</v>
      </c>
      <c r="C289" s="22">
        <v>6.2</v>
      </c>
      <c r="D289" s="22">
        <v>9.9</v>
      </c>
      <c r="E289" s="22">
        <v>1.4</v>
      </c>
      <c r="F289" s="22">
        <f>'[1]2016'!E106</f>
        <v>813</v>
      </c>
      <c r="H289" s="14">
        <v>196</v>
      </c>
      <c r="I289" s="78">
        <v>42473</v>
      </c>
      <c r="J289" s="10">
        <v>3.0000000000000004</v>
      </c>
      <c r="K289" s="22">
        <f>D289</f>
        <v>9.9</v>
      </c>
      <c r="L289" s="81">
        <f>Assumed_MinMaxZornTemps!H106</f>
        <v>9.9</v>
      </c>
      <c r="M289" s="81">
        <f>Assumed_MinMaxZornTemps!I106</f>
        <v>15.4</v>
      </c>
      <c r="N289" s="22">
        <f>E289</f>
        <v>1.4</v>
      </c>
      <c r="O289" s="22">
        <f>F289/10^4</f>
        <v>8.1299999999999997E-2</v>
      </c>
      <c r="P289" s="74">
        <f>K289+Q289*(M289-L289)/2</f>
        <v>7.9856198125000004</v>
      </c>
      <c r="Q289" s="22">
        <f>(O289*(1-$Q$91)-14)/20</f>
        <v>-0.69613824999999996</v>
      </c>
      <c r="T289" s="22">
        <f>C289-J289</f>
        <v>3.1999999999999997</v>
      </c>
      <c r="U289" s="22">
        <f>U288+T289</f>
        <v>-7.1999999999999673</v>
      </c>
    </row>
    <row r="290" spans="1:21" x14ac:dyDescent="0.25">
      <c r="A290" s="22">
        <v>67516001</v>
      </c>
      <c r="B290" s="73">
        <v>42474</v>
      </c>
      <c r="C290" s="22">
        <v>5.8</v>
      </c>
      <c r="D290" s="22">
        <v>11</v>
      </c>
      <c r="E290" s="22">
        <v>2.6</v>
      </c>
      <c r="F290" s="22">
        <f>'[1]2016'!E107</f>
        <v>1595</v>
      </c>
      <c r="H290" s="14">
        <v>197</v>
      </c>
      <c r="I290" s="78">
        <v>42474</v>
      </c>
      <c r="J290" s="10">
        <v>0</v>
      </c>
      <c r="K290" s="22">
        <f>D290</f>
        <v>11</v>
      </c>
      <c r="L290" s="81">
        <f>Assumed_MinMaxZornTemps!H107</f>
        <v>7.2</v>
      </c>
      <c r="M290" s="81">
        <f>Assumed_MinMaxZornTemps!I107</f>
        <v>18.399999999999999</v>
      </c>
      <c r="N290" s="22">
        <f>E290</f>
        <v>2.6</v>
      </c>
      <c r="O290" s="22">
        <f>F290/10^4</f>
        <v>0.1595</v>
      </c>
      <c r="P290" s="74">
        <f>K290+Q290*(M290-L290)/2</f>
        <v>7.1224270000000001</v>
      </c>
      <c r="Q290" s="22">
        <f>(O290*(1-$Q$91)-14)/20</f>
        <v>-0.69242375</v>
      </c>
      <c r="T290" s="22">
        <f>C290-J290</f>
        <v>5.8</v>
      </c>
      <c r="U290" s="22">
        <f>U289+T290</f>
        <v>-1.3999999999999675</v>
      </c>
    </row>
    <row r="291" spans="1:21" x14ac:dyDescent="0.25">
      <c r="A291" s="22">
        <v>67516001</v>
      </c>
      <c r="B291" s="73">
        <v>42475</v>
      </c>
      <c r="C291" s="22">
        <v>9.6999999999999993</v>
      </c>
      <c r="D291" s="22">
        <v>11.2</v>
      </c>
      <c r="E291" s="22">
        <v>2</v>
      </c>
      <c r="F291" s="22">
        <f>'[1]2016'!E108</f>
        <v>710</v>
      </c>
      <c r="H291" s="14">
        <v>198</v>
      </c>
      <c r="I291" s="78">
        <v>42475</v>
      </c>
      <c r="J291" s="10">
        <v>0.2</v>
      </c>
      <c r="K291" s="22">
        <f>D291</f>
        <v>11.2</v>
      </c>
      <c r="L291" s="81">
        <f>Assumed_MinMaxZornTemps!H108</f>
        <v>8.3000000000000007</v>
      </c>
      <c r="M291" s="81">
        <f>Assumed_MinMaxZornTemps!I108</f>
        <v>17.7</v>
      </c>
      <c r="N291" s="22">
        <f>E291</f>
        <v>2</v>
      </c>
      <c r="O291" s="22">
        <f>F291/10^4</f>
        <v>7.0999999999999994E-2</v>
      </c>
      <c r="P291" s="74">
        <f>K291+Q291*(M291-L291)/2</f>
        <v>7.9258507499999995</v>
      </c>
      <c r="Q291" s="22">
        <f>(O291*(1-$Q$91)-14)/20</f>
        <v>-0.69662750000000007</v>
      </c>
      <c r="T291" s="22">
        <f>C291-J291</f>
        <v>9.5</v>
      </c>
      <c r="U291" s="22">
        <f>U290+T291</f>
        <v>8.1000000000000334</v>
      </c>
    </row>
    <row r="292" spans="1:21" x14ac:dyDescent="0.25">
      <c r="A292" s="22">
        <v>67516001</v>
      </c>
      <c r="B292" s="73">
        <v>42476</v>
      </c>
      <c r="C292" s="22">
        <v>18.5</v>
      </c>
      <c r="D292" s="22">
        <v>10</v>
      </c>
      <c r="E292" s="22">
        <v>1</v>
      </c>
      <c r="F292" s="22">
        <f>'[1]2016'!E109</f>
        <v>941</v>
      </c>
      <c r="H292" s="14">
        <v>199</v>
      </c>
      <c r="I292" s="78">
        <v>42476</v>
      </c>
      <c r="J292" s="10">
        <v>5.200000000000002</v>
      </c>
      <c r="K292" s="22">
        <f>D292</f>
        <v>10</v>
      </c>
      <c r="L292" s="81">
        <f>Assumed_MinMaxZornTemps!H109</f>
        <v>7.2</v>
      </c>
      <c r="M292" s="81">
        <f>Assumed_MinMaxZornTemps!I109</f>
        <v>12.4</v>
      </c>
      <c r="N292" s="22">
        <f>E292</f>
        <v>1</v>
      </c>
      <c r="O292" s="22">
        <f>F292/10^4</f>
        <v>9.4100000000000003E-2</v>
      </c>
      <c r="P292" s="74">
        <f>K292+Q292*(M292-L292)/2</f>
        <v>8.1916213500000001</v>
      </c>
      <c r="Q292" s="22">
        <f>(O292*(1-$Q$91)-14)/20</f>
        <v>-0.69553025000000002</v>
      </c>
      <c r="T292" s="22">
        <f>C292-J292</f>
        <v>13.299999999999997</v>
      </c>
      <c r="U292" s="22">
        <f>U291+T292</f>
        <v>21.400000000000031</v>
      </c>
    </row>
    <row r="293" spans="1:21" x14ac:dyDescent="0.25">
      <c r="A293" s="22">
        <v>67516001</v>
      </c>
      <c r="B293" s="73">
        <v>42477</v>
      </c>
      <c r="C293" s="22">
        <v>2</v>
      </c>
      <c r="D293" s="22">
        <v>7.4</v>
      </c>
      <c r="E293" s="22">
        <v>1.1000000000000001</v>
      </c>
      <c r="F293" s="22">
        <f>'[1]2016'!E110</f>
        <v>598</v>
      </c>
      <c r="H293" s="14">
        <v>200</v>
      </c>
      <c r="I293" s="84">
        <v>42477</v>
      </c>
      <c r="J293" s="10">
        <v>18.199999999999967</v>
      </c>
      <c r="K293" s="22">
        <f>D293</f>
        <v>7.4</v>
      </c>
      <c r="L293" s="81">
        <f>Assumed_MinMaxZornTemps!H110</f>
        <v>3.9</v>
      </c>
      <c r="M293" s="81">
        <f>Assumed_MinMaxZornTemps!I110</f>
        <v>9.3000000000000007</v>
      </c>
      <c r="N293" s="22">
        <f>E293</f>
        <v>1.1000000000000001</v>
      </c>
      <c r="O293" s="22">
        <f>F293/10^4</f>
        <v>5.9799999999999999E-2</v>
      </c>
      <c r="P293" s="74">
        <f>K293+Q293*(M293-L293)/2</f>
        <v>5.5176693500000003</v>
      </c>
      <c r="Q293" s="22">
        <f>(O293*(1-$Q$91)-14)/20</f>
        <v>-0.69715949999999993</v>
      </c>
      <c r="T293" s="22">
        <f>C293-J293</f>
        <v>-16.199999999999967</v>
      </c>
      <c r="U293" s="22">
        <f>U292+T293</f>
        <v>5.2000000000000632</v>
      </c>
    </row>
    <row r="294" spans="1:21" x14ac:dyDescent="0.25">
      <c r="A294" s="22">
        <v>67516001</v>
      </c>
      <c r="B294" s="73">
        <v>42478</v>
      </c>
      <c r="C294" s="22">
        <v>0</v>
      </c>
      <c r="D294" s="22">
        <v>8.1999999999999993</v>
      </c>
      <c r="E294" s="22">
        <v>2.4</v>
      </c>
      <c r="F294" s="22">
        <f>'[1]2016'!E111</f>
        <v>645</v>
      </c>
      <c r="H294" s="14">
        <v>201</v>
      </c>
      <c r="I294" s="78">
        <v>42478</v>
      </c>
      <c r="J294" s="10">
        <v>9.1999999999999993</v>
      </c>
      <c r="K294" s="22">
        <f>D294</f>
        <v>8.1999999999999993</v>
      </c>
      <c r="L294" s="81">
        <f>Assumed_MinMaxZornTemps!H111</f>
        <v>3.5</v>
      </c>
      <c r="M294" s="81">
        <f>Assumed_MinMaxZornTemps!I111</f>
        <v>11.5</v>
      </c>
      <c r="N294" s="22">
        <f>E294</f>
        <v>2.4</v>
      </c>
      <c r="O294" s="22">
        <f>F294/10^4</f>
        <v>6.4500000000000002E-2</v>
      </c>
      <c r="P294" s="74">
        <f>K294+Q294*(M294-L294)/2</f>
        <v>5.4122549999999991</v>
      </c>
      <c r="Q294" s="22">
        <f>(O294*(1-$Q$91)-14)/20</f>
        <v>-0.69693625000000003</v>
      </c>
      <c r="T294" s="22">
        <f>C294-J294</f>
        <v>-9.1999999999999993</v>
      </c>
      <c r="U294" s="22">
        <f>U293+T294</f>
        <v>-3.9999999999999361</v>
      </c>
    </row>
    <row r="295" spans="1:21" x14ac:dyDescent="0.25">
      <c r="A295" s="22">
        <v>67516001</v>
      </c>
      <c r="B295" s="73">
        <v>42479</v>
      </c>
      <c r="C295" s="22">
        <v>0</v>
      </c>
      <c r="D295" s="22">
        <v>9.4</v>
      </c>
      <c r="E295" s="22">
        <v>2.9</v>
      </c>
      <c r="F295" s="22">
        <f>'[1]2016'!E112</f>
        <v>2392</v>
      </c>
      <c r="H295" s="14">
        <v>202</v>
      </c>
      <c r="I295" s="78">
        <v>42479</v>
      </c>
      <c r="J295" s="10">
        <v>0.8</v>
      </c>
      <c r="K295" s="22">
        <f>D295</f>
        <v>9.4</v>
      </c>
      <c r="L295" s="81">
        <f>Assumed_MinMaxZornTemps!H112</f>
        <v>4.7</v>
      </c>
      <c r="M295" s="81">
        <f>Assumed_MinMaxZornTemps!I112</f>
        <v>13.6</v>
      </c>
      <c r="N295" s="22">
        <f>E295</f>
        <v>2.9</v>
      </c>
      <c r="O295" s="22">
        <f>F295/10^4</f>
        <v>0.2392</v>
      </c>
      <c r="P295" s="74">
        <f>K295+Q295*(M295-L295)/2</f>
        <v>6.3355609000000008</v>
      </c>
      <c r="Q295" s="22">
        <f>(O295*(1-$Q$91)-14)/20</f>
        <v>-0.68863799999999997</v>
      </c>
      <c r="T295" s="22">
        <f>C295-J295</f>
        <v>-0.8</v>
      </c>
      <c r="U295" s="22">
        <f>U294+T295</f>
        <v>-4.7999999999999359</v>
      </c>
    </row>
    <row r="296" spans="1:21" x14ac:dyDescent="0.25">
      <c r="A296" s="22">
        <v>67516001</v>
      </c>
      <c r="B296" s="73">
        <v>42480</v>
      </c>
      <c r="C296" s="22">
        <v>0</v>
      </c>
      <c r="D296" s="22">
        <v>10.7</v>
      </c>
      <c r="E296" s="22">
        <v>3.6</v>
      </c>
      <c r="F296" s="22">
        <f>'[1]2016'!E113</f>
        <v>2430</v>
      </c>
      <c r="H296" s="14">
        <v>203</v>
      </c>
      <c r="I296" s="78">
        <v>42480</v>
      </c>
      <c r="J296" s="10">
        <v>0</v>
      </c>
      <c r="K296" s="22">
        <f>D296</f>
        <v>10.7</v>
      </c>
      <c r="L296" s="81">
        <f>Assumed_MinMaxZornTemps!H113</f>
        <v>9.3000000000000007</v>
      </c>
      <c r="M296" s="81">
        <f>Assumed_MinMaxZornTemps!I113</f>
        <v>15.9</v>
      </c>
      <c r="N296" s="22">
        <f>E296</f>
        <v>3.6</v>
      </c>
      <c r="O296" s="22">
        <f>F296/10^4</f>
        <v>0.24299999999999999</v>
      </c>
      <c r="P296" s="74">
        <f>K296+Q296*(M296-L296)/2</f>
        <v>8.4280902500000003</v>
      </c>
      <c r="Q296" s="22">
        <f>(O296*(1-$Q$91)-14)/20</f>
        <v>-0.68845749999999994</v>
      </c>
      <c r="T296" s="22">
        <f>C296-J296</f>
        <v>0</v>
      </c>
      <c r="U296" s="22">
        <f>U295+T296</f>
        <v>-4.7999999999999359</v>
      </c>
    </row>
    <row r="297" spans="1:21" x14ac:dyDescent="0.25">
      <c r="A297" s="22">
        <v>67516001</v>
      </c>
      <c r="B297" s="73">
        <v>42481</v>
      </c>
      <c r="C297" s="22">
        <v>0</v>
      </c>
      <c r="D297" s="22">
        <v>13</v>
      </c>
      <c r="E297" s="22">
        <v>3.9</v>
      </c>
      <c r="F297" s="22">
        <f>'[1]2016'!E114</f>
        <v>2212</v>
      </c>
      <c r="H297" s="14">
        <v>204</v>
      </c>
      <c r="I297" s="78">
        <v>42481</v>
      </c>
      <c r="J297" s="10">
        <v>0</v>
      </c>
      <c r="K297" s="22">
        <f>D297</f>
        <v>13</v>
      </c>
      <c r="L297" s="81">
        <f>Assumed_MinMaxZornTemps!H114</f>
        <v>8.8000000000000007</v>
      </c>
      <c r="M297" s="81">
        <f>Assumed_MinMaxZornTemps!I114</f>
        <v>15.4</v>
      </c>
      <c r="N297" s="22">
        <f>E297</f>
        <v>3.9</v>
      </c>
      <c r="O297" s="22">
        <f>F297/10^4</f>
        <v>0.22120000000000001</v>
      </c>
      <c r="P297" s="74">
        <f>K297+Q297*(M297-L297)/2</f>
        <v>10.7246731</v>
      </c>
      <c r="Q297" s="22">
        <f>(O297*(1-$Q$91)-14)/20</f>
        <v>-0.68949300000000002</v>
      </c>
      <c r="T297" s="22">
        <f>C297-J297</f>
        <v>0</v>
      </c>
      <c r="U297" s="22">
        <f>U296+T297</f>
        <v>-4.7999999999999359</v>
      </c>
    </row>
    <row r="298" spans="1:21" x14ac:dyDescent="0.25">
      <c r="A298" s="22">
        <v>67516001</v>
      </c>
      <c r="B298" s="73">
        <v>42482</v>
      </c>
      <c r="C298" s="22">
        <v>0</v>
      </c>
      <c r="D298" s="22">
        <v>13.7</v>
      </c>
      <c r="E298" s="22">
        <v>3.3</v>
      </c>
      <c r="F298" s="22">
        <f>'[1]2016'!E115</f>
        <v>1723</v>
      </c>
      <c r="H298" s="14">
        <v>205</v>
      </c>
      <c r="I298" s="78">
        <v>42482</v>
      </c>
      <c r="J298" s="10">
        <v>0</v>
      </c>
      <c r="K298" s="22">
        <f>D298</f>
        <v>13.7</v>
      </c>
      <c r="L298" s="81">
        <f>Assumed_MinMaxZornTemps!H115</f>
        <v>7.2</v>
      </c>
      <c r="M298" s="81">
        <f>Assumed_MinMaxZornTemps!I115</f>
        <v>15.2</v>
      </c>
      <c r="N298" s="22">
        <f>E298</f>
        <v>3.3</v>
      </c>
      <c r="O298" s="22">
        <f>F298/10^4</f>
        <v>0.17230000000000001</v>
      </c>
      <c r="P298" s="74">
        <f>K298+Q298*(M298-L298)/2</f>
        <v>10.932736999999999</v>
      </c>
      <c r="Q298" s="22">
        <f>(O298*(1-$Q$91)-14)/20</f>
        <v>-0.69181575000000006</v>
      </c>
      <c r="T298" s="22">
        <f>C298-J298</f>
        <v>0</v>
      </c>
      <c r="U298" s="22">
        <f>U297+T298</f>
        <v>-4.7999999999999359</v>
      </c>
    </row>
    <row r="299" spans="1:21" x14ac:dyDescent="0.25">
      <c r="A299" s="22">
        <v>67516001</v>
      </c>
      <c r="B299" s="73">
        <v>42483</v>
      </c>
      <c r="C299" s="22">
        <v>1.6</v>
      </c>
      <c r="D299" s="22">
        <v>7.1</v>
      </c>
      <c r="E299" s="22">
        <v>1.1000000000000001</v>
      </c>
      <c r="F299" s="22">
        <f>'[1]2016'!E116</f>
        <v>266</v>
      </c>
      <c r="H299" s="14">
        <v>206</v>
      </c>
      <c r="I299" s="78">
        <v>42483</v>
      </c>
      <c r="J299" s="10">
        <v>0</v>
      </c>
      <c r="K299" s="22">
        <f>D299</f>
        <v>7.1</v>
      </c>
      <c r="L299" s="81">
        <f>Assumed_MinMaxZornTemps!H116</f>
        <v>7.1</v>
      </c>
      <c r="M299" s="81">
        <f>Assumed_MinMaxZornTemps!I116</f>
        <v>16.899999999999999</v>
      </c>
      <c r="N299" s="22">
        <f>E299</f>
        <v>1.1000000000000001</v>
      </c>
      <c r="O299" s="22">
        <f>F299/10^4</f>
        <v>2.6599999999999999E-2</v>
      </c>
      <c r="P299" s="74">
        <f>K299+Q299*(M299-L299)/2</f>
        <v>3.6761911500000002</v>
      </c>
      <c r="Q299" s="22">
        <f>(O299*(1-$Q$91)-14)/20</f>
        <v>-0.69873649999999998</v>
      </c>
      <c r="T299" s="22">
        <f>C299-J299</f>
        <v>1.6</v>
      </c>
      <c r="U299" s="22">
        <f>U298+T299</f>
        <v>-3.1999999999999358</v>
      </c>
    </row>
    <row r="300" spans="1:21" x14ac:dyDescent="0.25">
      <c r="A300" s="22">
        <v>67516001</v>
      </c>
      <c r="B300" s="73">
        <v>42484</v>
      </c>
      <c r="C300" s="22">
        <v>0.4</v>
      </c>
      <c r="D300" s="22">
        <v>3.9</v>
      </c>
      <c r="E300" s="22">
        <v>1.9</v>
      </c>
      <c r="F300" s="22">
        <f>'[1]2016'!E117</f>
        <v>1947</v>
      </c>
      <c r="H300" s="14">
        <v>207</v>
      </c>
      <c r="I300" s="78">
        <v>42484</v>
      </c>
      <c r="J300" s="10">
        <v>1.7999999999999998</v>
      </c>
      <c r="K300" s="22">
        <f>D300</f>
        <v>3.9</v>
      </c>
      <c r="L300" s="81">
        <f>Assumed_MinMaxZornTemps!H117</f>
        <v>3.9</v>
      </c>
      <c r="M300" s="81">
        <f>Assumed_MinMaxZornTemps!I117</f>
        <v>16.899999999999999</v>
      </c>
      <c r="N300" s="22">
        <f>E300</f>
        <v>1.9</v>
      </c>
      <c r="O300" s="22">
        <f>F300/10^4</f>
        <v>0.19470000000000001</v>
      </c>
      <c r="P300" s="74">
        <f>K300+Q300*(M300-L300)/2</f>
        <v>-0.58988637499999941</v>
      </c>
      <c r="Q300" s="22">
        <f>(O300*(1-$Q$91)-14)/20</f>
        <v>-0.69075175</v>
      </c>
      <c r="T300" s="22">
        <f>C300-J300</f>
        <v>-1.4</v>
      </c>
      <c r="U300" s="22">
        <f>U299+T300</f>
        <v>-4.5999999999999357</v>
      </c>
    </row>
    <row r="301" spans="1:21" x14ac:dyDescent="0.25">
      <c r="A301" s="22">
        <v>67516001</v>
      </c>
      <c r="B301" s="73">
        <v>42485</v>
      </c>
      <c r="C301" s="22">
        <v>2.2000000000000002</v>
      </c>
      <c r="D301" s="22">
        <v>4.0999999999999996</v>
      </c>
      <c r="E301" s="22">
        <v>1.3</v>
      </c>
      <c r="F301" s="22">
        <f>'[1]2016'!E118</f>
        <v>1499</v>
      </c>
      <c r="H301" s="14">
        <v>208</v>
      </c>
      <c r="I301" s="78">
        <v>42485</v>
      </c>
      <c r="J301" s="10">
        <v>0.60000000000000009</v>
      </c>
      <c r="K301" s="22">
        <f>D301</f>
        <v>4.0999999999999996</v>
      </c>
      <c r="L301" s="81">
        <f>Assumed_MinMaxZornTemps!H118</f>
        <v>4.0999999999999996</v>
      </c>
      <c r="M301" s="81">
        <f>Assumed_MinMaxZornTemps!I118</f>
        <v>15.1</v>
      </c>
      <c r="N301" s="22">
        <f>E301</f>
        <v>1.3</v>
      </c>
      <c r="O301" s="22">
        <f>F301/10^4</f>
        <v>0.14990000000000001</v>
      </c>
      <c r="P301" s="74">
        <f>K301+Q301*(M301-L301)/2</f>
        <v>0.2891613749999995</v>
      </c>
      <c r="Q301" s="22">
        <f>(O301*(1-$Q$91)-14)/20</f>
        <v>-0.69287975000000002</v>
      </c>
      <c r="T301" s="22">
        <f>C301-J301</f>
        <v>1.6</v>
      </c>
      <c r="U301" s="22">
        <f>U300+T301</f>
        <v>-2.9999999999999356</v>
      </c>
    </row>
    <row r="302" spans="1:21" x14ac:dyDescent="0.25">
      <c r="A302" s="22">
        <v>67516001</v>
      </c>
      <c r="B302" s="73">
        <v>42486</v>
      </c>
      <c r="C302" s="22">
        <v>1</v>
      </c>
      <c r="D302" s="22">
        <v>3.9</v>
      </c>
      <c r="E302" s="22">
        <v>1.6</v>
      </c>
      <c r="F302" s="22">
        <f>'[1]2016'!E119</f>
        <v>572</v>
      </c>
      <c r="H302" s="14">
        <v>209</v>
      </c>
      <c r="I302" s="78">
        <v>42486</v>
      </c>
      <c r="J302" s="10">
        <v>0.2</v>
      </c>
      <c r="K302" s="22">
        <f>D302</f>
        <v>3.9</v>
      </c>
      <c r="L302" s="81">
        <f>Assumed_MinMaxZornTemps!H119</f>
        <v>3.9</v>
      </c>
      <c r="M302" s="81">
        <f>Assumed_MinMaxZornTemps!I119</f>
        <v>13.9</v>
      </c>
      <c r="N302" s="22">
        <f>E302</f>
        <v>1.6</v>
      </c>
      <c r="O302" s="22">
        <f>F302/10^4</f>
        <v>5.7200000000000001E-2</v>
      </c>
      <c r="P302" s="74">
        <f>K302+Q302*(M302-L302)/2</f>
        <v>0.41358499999999987</v>
      </c>
      <c r="Q302" s="22">
        <f>(O302*(1-$Q$91)-14)/20</f>
        <v>-0.69728299999999999</v>
      </c>
      <c r="T302" s="22">
        <f>C302-J302</f>
        <v>0.8</v>
      </c>
      <c r="U302" s="22">
        <f>U301+T302</f>
        <v>-2.1999999999999353</v>
      </c>
    </row>
    <row r="303" spans="1:21" x14ac:dyDescent="0.25">
      <c r="A303" s="22">
        <v>67516001</v>
      </c>
      <c r="B303" s="73">
        <v>42487</v>
      </c>
      <c r="C303" s="22">
        <v>1</v>
      </c>
      <c r="D303" s="22">
        <v>4.7</v>
      </c>
      <c r="E303" s="22">
        <v>2.4</v>
      </c>
      <c r="F303" s="22">
        <f>'[1]2016'!E120</f>
        <v>2008</v>
      </c>
      <c r="H303" s="14">
        <v>210</v>
      </c>
      <c r="I303" s="78">
        <v>42487</v>
      </c>
      <c r="J303" s="10">
        <v>6.400000000000003</v>
      </c>
      <c r="K303" s="22">
        <f>D303</f>
        <v>4.7</v>
      </c>
      <c r="L303" s="81">
        <f>Assumed_MinMaxZornTemps!H120</f>
        <v>4.7</v>
      </c>
      <c r="M303" s="81">
        <f>Assumed_MinMaxZornTemps!I120</f>
        <v>10.5</v>
      </c>
      <c r="N303" s="22">
        <f>E303</f>
        <v>2.4</v>
      </c>
      <c r="O303" s="22">
        <f>F303/10^4</f>
        <v>0.20080000000000001</v>
      </c>
      <c r="P303" s="74">
        <f>K303+Q303*(M303-L303)/2</f>
        <v>2.6976602000000001</v>
      </c>
      <c r="Q303" s="22">
        <f>(O303*(1-$Q$91)-14)/20</f>
        <v>-0.69046200000000002</v>
      </c>
      <c r="T303" s="22">
        <f>C303-J303</f>
        <v>-5.400000000000003</v>
      </c>
      <c r="U303" s="22">
        <f>U302+T303</f>
        <v>-7.5999999999999384</v>
      </c>
    </row>
    <row r="304" spans="1:21" x14ac:dyDescent="0.25">
      <c r="A304" s="22">
        <v>67516001</v>
      </c>
      <c r="B304" s="73">
        <v>42488</v>
      </c>
      <c r="C304" s="22">
        <v>1</v>
      </c>
      <c r="D304" s="22">
        <v>5.3</v>
      </c>
      <c r="E304" s="22">
        <v>2</v>
      </c>
      <c r="F304" s="22">
        <f>'[1]2016'!E121</f>
        <v>1529</v>
      </c>
      <c r="H304" s="14">
        <v>211</v>
      </c>
      <c r="I304" s="78">
        <v>42488</v>
      </c>
      <c r="J304" s="10">
        <v>1</v>
      </c>
      <c r="K304" s="22">
        <f>D304</f>
        <v>5.3</v>
      </c>
      <c r="L304" s="81">
        <f>Assumed_MinMaxZornTemps!H121</f>
        <v>5.2</v>
      </c>
      <c r="M304" s="81">
        <f>Assumed_MinMaxZornTemps!I121</f>
        <v>11.2</v>
      </c>
      <c r="N304" s="22">
        <f>E304</f>
        <v>2</v>
      </c>
      <c r="O304" s="22">
        <f>F304/10^4</f>
        <v>0.15290000000000001</v>
      </c>
      <c r="P304" s="74">
        <f>K304+Q304*(M304-L304)/2</f>
        <v>3.2217882500000004</v>
      </c>
      <c r="Q304" s="22">
        <f>(O304*(1-$Q$91)-14)/20</f>
        <v>-0.69273724999999997</v>
      </c>
      <c r="T304" s="22">
        <f>C304-J304</f>
        <v>0</v>
      </c>
      <c r="U304" s="22">
        <f>U303+T304</f>
        <v>-7.5999999999999384</v>
      </c>
    </row>
    <row r="305" spans="1:21" x14ac:dyDescent="0.25">
      <c r="A305" s="22">
        <v>67516001</v>
      </c>
      <c r="B305" s="73">
        <v>42489</v>
      </c>
      <c r="C305" s="22">
        <v>0</v>
      </c>
      <c r="D305" s="22">
        <v>8.6</v>
      </c>
      <c r="E305" s="22">
        <v>2.5</v>
      </c>
      <c r="F305" s="22">
        <f>'[1]2016'!E122</f>
        <v>2337</v>
      </c>
      <c r="H305" s="14">
        <v>212</v>
      </c>
      <c r="I305" s="78">
        <v>42489</v>
      </c>
      <c r="J305" s="10">
        <v>1.9999999999999998</v>
      </c>
      <c r="K305" s="22">
        <f>D305</f>
        <v>8.6</v>
      </c>
      <c r="L305" s="81">
        <f>Assumed_MinMaxZornTemps!H122</f>
        <v>8.6</v>
      </c>
      <c r="M305" s="81">
        <f>Assumed_MinMaxZornTemps!I122</f>
        <v>12.5</v>
      </c>
      <c r="N305" s="22">
        <f>E305</f>
        <v>2.5</v>
      </c>
      <c r="O305" s="22">
        <f>F305/10^4</f>
        <v>0.23369999999999999</v>
      </c>
      <c r="P305" s="74">
        <f>K305+Q305*(M305-L305)/2</f>
        <v>7.2566464624999991</v>
      </c>
      <c r="Q305" s="22">
        <f>(O305*(1-$Q$91)-14)/20</f>
        <v>-0.68889924999999996</v>
      </c>
      <c r="T305" s="22">
        <f>C305-J305</f>
        <v>-1.9999999999999998</v>
      </c>
      <c r="U305" s="22">
        <f>U304+T305</f>
        <v>-9.5999999999999375</v>
      </c>
    </row>
    <row r="306" spans="1:21" x14ac:dyDescent="0.25">
      <c r="A306" s="22">
        <v>67516001</v>
      </c>
      <c r="B306" s="73">
        <v>42490</v>
      </c>
      <c r="C306" s="22">
        <v>24.8</v>
      </c>
      <c r="D306" s="22">
        <v>8.6999999999999993</v>
      </c>
      <c r="E306" s="22">
        <v>2.2999999999999998</v>
      </c>
      <c r="F306" s="22">
        <f>'[1]2016'!E123</f>
        <v>1461</v>
      </c>
      <c r="H306" s="14">
        <v>213</v>
      </c>
      <c r="I306" s="78">
        <v>42490</v>
      </c>
      <c r="J306" s="10">
        <v>0.2</v>
      </c>
      <c r="K306" s="22">
        <f>D306</f>
        <v>8.6999999999999993</v>
      </c>
      <c r="L306" s="81">
        <f>Assumed_MinMaxZornTemps!H123</f>
        <v>8.6999999999999993</v>
      </c>
      <c r="M306" s="81">
        <f>Assumed_MinMaxZornTemps!I123</f>
        <v>11.5</v>
      </c>
      <c r="N306" s="22">
        <f>E306</f>
        <v>2.2999999999999998</v>
      </c>
      <c r="O306" s="22">
        <f>F306/10^4</f>
        <v>0.14610000000000001</v>
      </c>
      <c r="P306" s="74">
        <f>K306+Q306*(M306-L306)/2</f>
        <v>7.7297156499999993</v>
      </c>
      <c r="Q306" s="22">
        <f>(O306*(1-$Q$91)-14)/20</f>
        <v>-0.69306025000000004</v>
      </c>
      <c r="T306" s="22">
        <f>C306-J306</f>
        <v>24.6</v>
      </c>
      <c r="U306" s="22">
        <f>U305+T306</f>
        <v>15.000000000000064</v>
      </c>
    </row>
    <row r="307" spans="1:21" x14ac:dyDescent="0.25">
      <c r="A307" s="22">
        <v>67516001</v>
      </c>
      <c r="B307" s="73">
        <v>42491</v>
      </c>
      <c r="C307" s="22">
        <v>3.6</v>
      </c>
      <c r="D307" s="22">
        <v>9.8000000000000007</v>
      </c>
      <c r="E307" s="22">
        <v>1.9</v>
      </c>
      <c r="F307" s="22">
        <f>'[1]2016'!E124</f>
        <v>529</v>
      </c>
      <c r="H307" s="14">
        <v>214</v>
      </c>
      <c r="I307" s="78">
        <v>42491</v>
      </c>
      <c r="J307" s="10">
        <v>14.999999999999979</v>
      </c>
      <c r="K307" s="22">
        <f>D307</f>
        <v>9.8000000000000007</v>
      </c>
      <c r="L307" s="81">
        <f>Assumed_MinMaxZornTemps!H124</f>
        <v>8.1999999999999993</v>
      </c>
      <c r="M307" s="81">
        <f>Assumed_MinMaxZornTemps!I124</f>
        <v>12.5</v>
      </c>
      <c r="N307" s="22">
        <f>E307</f>
        <v>1.9</v>
      </c>
      <c r="O307" s="22">
        <f>F307/10^4</f>
        <v>5.2900000000000003E-2</v>
      </c>
      <c r="P307" s="74">
        <f>K307+Q307*(M307-L307)/2</f>
        <v>8.3004024125000004</v>
      </c>
      <c r="Q307" s="22">
        <f>(O307*(1-$Q$91)-14)/20</f>
        <v>-0.69748725</v>
      </c>
      <c r="T307" s="22">
        <f>C307-J307</f>
        <v>-11.399999999999979</v>
      </c>
      <c r="U307" s="22">
        <f>U306+T307</f>
        <v>3.6000000000000849</v>
      </c>
    </row>
    <row r="308" spans="1:21" x14ac:dyDescent="0.25">
      <c r="A308" s="22">
        <v>67516001</v>
      </c>
      <c r="B308" s="73">
        <v>42492</v>
      </c>
      <c r="C308" s="22">
        <v>0</v>
      </c>
      <c r="D308" s="22">
        <v>13.5</v>
      </c>
      <c r="E308" s="22">
        <v>3.9</v>
      </c>
      <c r="F308" s="22">
        <f>'[1]2016'!E125</f>
        <v>2566</v>
      </c>
      <c r="H308" s="14">
        <v>215</v>
      </c>
      <c r="I308" s="78">
        <v>42492</v>
      </c>
      <c r="J308" s="10">
        <v>16.599999999999973</v>
      </c>
      <c r="K308" s="22">
        <f>D308</f>
        <v>13.5</v>
      </c>
      <c r="L308" s="81">
        <f>Assumed_MinMaxZornTemps!H125</f>
        <v>8.1</v>
      </c>
      <c r="M308" s="81">
        <f>Assumed_MinMaxZornTemps!I125</f>
        <v>15.6</v>
      </c>
      <c r="N308" s="22">
        <f>E308</f>
        <v>3.9</v>
      </c>
      <c r="O308" s="22">
        <f>F308/10^4</f>
        <v>0.25659999999999999</v>
      </c>
      <c r="P308" s="74">
        <f>K308+Q308*(M308-L308)/2</f>
        <v>10.920706875</v>
      </c>
      <c r="Q308" s="22">
        <f>(O308*(1-$Q$91)-14)/20</f>
        <v>-0.68781150000000002</v>
      </c>
      <c r="T308" s="22">
        <f>C308-J308</f>
        <v>-16.599999999999973</v>
      </c>
      <c r="U308" s="22">
        <f>U307+T308</f>
        <v>-12.999999999999888</v>
      </c>
    </row>
    <row r="309" spans="1:21" x14ac:dyDescent="0.25">
      <c r="A309" s="22">
        <v>67516001</v>
      </c>
      <c r="B309" s="73">
        <v>42493</v>
      </c>
      <c r="C309" s="22">
        <v>2.4</v>
      </c>
      <c r="D309" s="22">
        <v>9.9</v>
      </c>
      <c r="E309" s="22">
        <v>2.1</v>
      </c>
      <c r="F309" s="22">
        <f>'[1]2016'!E126</f>
        <v>1094</v>
      </c>
      <c r="H309" s="14">
        <v>216</v>
      </c>
      <c r="I309" s="78">
        <v>42493</v>
      </c>
      <c r="J309" s="10">
        <v>0</v>
      </c>
      <c r="K309" s="22">
        <f>D309</f>
        <v>9.9</v>
      </c>
      <c r="L309" s="81">
        <f>Assumed_MinMaxZornTemps!H126</f>
        <v>9.6</v>
      </c>
      <c r="M309" s="81">
        <f>Assumed_MinMaxZornTemps!I126</f>
        <v>18.5</v>
      </c>
      <c r="N309" s="22">
        <f>E309</f>
        <v>2.1</v>
      </c>
      <c r="O309" s="22">
        <f>F309/10^4</f>
        <v>0.1094</v>
      </c>
      <c r="P309" s="74">
        <f>K309+Q309*(M309-L309)/2</f>
        <v>6.8081244250000008</v>
      </c>
      <c r="Q309" s="22">
        <f>(O309*(1-$Q$91)-14)/20</f>
        <v>-0.69480350000000002</v>
      </c>
      <c r="T309" s="22">
        <f>C309-J309</f>
        <v>2.4</v>
      </c>
      <c r="U309" s="22">
        <f>U308+T309</f>
        <v>-10.599999999999888</v>
      </c>
    </row>
    <row r="310" spans="1:21" x14ac:dyDescent="0.25">
      <c r="A310" s="22">
        <v>67516001</v>
      </c>
      <c r="B310" s="73">
        <v>42494</v>
      </c>
      <c r="C310" s="22">
        <v>0</v>
      </c>
      <c r="D310" s="22">
        <v>9.9</v>
      </c>
      <c r="E310" s="22">
        <v>3.4</v>
      </c>
      <c r="F310" s="22">
        <f>'[1]2016'!E127</f>
        <v>2665</v>
      </c>
      <c r="H310" s="14">
        <v>217</v>
      </c>
      <c r="I310" s="78">
        <v>42494</v>
      </c>
      <c r="J310" s="10">
        <v>5.200000000000002</v>
      </c>
      <c r="K310" s="22">
        <f>D310</f>
        <v>9.9</v>
      </c>
      <c r="L310" s="81">
        <f>Assumed_MinMaxZornTemps!H127</f>
        <v>9.9</v>
      </c>
      <c r="M310" s="81">
        <f>Assumed_MinMaxZornTemps!I127</f>
        <v>18.399999999999999</v>
      </c>
      <c r="N310" s="22">
        <f>E310</f>
        <v>3.4</v>
      </c>
      <c r="O310" s="22">
        <f>F310/10^4</f>
        <v>0.26650000000000001</v>
      </c>
      <c r="P310" s="74">
        <f>K310+Q310*(M310-L310)/2</f>
        <v>6.9787996875000005</v>
      </c>
      <c r="Q310" s="22">
        <f>(O310*(1-$Q$91)-14)/20</f>
        <v>-0.68734125000000001</v>
      </c>
      <c r="T310" s="22">
        <f>C310-J310</f>
        <v>-5.200000000000002</v>
      </c>
      <c r="U310" s="22">
        <f>U309+T310</f>
        <v>-15.799999999999891</v>
      </c>
    </row>
    <row r="311" spans="1:21" x14ac:dyDescent="0.25">
      <c r="A311" s="22">
        <v>67516001</v>
      </c>
      <c r="B311" s="73">
        <v>42495</v>
      </c>
      <c r="C311" s="22">
        <v>0</v>
      </c>
      <c r="D311" s="22">
        <v>12.6</v>
      </c>
      <c r="E311" s="22">
        <v>4.0999999999999996</v>
      </c>
      <c r="F311" s="22">
        <f>'[1]2016'!E128</f>
        <v>2711</v>
      </c>
      <c r="H311" s="14">
        <v>218</v>
      </c>
      <c r="I311" s="78">
        <v>42495</v>
      </c>
      <c r="J311" s="10">
        <v>0.2</v>
      </c>
      <c r="K311" s="22">
        <f>D311</f>
        <v>12.6</v>
      </c>
      <c r="L311" s="81">
        <f>Assumed_MinMaxZornTemps!H128</f>
        <v>11.4</v>
      </c>
      <c r="M311" s="81">
        <f>Assumed_MinMaxZornTemps!I128</f>
        <v>16.8</v>
      </c>
      <c r="N311" s="22">
        <f>E311</f>
        <v>4.0999999999999996</v>
      </c>
      <c r="O311" s="22">
        <f>F311/10^4</f>
        <v>0.27110000000000001</v>
      </c>
      <c r="P311" s="74">
        <f>K311+Q311*(M311-L311)/2</f>
        <v>10.744768575</v>
      </c>
      <c r="Q311" s="22">
        <f>(O311*(1-$Q$91)-14)/20</f>
        <v>-0.68712275</v>
      </c>
      <c r="T311" s="22">
        <f>C311-J311</f>
        <v>-0.2</v>
      </c>
      <c r="U311" s="22">
        <f>U310+T311</f>
        <v>-15.99999999999989</v>
      </c>
    </row>
    <row r="312" spans="1:21" x14ac:dyDescent="0.25">
      <c r="A312" s="22">
        <v>67516001</v>
      </c>
      <c r="B312" s="73">
        <v>42496</v>
      </c>
      <c r="C312" s="22">
        <v>0</v>
      </c>
      <c r="D312" s="22">
        <v>16.100000000000001</v>
      </c>
      <c r="E312" s="22">
        <v>4.2</v>
      </c>
      <c r="F312" s="22">
        <f>'[1]2016'!E129</f>
        <v>2593</v>
      </c>
      <c r="H312" s="14">
        <v>219</v>
      </c>
      <c r="I312" s="78">
        <v>42496</v>
      </c>
      <c r="J312" s="10">
        <v>0</v>
      </c>
      <c r="K312" s="22">
        <f>D312</f>
        <v>16.100000000000001</v>
      </c>
      <c r="L312" s="81">
        <f>Assumed_MinMaxZornTemps!H129</f>
        <v>11.8</v>
      </c>
      <c r="M312" s="81">
        <f>Assumed_MinMaxZornTemps!I129</f>
        <v>16.899999999999999</v>
      </c>
      <c r="N312" s="22">
        <f>E312</f>
        <v>4.2</v>
      </c>
      <c r="O312" s="22">
        <f>F312/10^4</f>
        <v>0.25929999999999997</v>
      </c>
      <c r="P312" s="74">
        <f>K312+Q312*(M312-L312)/2</f>
        <v>14.346407712500003</v>
      </c>
      <c r="Q312" s="22">
        <f>(O312*(1-$Q$91)-14)/20</f>
        <v>-0.68768324999999997</v>
      </c>
      <c r="T312" s="22">
        <f>C312-J312</f>
        <v>0</v>
      </c>
      <c r="U312" s="22">
        <f>U311+T312</f>
        <v>-15.99999999999989</v>
      </c>
    </row>
    <row r="313" spans="1:21" x14ac:dyDescent="0.25">
      <c r="A313" s="22">
        <v>67516001</v>
      </c>
      <c r="B313" s="73">
        <v>42497</v>
      </c>
      <c r="C313" s="22">
        <v>0</v>
      </c>
      <c r="D313" s="22">
        <v>17.899999999999999</v>
      </c>
      <c r="E313" s="22">
        <v>4.5999999999999996</v>
      </c>
      <c r="F313" s="22">
        <f>'[1]2016'!E130</f>
        <v>2542</v>
      </c>
      <c r="H313" s="14">
        <v>220</v>
      </c>
      <c r="I313" s="78">
        <v>42497</v>
      </c>
      <c r="J313" s="10">
        <v>0</v>
      </c>
      <c r="K313" s="22">
        <f>D313</f>
        <v>17.899999999999999</v>
      </c>
      <c r="L313" s="81">
        <f>Assumed_MinMaxZornTemps!H130</f>
        <v>9.1</v>
      </c>
      <c r="M313" s="81">
        <f>Assumed_MinMaxZornTemps!I130</f>
        <v>17.899999999999999</v>
      </c>
      <c r="N313" s="22">
        <f>E313</f>
        <v>4.5999999999999996</v>
      </c>
      <c r="O313" s="22">
        <f>F313/10^4</f>
        <v>0.25419999999999998</v>
      </c>
      <c r="P313" s="74">
        <f>K313+Q313*(M313-L313)/2</f>
        <v>14.873127799999999</v>
      </c>
      <c r="Q313" s="22">
        <f>(O313*(1-$Q$91)-14)/20</f>
        <v>-0.68792549999999997</v>
      </c>
      <c r="T313" s="22">
        <f>C313-J313</f>
        <v>0</v>
      </c>
      <c r="U313" s="22">
        <f>U312+T313</f>
        <v>-15.99999999999989</v>
      </c>
    </row>
    <row r="314" spans="1:21" x14ac:dyDescent="0.25">
      <c r="A314" s="22">
        <v>67516001</v>
      </c>
      <c r="B314" s="73">
        <v>42498</v>
      </c>
      <c r="C314" s="22">
        <v>0</v>
      </c>
      <c r="D314" s="22">
        <v>18.2</v>
      </c>
      <c r="E314" s="22">
        <v>5.7</v>
      </c>
      <c r="F314" s="22">
        <f>'[1]2016'!E131</f>
        <v>2629</v>
      </c>
      <c r="H314" s="14">
        <v>221</v>
      </c>
      <c r="I314" s="78">
        <v>42498</v>
      </c>
      <c r="J314" s="10">
        <v>0</v>
      </c>
      <c r="K314" s="22">
        <f>D314</f>
        <v>18.2</v>
      </c>
      <c r="L314" s="81">
        <f>Assumed_MinMaxZornTemps!H131</f>
        <v>9.5</v>
      </c>
      <c r="M314" s="81">
        <f>Assumed_MinMaxZornTemps!I131</f>
        <v>18.8</v>
      </c>
      <c r="N314" s="22">
        <f>E314</f>
        <v>5.7</v>
      </c>
      <c r="O314" s="22">
        <f>F314/10^4</f>
        <v>0.26290000000000002</v>
      </c>
      <c r="P314" s="74">
        <f>K314+Q314*(M314-L314)/2</f>
        <v>15.0030680375</v>
      </c>
      <c r="Q314" s="22">
        <f>(O314*(1-$Q$91)-14)/20</f>
        <v>-0.68751224999999994</v>
      </c>
      <c r="T314" s="22">
        <f>C314-J314</f>
        <v>0</v>
      </c>
      <c r="U314" s="22">
        <f>U313+T314</f>
        <v>-15.99999999999989</v>
      </c>
    </row>
    <row r="315" spans="1:21" x14ac:dyDescent="0.25">
      <c r="A315" s="22">
        <v>67516001</v>
      </c>
      <c r="B315" s="73">
        <v>42499</v>
      </c>
      <c r="C315" s="22">
        <v>2.6</v>
      </c>
      <c r="D315" s="22">
        <v>17.899999999999999</v>
      </c>
      <c r="E315" s="22">
        <v>4.4000000000000004</v>
      </c>
      <c r="F315" s="22">
        <f>'[1]2016'!E132</f>
        <v>1685</v>
      </c>
      <c r="H315" s="14">
        <v>222</v>
      </c>
      <c r="I315" s="78">
        <v>42499</v>
      </c>
      <c r="J315" s="10">
        <v>0</v>
      </c>
      <c r="K315" s="22">
        <f>D315</f>
        <v>17.899999999999999</v>
      </c>
      <c r="L315" s="81">
        <f>Assumed_MinMaxZornTemps!H132</f>
        <v>12.6</v>
      </c>
      <c r="M315" s="81">
        <f>Assumed_MinMaxZornTemps!I132</f>
        <v>17.899999999999999</v>
      </c>
      <c r="N315" s="22">
        <f>E315</f>
        <v>4.4000000000000004</v>
      </c>
      <c r="O315" s="22">
        <f>F315/10^4</f>
        <v>0.16850000000000001</v>
      </c>
      <c r="P315" s="74">
        <f>K315+Q315*(M315-L315)/2</f>
        <v>16.066209937499998</v>
      </c>
      <c r="Q315" s="22">
        <f>(O315*(1-$Q$91)-14)/20</f>
        <v>-0.69199624999999998</v>
      </c>
      <c r="T315" s="22">
        <f>C315-J315</f>
        <v>2.6</v>
      </c>
      <c r="U315" s="22">
        <f>U314+T315</f>
        <v>-13.39999999999989</v>
      </c>
    </row>
    <row r="316" spans="1:21" x14ac:dyDescent="0.25">
      <c r="A316" s="22">
        <v>67516001</v>
      </c>
      <c r="B316" s="73">
        <v>42500</v>
      </c>
      <c r="C316" s="22">
        <v>3.2</v>
      </c>
      <c r="D316" s="22">
        <v>15.3</v>
      </c>
      <c r="E316" s="22">
        <v>2.2000000000000002</v>
      </c>
      <c r="F316" s="22">
        <f>'[1]2016'!E133</f>
        <v>1115</v>
      </c>
      <c r="H316" s="14">
        <v>223</v>
      </c>
      <c r="I316" s="78">
        <v>42500</v>
      </c>
      <c r="J316" s="10">
        <v>0</v>
      </c>
      <c r="K316" s="22">
        <f>D316</f>
        <v>15.3</v>
      </c>
      <c r="L316" s="81">
        <f>Assumed_MinMaxZornTemps!H133</f>
        <v>11.7</v>
      </c>
      <c r="M316" s="81">
        <f>Assumed_MinMaxZornTemps!I133</f>
        <v>19.5</v>
      </c>
      <c r="N316" s="22">
        <f>E316</f>
        <v>2.2000000000000002</v>
      </c>
      <c r="O316" s="22">
        <f>F316/10^4</f>
        <v>0.1115</v>
      </c>
      <c r="P316" s="74">
        <f>K316+Q316*(M316-L316)/2</f>
        <v>12.590655375000001</v>
      </c>
      <c r="Q316" s="22">
        <f>(O316*(1-$Q$91)-14)/20</f>
        <v>-0.69470375000000006</v>
      </c>
      <c r="T316" s="22">
        <f>C316-J316</f>
        <v>3.2</v>
      </c>
      <c r="U316" s="22">
        <f>U315+T316</f>
        <v>-10.199999999999889</v>
      </c>
    </row>
    <row r="317" spans="1:21" x14ac:dyDescent="0.25">
      <c r="A317" s="22">
        <v>67516001</v>
      </c>
      <c r="B317" s="73">
        <v>42501</v>
      </c>
      <c r="C317" s="22">
        <v>27.9</v>
      </c>
      <c r="D317" s="22">
        <v>15.9</v>
      </c>
      <c r="E317" s="22">
        <v>3.6</v>
      </c>
      <c r="F317" s="22">
        <f>'[1]2016'!E134</f>
        <v>1256</v>
      </c>
      <c r="H317" s="14">
        <v>224</v>
      </c>
      <c r="I317" s="78">
        <v>42501</v>
      </c>
      <c r="J317" s="10">
        <v>4.8000000000000016</v>
      </c>
      <c r="K317" s="22">
        <f>D317</f>
        <v>15.9</v>
      </c>
      <c r="L317" s="81">
        <f>Assumed_MinMaxZornTemps!H134</f>
        <v>9.5</v>
      </c>
      <c r="M317" s="81">
        <f>Assumed_MinMaxZornTemps!I134</f>
        <v>22.4</v>
      </c>
      <c r="N317" s="22">
        <f>E317</f>
        <v>3.6</v>
      </c>
      <c r="O317" s="22">
        <f>F317/10^4</f>
        <v>0.12559999999999999</v>
      </c>
      <c r="P317" s="74">
        <f>K317+Q317*(M317-L317)/2</f>
        <v>11.423480700000001</v>
      </c>
      <c r="Q317" s="22">
        <f>(O317*(1-$Q$91)-14)/20</f>
        <v>-0.69403400000000004</v>
      </c>
      <c r="T317" s="22">
        <f>C317-J317</f>
        <v>23.099999999999998</v>
      </c>
      <c r="U317" s="22">
        <f>U316+T317</f>
        <v>12.900000000000109</v>
      </c>
    </row>
    <row r="318" spans="1:21" x14ac:dyDescent="0.25">
      <c r="A318" s="22">
        <v>67516001</v>
      </c>
      <c r="B318" s="73">
        <v>42502</v>
      </c>
      <c r="C318" s="22">
        <v>14.7</v>
      </c>
      <c r="D318" s="22">
        <v>13.1</v>
      </c>
      <c r="E318" s="22">
        <v>0.5</v>
      </c>
      <c r="F318" s="22">
        <f>'[1]2016'!E135</f>
        <v>833</v>
      </c>
      <c r="H318" s="14">
        <v>225</v>
      </c>
      <c r="I318" s="78">
        <v>42502</v>
      </c>
      <c r="J318" s="10">
        <v>18.199999999999967</v>
      </c>
      <c r="K318" s="22">
        <f>D318</f>
        <v>13.1</v>
      </c>
      <c r="L318" s="81">
        <f>Assumed_MinMaxZornTemps!H135</f>
        <v>10.3</v>
      </c>
      <c r="M318" s="81">
        <f>Assumed_MinMaxZornTemps!I135</f>
        <v>19.5</v>
      </c>
      <c r="N318" s="22">
        <f>E318</f>
        <v>0.5</v>
      </c>
      <c r="O318" s="22">
        <f>F318/10^4</f>
        <v>8.3299999999999999E-2</v>
      </c>
      <c r="P318" s="74">
        <f>K318+Q318*(M318-L318)/2</f>
        <v>9.8982010500000008</v>
      </c>
      <c r="Q318" s="22">
        <f>(O318*(1-$Q$91)-14)/20</f>
        <v>-0.69604325</v>
      </c>
      <c r="T318" s="22">
        <f>C318-J318</f>
        <v>-3.499999999999968</v>
      </c>
      <c r="U318" s="22">
        <f>U317+T318</f>
        <v>9.4000000000001407</v>
      </c>
    </row>
    <row r="319" spans="1:21" x14ac:dyDescent="0.25">
      <c r="A319" s="22">
        <v>67516001</v>
      </c>
      <c r="B319" s="73">
        <v>42503</v>
      </c>
      <c r="C319" s="22">
        <v>7.1</v>
      </c>
      <c r="D319" s="22">
        <v>14</v>
      </c>
      <c r="E319" s="22">
        <v>2.8</v>
      </c>
      <c r="F319" s="22">
        <f>'[1]2016'!E136</f>
        <v>1047</v>
      </c>
      <c r="H319" s="14">
        <v>226</v>
      </c>
      <c r="I319" s="78">
        <v>42503</v>
      </c>
      <c r="J319" s="10">
        <v>19.999999999999961</v>
      </c>
      <c r="K319" s="22">
        <f>D319</f>
        <v>14</v>
      </c>
      <c r="L319" s="81">
        <f>Assumed_MinMaxZornTemps!H136</f>
        <v>10.8</v>
      </c>
      <c r="M319" s="81">
        <f>Assumed_MinMaxZornTemps!I136</f>
        <v>16.8</v>
      </c>
      <c r="N319" s="22">
        <f>E319</f>
        <v>2.8</v>
      </c>
      <c r="O319" s="22">
        <f>F319/10^4</f>
        <v>0.1047</v>
      </c>
      <c r="P319" s="74">
        <f>K319+Q319*(M319-L319)/2</f>
        <v>11.914919749999999</v>
      </c>
      <c r="Q319" s="22">
        <f>(O319*(1-$Q$91)-14)/20</f>
        <v>-0.69502675000000003</v>
      </c>
      <c r="T319" s="22">
        <f>C319-J319</f>
        <v>-12.899999999999961</v>
      </c>
      <c r="U319" s="22">
        <f>U318+T319</f>
        <v>-3.4999999999998206</v>
      </c>
    </row>
    <row r="320" spans="1:21" x14ac:dyDescent="0.25">
      <c r="A320" s="22">
        <v>67516001</v>
      </c>
      <c r="B320" s="73">
        <v>42504</v>
      </c>
      <c r="C320" s="22">
        <v>0.4</v>
      </c>
      <c r="D320" s="22">
        <v>11.2</v>
      </c>
      <c r="E320" s="22">
        <v>2.7</v>
      </c>
      <c r="F320" s="22">
        <f>'[1]2016'!E137</f>
        <v>1724</v>
      </c>
      <c r="H320" s="14">
        <v>227</v>
      </c>
      <c r="I320" s="78">
        <v>42504</v>
      </c>
      <c r="J320" s="10">
        <v>8.4000000000000021</v>
      </c>
      <c r="K320" s="22">
        <f>D320</f>
        <v>11.2</v>
      </c>
      <c r="L320" s="81">
        <f>Assumed_MinMaxZornTemps!H137</f>
        <v>9.8000000000000007</v>
      </c>
      <c r="M320" s="81">
        <f>Assumed_MinMaxZornTemps!I137</f>
        <v>16.8</v>
      </c>
      <c r="N320" s="22">
        <f>E320</f>
        <v>2.7</v>
      </c>
      <c r="O320" s="22">
        <f>F320/10^4</f>
        <v>0.1724</v>
      </c>
      <c r="P320" s="74">
        <f>K320+Q320*(M320-L320)/2</f>
        <v>8.7786614999999983</v>
      </c>
      <c r="Q320" s="22">
        <f>(O320*(1-$Q$91)-14)/20</f>
        <v>-0.69181100000000006</v>
      </c>
      <c r="T320" s="22">
        <f>C320-J320</f>
        <v>-8.0000000000000018</v>
      </c>
      <c r="U320" s="22">
        <f>U319+T320</f>
        <v>-11.499999999999822</v>
      </c>
    </row>
    <row r="321" spans="1:21" x14ac:dyDescent="0.25">
      <c r="A321" s="22">
        <v>67516001</v>
      </c>
      <c r="B321" s="73">
        <v>42505</v>
      </c>
      <c r="C321" s="22">
        <v>0.2</v>
      </c>
      <c r="D321" s="22">
        <v>7.9</v>
      </c>
      <c r="E321" s="22">
        <v>2.6</v>
      </c>
      <c r="F321" s="22">
        <f>'[1]2016'!E138</f>
        <v>1448</v>
      </c>
      <c r="H321" s="14">
        <v>228</v>
      </c>
      <c r="I321" s="78">
        <v>42505</v>
      </c>
      <c r="J321" s="10">
        <v>0.2</v>
      </c>
      <c r="K321" s="22">
        <f>D321</f>
        <v>7.9</v>
      </c>
      <c r="L321" s="81">
        <f>Assumed_MinMaxZornTemps!H138</f>
        <v>7.9</v>
      </c>
      <c r="M321" s="81">
        <f>Assumed_MinMaxZornTemps!I138</f>
        <v>18.7</v>
      </c>
      <c r="N321" s="22">
        <f>E321</f>
        <v>2.6</v>
      </c>
      <c r="O321" s="22">
        <f>F321/10^4</f>
        <v>0.14480000000000001</v>
      </c>
      <c r="P321" s="74">
        <f>K321+Q321*(M321-L321)/2</f>
        <v>4.1571412000000008</v>
      </c>
      <c r="Q321" s="22">
        <f>(O321*(1-$Q$91)-14)/20</f>
        <v>-0.69312200000000002</v>
      </c>
      <c r="T321" s="22">
        <f>C321-J321</f>
        <v>0</v>
      </c>
      <c r="U321" s="22">
        <f>U320+T321</f>
        <v>-11.499999999999822</v>
      </c>
    </row>
    <row r="322" spans="1:21" x14ac:dyDescent="0.25">
      <c r="A322" s="22">
        <v>67516001</v>
      </c>
      <c r="B322" s="73">
        <v>42506</v>
      </c>
      <c r="C322" s="22">
        <v>1</v>
      </c>
      <c r="D322" s="22">
        <v>8.6999999999999993</v>
      </c>
      <c r="E322" s="22">
        <v>1.6</v>
      </c>
      <c r="F322" s="22">
        <f>'[1]2016'!E139</f>
        <v>764</v>
      </c>
      <c r="H322" s="14">
        <v>229</v>
      </c>
      <c r="I322" s="78">
        <v>42506</v>
      </c>
      <c r="J322" s="10">
        <v>0</v>
      </c>
      <c r="K322" s="22">
        <f>D322</f>
        <v>8.6999999999999993</v>
      </c>
      <c r="L322" s="81">
        <f>Assumed_MinMaxZornTemps!H139</f>
        <v>8.6999999999999993</v>
      </c>
      <c r="M322" s="81">
        <f>Assumed_MinMaxZornTemps!I139</f>
        <v>21.4</v>
      </c>
      <c r="N322" s="22">
        <f>E322</f>
        <v>1.6</v>
      </c>
      <c r="O322" s="22">
        <f>F322/10^4</f>
        <v>7.6399999999999996E-2</v>
      </c>
      <c r="P322" s="74">
        <f>K322+Q322*(M322-L322)/2</f>
        <v>4.2780441499999995</v>
      </c>
      <c r="Q322" s="22">
        <f>(O322*(1-$Q$91)-14)/20</f>
        <v>-0.69637099999999996</v>
      </c>
      <c r="T322" s="22">
        <f>C322-J322</f>
        <v>1</v>
      </c>
      <c r="U322" s="22">
        <f>U321+T322</f>
        <v>-10.499999999999822</v>
      </c>
    </row>
    <row r="323" spans="1:21" x14ac:dyDescent="0.25">
      <c r="A323" s="22">
        <v>67516001</v>
      </c>
      <c r="B323" s="73">
        <v>42507</v>
      </c>
      <c r="C323" s="22">
        <v>0</v>
      </c>
      <c r="D323" s="22">
        <v>11.6</v>
      </c>
      <c r="E323" s="22">
        <v>3</v>
      </c>
      <c r="F323" s="22">
        <f>'[1]2016'!E140</f>
        <v>1399</v>
      </c>
      <c r="H323" s="14">
        <v>230</v>
      </c>
      <c r="I323" s="78">
        <v>42507</v>
      </c>
      <c r="J323" s="10">
        <v>2.6</v>
      </c>
      <c r="K323" s="22">
        <f>D323</f>
        <v>11.6</v>
      </c>
      <c r="L323" s="81">
        <f>Assumed_MinMaxZornTemps!H140</f>
        <v>11.6</v>
      </c>
      <c r="M323" s="81">
        <f>Assumed_MinMaxZornTemps!I140</f>
        <v>18.7</v>
      </c>
      <c r="N323" s="22">
        <f>E323</f>
        <v>3</v>
      </c>
      <c r="O323" s="22">
        <f>F323/10^4</f>
        <v>0.1399</v>
      </c>
      <c r="P323" s="74">
        <f>K323+Q323*(M323-L323)/2</f>
        <v>9.1385906375000001</v>
      </c>
      <c r="Q323" s="22">
        <f>(O323*(1-$Q$91)-14)/20</f>
        <v>-0.69335475000000002</v>
      </c>
      <c r="T323" s="22">
        <f>C323-J323</f>
        <v>-2.6</v>
      </c>
      <c r="U323" s="22">
        <f>U322+T323</f>
        <v>-13.099999999999822</v>
      </c>
    </row>
    <row r="324" spans="1:21" x14ac:dyDescent="0.25">
      <c r="A324" s="22">
        <v>67516001</v>
      </c>
      <c r="B324" s="73">
        <v>42508</v>
      </c>
      <c r="C324" s="22">
        <v>8.5</v>
      </c>
      <c r="D324" s="22">
        <v>13.6</v>
      </c>
      <c r="E324" s="22">
        <v>3</v>
      </c>
      <c r="F324" s="22">
        <f>'[1]2016'!E141</f>
        <v>2009</v>
      </c>
      <c r="H324" s="14">
        <v>231</v>
      </c>
      <c r="I324" s="78">
        <v>42508</v>
      </c>
      <c r="J324" s="10">
        <v>0</v>
      </c>
      <c r="K324" s="22">
        <f>D324</f>
        <v>13.6</v>
      </c>
      <c r="L324" s="81">
        <f>Assumed_MinMaxZornTemps!H141</f>
        <v>10.8</v>
      </c>
      <c r="M324" s="81">
        <f>Assumed_MinMaxZornTemps!I141</f>
        <v>18.399999999999999</v>
      </c>
      <c r="N324" s="22">
        <f>E324</f>
        <v>3</v>
      </c>
      <c r="O324" s="22">
        <f>F324/10^4</f>
        <v>0.2009</v>
      </c>
      <c r="P324" s="74">
        <f>K324+Q324*(M324-L324)/2</f>
        <v>10.97626245</v>
      </c>
      <c r="Q324" s="22">
        <f>(O324*(1-$Q$91)-14)/20</f>
        <v>-0.69045725000000002</v>
      </c>
      <c r="T324" s="22">
        <f>C324-J324</f>
        <v>8.5</v>
      </c>
      <c r="U324" s="22">
        <f>U323+T324</f>
        <v>-4.599999999999822</v>
      </c>
    </row>
    <row r="325" spans="1:21" x14ac:dyDescent="0.25">
      <c r="A325" s="22">
        <v>67516001</v>
      </c>
      <c r="B325" s="73">
        <v>42509</v>
      </c>
      <c r="C325" s="22">
        <v>0.8</v>
      </c>
      <c r="D325" s="22">
        <v>11.9</v>
      </c>
      <c r="E325" s="22">
        <v>2.7</v>
      </c>
      <c r="F325" s="22">
        <f>'[1]2016'!E142</f>
        <v>1475</v>
      </c>
      <c r="H325" s="14">
        <v>232</v>
      </c>
      <c r="I325" s="78">
        <v>42509</v>
      </c>
      <c r="J325" s="10">
        <v>3.2000000000000006</v>
      </c>
      <c r="K325" s="22">
        <f>D325</f>
        <v>11.9</v>
      </c>
      <c r="L325" s="81">
        <f>Assumed_MinMaxZornTemps!H142</f>
        <v>9.8000000000000007</v>
      </c>
      <c r="M325" s="81">
        <f>Assumed_MinMaxZornTemps!I142</f>
        <v>20.399999999999999</v>
      </c>
      <c r="N325" s="22">
        <f>E325</f>
        <v>2.7</v>
      </c>
      <c r="O325" s="22">
        <f>F325/10^4</f>
        <v>0.14749999999999999</v>
      </c>
      <c r="P325" s="74">
        <f>K325+Q325*(M325-L325)/2</f>
        <v>8.2271331250000017</v>
      </c>
      <c r="Q325" s="22">
        <f>(O325*(1-$Q$91)-14)/20</f>
        <v>-0.69299375000000007</v>
      </c>
      <c r="T325" s="22">
        <f>C325-J325</f>
        <v>-2.4000000000000004</v>
      </c>
      <c r="U325" s="22">
        <f>U324+T325</f>
        <v>-6.9999999999998224</v>
      </c>
    </row>
    <row r="326" spans="1:21" x14ac:dyDescent="0.25">
      <c r="A326" s="22">
        <v>67516001</v>
      </c>
      <c r="B326" s="73">
        <v>42510</v>
      </c>
      <c r="C326" s="22">
        <v>0</v>
      </c>
      <c r="D326" s="22">
        <v>14.1</v>
      </c>
      <c r="E326" s="22">
        <v>2.9</v>
      </c>
      <c r="F326" s="22">
        <f>'[1]2016'!E143</f>
        <v>2700</v>
      </c>
      <c r="H326" s="14">
        <v>233</v>
      </c>
      <c r="I326" s="78">
        <v>42510</v>
      </c>
      <c r="J326" s="10">
        <v>2.4</v>
      </c>
      <c r="K326" s="22">
        <f>D326</f>
        <v>14.1</v>
      </c>
      <c r="L326" s="81">
        <f>Assumed_MinMaxZornTemps!H143</f>
        <v>0</v>
      </c>
      <c r="M326" s="81">
        <f>Assumed_MinMaxZornTemps!I143</f>
        <v>21.7</v>
      </c>
      <c r="N326" s="22">
        <f>E326</f>
        <v>2.9</v>
      </c>
      <c r="O326" s="22">
        <f>F326/10^4</f>
        <v>0.27</v>
      </c>
      <c r="P326" s="74">
        <f>K326+Q326*(M326-L326)/2</f>
        <v>6.6441512500000002</v>
      </c>
      <c r="Q326" s="22">
        <f>(O326*(1-$Q$91)-14)/20</f>
        <v>-0.68717499999999998</v>
      </c>
      <c r="T326" s="22">
        <f>C326-J326</f>
        <v>-2.4</v>
      </c>
      <c r="U326" s="22">
        <f>U325+T326</f>
        <v>-9.3999999999998227</v>
      </c>
    </row>
    <row r="327" spans="1:21" x14ac:dyDescent="0.25">
      <c r="A327" s="22">
        <v>67516001</v>
      </c>
      <c r="B327" s="73">
        <v>42511</v>
      </c>
      <c r="C327" s="22">
        <v>0</v>
      </c>
      <c r="D327" s="22">
        <v>17.399999999999999</v>
      </c>
      <c r="E327" s="22">
        <v>4</v>
      </c>
      <c r="F327" s="22">
        <f>'[1]2016'!E144</f>
        <v>2700</v>
      </c>
      <c r="H327" s="14">
        <v>234</v>
      </c>
      <c r="I327" s="78">
        <v>42511</v>
      </c>
      <c r="J327" s="10">
        <v>0.2</v>
      </c>
      <c r="K327" s="22">
        <f>D327</f>
        <v>17.399999999999999</v>
      </c>
      <c r="L327" s="81">
        <f>Assumed_MinMaxZornTemps!H144</f>
        <v>0</v>
      </c>
      <c r="M327" s="81">
        <f>Assumed_MinMaxZornTemps!I144</f>
        <v>17.8</v>
      </c>
      <c r="N327" s="22">
        <f>E327</f>
        <v>4</v>
      </c>
      <c r="O327" s="22">
        <f>F327/10^4</f>
        <v>0.27</v>
      </c>
      <c r="P327" s="74">
        <f>K327+Q327*(M327-L327)/2</f>
        <v>11.284142499999998</v>
      </c>
      <c r="Q327" s="22">
        <f>(O327*(1-$Q$91)-14)/20</f>
        <v>-0.68717499999999998</v>
      </c>
      <c r="T327" s="22">
        <f>C327-J327</f>
        <v>-0.2</v>
      </c>
      <c r="U327" s="22">
        <f>U326+T327</f>
        <v>-9.599999999999822</v>
      </c>
    </row>
    <row r="328" spans="1:21" x14ac:dyDescent="0.25">
      <c r="A328" s="22">
        <v>67516001</v>
      </c>
      <c r="B328" s="73">
        <v>42512</v>
      </c>
      <c r="C328" s="22">
        <v>5.4</v>
      </c>
      <c r="D328" s="22">
        <v>17.3</v>
      </c>
      <c r="E328" s="22">
        <v>5.0999999999999996</v>
      </c>
      <c r="F328" s="22">
        <f>'[1]2016'!E145</f>
        <v>1700</v>
      </c>
      <c r="H328" s="14">
        <v>235</v>
      </c>
      <c r="I328" s="78">
        <v>42512</v>
      </c>
      <c r="J328" s="10">
        <v>0</v>
      </c>
      <c r="K328" s="22">
        <f>D328</f>
        <v>17.3</v>
      </c>
      <c r="L328" s="81">
        <f>Assumed_MinMaxZornTemps!H145</f>
        <v>0</v>
      </c>
      <c r="M328" s="81">
        <f>Assumed_MinMaxZornTemps!I145</f>
        <v>19.600000000000001</v>
      </c>
      <c r="N328" s="22">
        <f>E328</f>
        <v>5.0999999999999996</v>
      </c>
      <c r="O328" s="22">
        <f>F328/10^4</f>
        <v>0.17</v>
      </c>
      <c r="P328" s="74">
        <f>K328+Q328*(M328-L328)/2</f>
        <v>10.519135</v>
      </c>
      <c r="Q328" s="22">
        <f>(O328*(1-$Q$91)-14)/20</f>
        <v>-0.69192500000000001</v>
      </c>
      <c r="T328" s="22">
        <f>C328-J328</f>
        <v>5.4</v>
      </c>
      <c r="U328" s="22">
        <f>U327+T328</f>
        <v>-4.1999999999998217</v>
      </c>
    </row>
    <row r="329" spans="1:21" x14ac:dyDescent="0.25">
      <c r="A329" s="22">
        <v>67516001</v>
      </c>
      <c r="B329" s="73">
        <v>42513</v>
      </c>
      <c r="C329" s="22">
        <v>4.2</v>
      </c>
      <c r="D329" s="22">
        <v>11.1</v>
      </c>
      <c r="E329" s="22">
        <v>1.3</v>
      </c>
      <c r="F329" s="22">
        <f>'[1]2016'!E146</f>
        <v>720</v>
      </c>
      <c r="H329" s="14">
        <v>236</v>
      </c>
      <c r="I329" s="78">
        <v>42513</v>
      </c>
      <c r="J329" s="10">
        <v>1.7999999999999998</v>
      </c>
      <c r="K329" s="22">
        <f>D329</f>
        <v>11.1</v>
      </c>
      <c r="L329" s="81">
        <f>Assumed_MinMaxZornTemps!H146</f>
        <v>0</v>
      </c>
      <c r="M329" s="81">
        <f>Assumed_MinMaxZornTemps!I146</f>
        <v>18.5</v>
      </c>
      <c r="N329" s="22">
        <f>E329</f>
        <v>1.3</v>
      </c>
      <c r="O329" s="22">
        <f>F329/10^4</f>
        <v>7.1999999999999995E-2</v>
      </c>
      <c r="P329" s="74">
        <f>K329+Q329*(M329-L329)/2</f>
        <v>4.6566349999999996</v>
      </c>
      <c r="Q329" s="22">
        <f>(O329*(1-$Q$91)-14)/20</f>
        <v>-0.69657999999999998</v>
      </c>
      <c r="T329" s="22">
        <f>C329-J329</f>
        <v>2.4000000000000004</v>
      </c>
      <c r="U329" s="22">
        <f>U328+T329</f>
        <v>-1.7999999999998213</v>
      </c>
    </row>
    <row r="330" spans="1:21" x14ac:dyDescent="0.25">
      <c r="A330" s="22">
        <v>67516001</v>
      </c>
      <c r="B330" s="73">
        <v>42514</v>
      </c>
      <c r="C330" s="22">
        <v>0.2</v>
      </c>
      <c r="D330" s="22">
        <v>10.9</v>
      </c>
      <c r="E330" s="22">
        <v>1.2</v>
      </c>
      <c r="F330" s="22">
        <f>'[1]2016'!E147</f>
        <v>626</v>
      </c>
      <c r="H330" s="14">
        <v>237</v>
      </c>
      <c r="I330" s="78">
        <v>42514</v>
      </c>
      <c r="J330" s="10">
        <v>8.0000000000000036</v>
      </c>
      <c r="K330" s="22">
        <f>D330</f>
        <v>10.9</v>
      </c>
      <c r="L330" s="81">
        <f>Assumed_MinMaxZornTemps!H147</f>
        <v>10.9</v>
      </c>
      <c r="M330" s="81">
        <f>Assumed_MinMaxZornTemps!I147</f>
        <v>18.8</v>
      </c>
      <c r="N330" s="22">
        <f>E330</f>
        <v>1.2</v>
      </c>
      <c r="O330" s="22">
        <f>F330/10^4</f>
        <v>6.2600000000000003E-2</v>
      </c>
      <c r="P330" s="74">
        <f>K330+Q330*(M330-L330)/2</f>
        <v>8.1467453250000013</v>
      </c>
      <c r="Q330" s="22">
        <f>(O330*(1-$Q$91)-14)/20</f>
        <v>-0.69702649999999999</v>
      </c>
      <c r="T330" s="22">
        <f>C330-J330</f>
        <v>-7.8000000000000034</v>
      </c>
      <c r="U330" s="22">
        <f>U329+T330</f>
        <v>-9.5999999999998238</v>
      </c>
    </row>
    <row r="331" spans="1:21" x14ac:dyDescent="0.25">
      <c r="A331" s="22">
        <v>67516001</v>
      </c>
      <c r="B331" s="73">
        <v>42515</v>
      </c>
      <c r="C331" s="22">
        <v>0</v>
      </c>
      <c r="D331" s="22">
        <v>13.7</v>
      </c>
      <c r="E331" s="22">
        <v>3.2</v>
      </c>
      <c r="F331" s="22">
        <f>'[1]2016'!E148</f>
        <v>2262</v>
      </c>
      <c r="H331" s="14">
        <v>238</v>
      </c>
      <c r="I331" s="78">
        <v>42515</v>
      </c>
      <c r="J331" s="10">
        <v>0.60000000000000009</v>
      </c>
      <c r="K331" s="22">
        <f>D331</f>
        <v>13.7</v>
      </c>
      <c r="L331" s="81">
        <f>Assumed_MinMaxZornTemps!H148</f>
        <v>12</v>
      </c>
      <c r="M331" s="81">
        <f>Assumed_MinMaxZornTemps!I148</f>
        <v>20</v>
      </c>
      <c r="N331" s="22">
        <f>E331</f>
        <v>3.2</v>
      </c>
      <c r="O331" s="22">
        <f>F331/10^4</f>
        <v>0.22620000000000001</v>
      </c>
      <c r="P331" s="74">
        <f>K331+Q331*(M331-L331)/2</f>
        <v>10.942978</v>
      </c>
      <c r="Q331" s="22">
        <f>(O331*(1-$Q$91)-14)/20</f>
        <v>-0.68925550000000002</v>
      </c>
      <c r="T331" s="22">
        <f>C331-J331</f>
        <v>-0.60000000000000009</v>
      </c>
      <c r="U331" s="22">
        <f>U330+T331</f>
        <v>-10.199999999999823</v>
      </c>
    </row>
    <row r="332" spans="1:21" x14ac:dyDescent="0.25">
      <c r="A332" s="22">
        <v>67516001</v>
      </c>
      <c r="B332" s="73">
        <v>42516</v>
      </c>
      <c r="C332" s="22">
        <v>1.6</v>
      </c>
      <c r="D332" s="22">
        <v>17.399999999999999</v>
      </c>
      <c r="E332" s="22">
        <v>4.3</v>
      </c>
      <c r="F332" s="22">
        <f>'[1]2016'!E149</f>
        <v>2645</v>
      </c>
      <c r="H332" s="14">
        <v>239</v>
      </c>
      <c r="I332" s="78">
        <v>42516</v>
      </c>
      <c r="J332" s="10">
        <v>0</v>
      </c>
      <c r="K332" s="22">
        <f>D332</f>
        <v>17.399999999999999</v>
      </c>
      <c r="L332" s="81">
        <f>Assumed_MinMaxZornTemps!H149</f>
        <v>13</v>
      </c>
      <c r="M332" s="81">
        <f>Assumed_MinMaxZornTemps!I149</f>
        <v>22.9</v>
      </c>
      <c r="N332" s="22">
        <f>E332</f>
        <v>4.3</v>
      </c>
      <c r="O332" s="22">
        <f>F332/10^4</f>
        <v>0.26450000000000001</v>
      </c>
      <c r="P332" s="74">
        <f>K332+Q332*(M332-L332)/2</f>
        <v>13.997190562499998</v>
      </c>
      <c r="Q332" s="22">
        <f>(O332*(1-$Q$91)-14)/20</f>
        <v>-0.68743624999999997</v>
      </c>
      <c r="T332" s="22">
        <f>C332-J332</f>
        <v>1.6</v>
      </c>
      <c r="U332" s="22">
        <f>U331+T332</f>
        <v>-8.5999999999998238</v>
      </c>
    </row>
    <row r="333" spans="1:21" x14ac:dyDescent="0.25">
      <c r="A333" s="22">
        <v>67516001</v>
      </c>
      <c r="B333" s="73">
        <v>42517</v>
      </c>
      <c r="C333" s="22">
        <v>0</v>
      </c>
      <c r="D333" s="22">
        <v>19.3</v>
      </c>
      <c r="E333" s="22">
        <v>4.2</v>
      </c>
      <c r="F333" s="22">
        <f>'[1]2016'!E150</f>
        <v>2151</v>
      </c>
      <c r="H333" s="14">
        <v>240</v>
      </c>
      <c r="I333" s="78">
        <v>42517</v>
      </c>
      <c r="J333" s="10">
        <v>0</v>
      </c>
      <c r="K333" s="22">
        <f>D333</f>
        <v>19.3</v>
      </c>
      <c r="L333" s="81">
        <f>Assumed_MinMaxZornTemps!H150</f>
        <v>15.2</v>
      </c>
      <c r="M333" s="81">
        <f>Assumed_MinMaxZornTemps!I150</f>
        <v>25.3</v>
      </c>
      <c r="N333" s="22">
        <f>E333</f>
        <v>4.2</v>
      </c>
      <c r="O333" s="22">
        <f>F333/10^4</f>
        <v>0.21510000000000001</v>
      </c>
      <c r="P333" s="74">
        <f>K333+Q333*(M333-L333)/2</f>
        <v>15.8165971125</v>
      </c>
      <c r="Q333" s="22">
        <f>(O333*(1-$Q$91)-14)/20</f>
        <v>-0.68978275</v>
      </c>
      <c r="T333" s="22">
        <f>C333-J333</f>
        <v>0</v>
      </c>
      <c r="U333" s="22">
        <f>U332+T333</f>
        <v>-8.5999999999998238</v>
      </c>
    </row>
    <row r="334" spans="1:21" x14ac:dyDescent="0.25">
      <c r="A334" s="22">
        <v>67516001</v>
      </c>
      <c r="B334" s="73">
        <v>42518</v>
      </c>
      <c r="C334" s="22">
        <v>10.3</v>
      </c>
      <c r="D334" s="22">
        <v>18.7</v>
      </c>
      <c r="E334" s="22">
        <v>3.9</v>
      </c>
      <c r="F334" s="22">
        <f>'[1]2016'!E151</f>
        <v>2437</v>
      </c>
      <c r="H334" s="14">
        <v>241</v>
      </c>
      <c r="I334" s="78">
        <v>42518</v>
      </c>
      <c r="J334" s="10">
        <v>1.2</v>
      </c>
      <c r="K334" s="22">
        <f>D334</f>
        <v>18.7</v>
      </c>
      <c r="L334" s="81">
        <f>Assumed_MinMaxZornTemps!H151</f>
        <v>15.3</v>
      </c>
      <c r="M334" s="81">
        <f>Assumed_MinMaxZornTemps!I151</f>
        <v>25.3</v>
      </c>
      <c r="N334" s="22">
        <f>E334</f>
        <v>3.9</v>
      </c>
      <c r="O334" s="22">
        <f>F334/10^4</f>
        <v>0.2437</v>
      </c>
      <c r="P334" s="74">
        <f>K334+Q334*(M334-L334)/2</f>
        <v>15.25787875</v>
      </c>
      <c r="Q334" s="22">
        <f>(O334*(1-$Q$91)-14)/20</f>
        <v>-0.68842424999999996</v>
      </c>
      <c r="T334" s="22">
        <f>C334-J334</f>
        <v>9.1000000000000014</v>
      </c>
      <c r="U334" s="22">
        <f>U333+T334</f>
        <v>0.50000000000017764</v>
      </c>
    </row>
    <row r="335" spans="1:21" x14ac:dyDescent="0.25">
      <c r="A335" s="22">
        <v>67516001</v>
      </c>
      <c r="B335" s="73">
        <v>42519</v>
      </c>
      <c r="C335" s="22">
        <v>12.1</v>
      </c>
      <c r="D335" s="22">
        <v>17</v>
      </c>
      <c r="E335" s="22">
        <v>2.6</v>
      </c>
      <c r="F335" s="22">
        <f>'[1]2016'!E152</f>
        <v>1403</v>
      </c>
      <c r="H335" s="14">
        <v>242</v>
      </c>
      <c r="I335" s="78">
        <v>42519</v>
      </c>
      <c r="J335" s="10">
        <v>1.2</v>
      </c>
      <c r="K335" s="22">
        <f>D335</f>
        <v>17</v>
      </c>
      <c r="L335" s="81">
        <f>Assumed_MinMaxZornTemps!H152</f>
        <v>13.4</v>
      </c>
      <c r="M335" s="81">
        <f>Assumed_MinMaxZornTemps!I152</f>
        <v>22.6</v>
      </c>
      <c r="N335" s="22">
        <f>E335</f>
        <v>2.6</v>
      </c>
      <c r="O335" s="22">
        <f>F335/10^4</f>
        <v>0.14030000000000001</v>
      </c>
      <c r="P335" s="74">
        <f>K335+Q335*(M335-L335)/2</f>
        <v>13.81065555</v>
      </c>
      <c r="Q335" s="22">
        <f>(O335*(1-$Q$91)-14)/20</f>
        <v>-0.69333574999999992</v>
      </c>
      <c r="T335" s="22">
        <f>C335-J335</f>
        <v>10.9</v>
      </c>
      <c r="U335" s="22">
        <f>U334+T335</f>
        <v>11.400000000000178</v>
      </c>
    </row>
    <row r="336" spans="1:21" x14ac:dyDescent="0.25">
      <c r="A336" s="22">
        <v>67516001</v>
      </c>
      <c r="B336" s="73">
        <v>42520</v>
      </c>
      <c r="C336" s="22">
        <v>9</v>
      </c>
      <c r="D336" s="22">
        <v>14.9</v>
      </c>
      <c r="E336" s="22">
        <v>1.7</v>
      </c>
      <c r="F336" s="22">
        <f>'[1]2016'!E153</f>
        <v>790</v>
      </c>
      <c r="H336" s="14">
        <v>243</v>
      </c>
      <c r="I336" s="78">
        <v>42520</v>
      </c>
      <c r="J336" s="10">
        <v>21.199999999999957</v>
      </c>
      <c r="K336" s="22">
        <f>D336</f>
        <v>14.9</v>
      </c>
      <c r="L336" s="81">
        <f>Assumed_MinMaxZornTemps!H153</f>
        <v>14.7</v>
      </c>
      <c r="M336" s="81">
        <f>Assumed_MinMaxZornTemps!I153</f>
        <v>20</v>
      </c>
      <c r="N336" s="22">
        <f>E336</f>
        <v>1.7</v>
      </c>
      <c r="O336" s="22">
        <f>F336/10^4</f>
        <v>7.9000000000000001E-2</v>
      </c>
      <c r="P336" s="74">
        <f>K336+Q336*(M336-L336)/2</f>
        <v>13.054944125</v>
      </c>
      <c r="Q336" s="22">
        <f>(O336*(1-$Q$91)-14)/20</f>
        <v>-0.69624750000000002</v>
      </c>
      <c r="T336" s="22">
        <f>C336-J336</f>
        <v>-12.199999999999957</v>
      </c>
      <c r="U336" s="22">
        <f>U335+T336</f>
        <v>-0.79999999999977867</v>
      </c>
    </row>
    <row r="337" spans="1:21" x14ac:dyDescent="0.25">
      <c r="A337" s="22">
        <v>67516001</v>
      </c>
      <c r="B337" s="73">
        <v>42521</v>
      </c>
      <c r="C337" s="22">
        <v>0</v>
      </c>
      <c r="D337" s="22">
        <v>14.9</v>
      </c>
      <c r="E337" s="22">
        <v>3</v>
      </c>
      <c r="F337" s="22">
        <f>'[1]2016'!E154</f>
        <v>2117</v>
      </c>
      <c r="H337" s="14">
        <v>244</v>
      </c>
      <c r="I337" s="78">
        <v>42521</v>
      </c>
      <c r="J337" s="10">
        <v>20.599999999999959</v>
      </c>
      <c r="K337" s="22">
        <f>D337</f>
        <v>14.9</v>
      </c>
      <c r="L337" s="81">
        <f>Assumed_MinMaxZornTemps!H154</f>
        <v>14.9</v>
      </c>
      <c r="M337" s="81">
        <f>Assumed_MinMaxZornTemps!I154</f>
        <v>21.1</v>
      </c>
      <c r="N337" s="22">
        <f>E337</f>
        <v>3</v>
      </c>
      <c r="O337" s="22">
        <f>F337/10^4</f>
        <v>0.2117</v>
      </c>
      <c r="P337" s="74">
        <f>K337+Q337*(M337-L337)/2</f>
        <v>12.761172824999999</v>
      </c>
      <c r="Q337" s="22">
        <f>(O337*(1-$Q$91)-14)/20</f>
        <v>-0.68994425000000004</v>
      </c>
      <c r="T337" s="22">
        <f>C337-J337</f>
        <v>-20.599999999999959</v>
      </c>
      <c r="U337" s="22">
        <f>U336+T337</f>
        <v>-21.399999999999736</v>
      </c>
    </row>
    <row r="338" spans="1:21" x14ac:dyDescent="0.25">
      <c r="A338" s="22">
        <v>67516001</v>
      </c>
      <c r="B338" s="73">
        <v>42522</v>
      </c>
      <c r="C338" s="74">
        <v>6</v>
      </c>
      <c r="D338" s="74">
        <v>15.7</v>
      </c>
      <c r="E338" s="79">
        <f>AVERAGE('[1]2014'!F154,'[1]2015'!G154)</f>
        <v>4.6500000000000004</v>
      </c>
      <c r="F338" s="22">
        <f>'[1]2016'!E155</f>
        <v>1952</v>
      </c>
      <c r="H338" s="14">
        <v>245</v>
      </c>
      <c r="I338" s="78">
        <v>42522</v>
      </c>
      <c r="J338" s="10">
        <v>0</v>
      </c>
      <c r="K338" s="22">
        <f>D338</f>
        <v>15.7</v>
      </c>
      <c r="L338" s="81">
        <f>Assumed_MinMaxZornTemps!H155</f>
        <v>15.7</v>
      </c>
      <c r="M338" s="81">
        <f>Assumed_MinMaxZornTemps!I155</f>
        <v>20.7</v>
      </c>
      <c r="N338" s="22">
        <f>E338</f>
        <v>4.6500000000000004</v>
      </c>
      <c r="O338" s="22">
        <f>F338/10^4</f>
        <v>0.19520000000000001</v>
      </c>
      <c r="P338" s="74">
        <f>K338+Q338*(M338-L338)/2</f>
        <v>13.973179999999999</v>
      </c>
      <c r="Q338" s="22">
        <f>(O338*(1-$Q$91)-14)/20</f>
        <v>-0.69072800000000001</v>
      </c>
      <c r="T338" s="22">
        <f>C338-J338</f>
        <v>6</v>
      </c>
      <c r="U338" s="22">
        <f>U337+T338</f>
        <v>-15.399999999999736</v>
      </c>
    </row>
    <row r="339" spans="1:21" x14ac:dyDescent="0.25">
      <c r="A339" s="22">
        <v>67516001</v>
      </c>
      <c r="B339" s="73">
        <v>42523</v>
      </c>
      <c r="C339" s="74">
        <v>12.1</v>
      </c>
      <c r="D339" s="74">
        <v>15.7</v>
      </c>
      <c r="E339" s="79">
        <f>AVERAGE('[1]2014'!F155,'[1]2015'!G155)</f>
        <v>4.7</v>
      </c>
      <c r="F339" s="22">
        <f>'[1]2016'!E156</f>
        <v>1335</v>
      </c>
      <c r="H339" s="14">
        <v>246</v>
      </c>
      <c r="I339" s="78">
        <v>42523</v>
      </c>
      <c r="J339" s="10">
        <v>0.8</v>
      </c>
      <c r="K339" s="22">
        <f>D339</f>
        <v>15.7</v>
      </c>
      <c r="L339" s="81">
        <f>Assumed_MinMaxZornTemps!H156</f>
        <v>15.6</v>
      </c>
      <c r="M339" s="81">
        <f>Assumed_MinMaxZornTemps!I156</f>
        <v>22.4</v>
      </c>
      <c r="N339" s="22">
        <f>E339</f>
        <v>4.7</v>
      </c>
      <c r="O339" s="22">
        <f>F339/10^4</f>
        <v>0.13350000000000001</v>
      </c>
      <c r="P339" s="74">
        <f>K339+Q339*(M339-L339)/2</f>
        <v>13.341560250000001</v>
      </c>
      <c r="Q339" s="22">
        <f>(O339*(1-$Q$91)-14)/20</f>
        <v>-0.69365874999999999</v>
      </c>
      <c r="T339" s="22">
        <f>C339-J339</f>
        <v>11.299999999999999</v>
      </c>
      <c r="U339" s="22">
        <f>U338+T339</f>
        <v>-4.0999999999997367</v>
      </c>
    </row>
    <row r="340" spans="1:21" x14ac:dyDescent="0.25">
      <c r="A340" s="22">
        <v>67516001</v>
      </c>
      <c r="B340" s="73">
        <v>42524</v>
      </c>
      <c r="C340" s="74">
        <v>16.600000000000001</v>
      </c>
      <c r="D340" s="74">
        <v>16.7</v>
      </c>
      <c r="E340" s="79">
        <f>AVERAGE('[1]2014'!F156,'[1]2015'!G156)</f>
        <v>5.25</v>
      </c>
      <c r="F340" s="22">
        <f>'[1]2016'!E157</f>
        <v>1504</v>
      </c>
      <c r="H340" s="14">
        <v>247</v>
      </c>
      <c r="I340" s="78">
        <v>42524</v>
      </c>
      <c r="J340" s="10">
        <v>5.0000000000000018</v>
      </c>
      <c r="K340" s="22">
        <f>D340</f>
        <v>16.7</v>
      </c>
      <c r="L340" s="81">
        <f>Assumed_MinMaxZornTemps!H157</f>
        <v>14.2</v>
      </c>
      <c r="M340" s="81">
        <f>Assumed_MinMaxZornTemps!I157</f>
        <v>22.3</v>
      </c>
      <c r="N340" s="22">
        <f>E340</f>
        <v>5.25</v>
      </c>
      <c r="O340" s="22">
        <f>F340/10^4</f>
        <v>0.15040000000000001</v>
      </c>
      <c r="P340" s="74">
        <f>K340+Q340*(M340-L340)/2</f>
        <v>13.893933199999999</v>
      </c>
      <c r="Q340" s="22">
        <f>(O340*(1-$Q$91)-14)/20</f>
        <v>-0.69285600000000003</v>
      </c>
      <c r="T340" s="22">
        <f>C340-J340</f>
        <v>11.6</v>
      </c>
      <c r="U340" s="22">
        <f>U339+T340</f>
        <v>7.5000000000002629</v>
      </c>
    </row>
    <row r="341" spans="1:21" x14ac:dyDescent="0.25">
      <c r="A341" s="22">
        <v>67516001</v>
      </c>
      <c r="B341" s="73">
        <v>42525</v>
      </c>
      <c r="C341" s="74">
        <v>18.2</v>
      </c>
      <c r="D341" s="74">
        <v>16.100000000000001</v>
      </c>
      <c r="E341" s="79">
        <f>AVERAGE('[1]2014'!F157,'[1]2015'!G157)</f>
        <v>4.0999999999999996</v>
      </c>
      <c r="F341" s="22">
        <f>'[1]2016'!E158</f>
        <v>1147</v>
      </c>
      <c r="H341" s="14">
        <v>248</v>
      </c>
      <c r="I341" s="78">
        <v>42525</v>
      </c>
      <c r="J341" s="10">
        <v>15.199999999999978</v>
      </c>
      <c r="K341" s="22">
        <f>D341</f>
        <v>16.100000000000001</v>
      </c>
      <c r="L341" s="81">
        <f>Assumed_MinMaxZornTemps!H158</f>
        <v>15.3</v>
      </c>
      <c r="M341" s="81">
        <f>Assumed_MinMaxZornTemps!I158</f>
        <v>26.1</v>
      </c>
      <c r="N341" s="22">
        <f>E341</f>
        <v>4.0999999999999996</v>
      </c>
      <c r="O341" s="22">
        <f>F341/10^4</f>
        <v>0.1147</v>
      </c>
      <c r="P341" s="74">
        <f>K341+Q341*(M341-L341)/2</f>
        <v>12.349420550000001</v>
      </c>
      <c r="Q341" s="22">
        <f>(O341*(1-$Q$91)-14)/20</f>
        <v>-0.69455175000000002</v>
      </c>
      <c r="T341" s="22">
        <f>C341-J341</f>
        <v>3.0000000000000213</v>
      </c>
      <c r="U341" s="22">
        <f>U340+T341</f>
        <v>10.500000000000284</v>
      </c>
    </row>
    <row r="342" spans="1:21" x14ac:dyDescent="0.25">
      <c r="A342" s="22">
        <v>67516001</v>
      </c>
      <c r="B342" s="73">
        <v>42526</v>
      </c>
      <c r="C342" s="74">
        <v>0.2</v>
      </c>
      <c r="D342" s="74">
        <v>18</v>
      </c>
      <c r="E342" s="79">
        <f>AVERAGE('[1]2014'!F158,'[1]2015'!G158)</f>
        <v>5.8</v>
      </c>
      <c r="F342" s="22">
        <f>'[1]2016'!E159</f>
        <v>1862</v>
      </c>
      <c r="H342" s="14">
        <v>249</v>
      </c>
      <c r="I342" s="78">
        <v>42526</v>
      </c>
      <c r="J342" s="10">
        <v>17.999999999999968</v>
      </c>
      <c r="K342" s="22">
        <f>D342</f>
        <v>18</v>
      </c>
      <c r="L342" s="81">
        <f>Assumed_MinMaxZornTemps!H159</f>
        <v>13.2</v>
      </c>
      <c r="M342" s="81">
        <f>Assumed_MinMaxZornTemps!I159</f>
        <v>24</v>
      </c>
      <c r="N342" s="22">
        <f>E342</f>
        <v>5.8</v>
      </c>
      <c r="O342" s="22">
        <f>F342/10^4</f>
        <v>0.1862</v>
      </c>
      <c r="P342" s="74">
        <f>K342+Q342*(M342-L342)/2</f>
        <v>14.267760299999999</v>
      </c>
      <c r="Q342" s="22">
        <f>(O342*(1-$Q$91)-14)/20</f>
        <v>-0.69115550000000003</v>
      </c>
      <c r="T342" s="22">
        <f>C342-J342</f>
        <v>-17.799999999999969</v>
      </c>
      <c r="U342" s="22">
        <f>U341+T342</f>
        <v>-7.2999999999996845</v>
      </c>
    </row>
    <row r="343" spans="1:21" x14ac:dyDescent="0.25">
      <c r="A343" s="22">
        <v>67516001</v>
      </c>
      <c r="B343" s="73">
        <v>42527</v>
      </c>
      <c r="C343" s="74">
        <v>0</v>
      </c>
      <c r="D343" s="74">
        <v>20.7</v>
      </c>
      <c r="E343" s="79">
        <f>AVERAGE('[1]2014'!F159,'[1]2015'!G159)</f>
        <v>5.5</v>
      </c>
      <c r="F343" s="22">
        <f>'[1]2016'!E160</f>
        <v>2642</v>
      </c>
      <c r="H343" s="14">
        <v>250</v>
      </c>
      <c r="I343" s="78">
        <v>42527</v>
      </c>
      <c r="J343" s="10">
        <v>0.2</v>
      </c>
      <c r="K343" s="22">
        <f>D343</f>
        <v>20.7</v>
      </c>
      <c r="L343" s="81">
        <f>Assumed_MinMaxZornTemps!H160</f>
        <v>13.3</v>
      </c>
      <c r="M343" s="81">
        <f>Assumed_MinMaxZornTemps!I160</f>
        <v>24.5</v>
      </c>
      <c r="N343" s="22">
        <f>E343</f>
        <v>5.5</v>
      </c>
      <c r="O343" s="22">
        <f>F343/10^4</f>
        <v>0.26419999999999999</v>
      </c>
      <c r="P343" s="74">
        <f>K343+Q343*(M343-L343)/2</f>
        <v>16.850277200000001</v>
      </c>
      <c r="Q343" s="22">
        <f>(O343*(1-$Q$91)-14)/20</f>
        <v>-0.68745049999999996</v>
      </c>
      <c r="T343" s="22">
        <f>C343-J343</f>
        <v>-0.2</v>
      </c>
      <c r="U343" s="22">
        <f>U342+T343</f>
        <v>-7.4999999999996847</v>
      </c>
    </row>
    <row r="344" spans="1:21" x14ac:dyDescent="0.25">
      <c r="A344" s="22">
        <v>67516001</v>
      </c>
      <c r="B344" s="73">
        <v>42528</v>
      </c>
      <c r="C344" s="74">
        <v>6.3</v>
      </c>
      <c r="D344" s="74">
        <v>19.899999999999999</v>
      </c>
      <c r="E344" s="79">
        <f>AVERAGE('[1]2014'!F160,'[1]2015'!G160)</f>
        <v>6.05</v>
      </c>
      <c r="F344" s="22">
        <f>'[1]2016'!E161</f>
        <v>1304</v>
      </c>
      <c r="H344" s="14">
        <v>251</v>
      </c>
      <c r="I344" s="78">
        <v>42528</v>
      </c>
      <c r="J344" s="10">
        <v>0</v>
      </c>
      <c r="K344" s="22">
        <f>D344</f>
        <v>19.899999999999999</v>
      </c>
      <c r="L344" s="81">
        <f>Assumed_MinMaxZornTemps!H161</f>
        <v>16.5</v>
      </c>
      <c r="M344" s="81">
        <f>Assumed_MinMaxZornTemps!I161</f>
        <v>26.4</v>
      </c>
      <c r="N344" s="22">
        <f>E344</f>
        <v>6.05</v>
      </c>
      <c r="O344" s="22">
        <f>F344/10^4</f>
        <v>0.13039999999999999</v>
      </c>
      <c r="P344" s="74">
        <f>K344+Q344*(M344-L344)/2</f>
        <v>16.4656603</v>
      </c>
      <c r="Q344" s="22">
        <f>(O344*(1-$Q$91)-14)/20</f>
        <v>-0.69380600000000003</v>
      </c>
      <c r="T344" s="22">
        <f>C344-J344</f>
        <v>6.3</v>
      </c>
      <c r="U344" s="22">
        <f>U343+T344</f>
        <v>-1.1999999999996849</v>
      </c>
    </row>
    <row r="345" spans="1:21" x14ac:dyDescent="0.25">
      <c r="A345" s="22">
        <v>67516001</v>
      </c>
      <c r="B345" s="73">
        <v>42529</v>
      </c>
      <c r="C345" s="74">
        <v>4</v>
      </c>
      <c r="D345" s="74">
        <v>17.3</v>
      </c>
      <c r="E345" s="79">
        <f>AVERAGE('[1]2014'!F161,'[1]2015'!G161)</f>
        <v>6.1</v>
      </c>
      <c r="F345" s="22">
        <f>'[1]2016'!E162</f>
        <v>801</v>
      </c>
      <c r="H345" s="14">
        <v>252</v>
      </c>
      <c r="I345" s="78">
        <v>42529</v>
      </c>
      <c r="J345" s="10">
        <v>0.8</v>
      </c>
      <c r="K345" s="22">
        <f>D345</f>
        <v>17.3</v>
      </c>
      <c r="L345" s="81">
        <f>Assumed_MinMaxZornTemps!H162</f>
        <v>14.5</v>
      </c>
      <c r="M345" s="81">
        <f>Assumed_MinMaxZornTemps!I162</f>
        <v>28.3</v>
      </c>
      <c r="N345" s="22">
        <f>E345</f>
        <v>6.1</v>
      </c>
      <c r="O345" s="22">
        <f>F345/10^4</f>
        <v>8.0100000000000005E-2</v>
      </c>
      <c r="P345" s="74">
        <f>K345+Q345*(M345-L345)/2</f>
        <v>12.496252775000002</v>
      </c>
      <c r="Q345" s="22">
        <f>(O345*(1-$Q$91)-14)/20</f>
        <v>-0.69619524999999993</v>
      </c>
      <c r="T345" s="22">
        <f>C345-J345</f>
        <v>3.2</v>
      </c>
      <c r="U345" s="22">
        <f>U344+T345</f>
        <v>2.0000000000003153</v>
      </c>
    </row>
    <row r="346" spans="1:21" x14ac:dyDescent="0.25">
      <c r="A346" s="22">
        <v>67516001</v>
      </c>
      <c r="B346" s="73">
        <v>42530</v>
      </c>
      <c r="C346" s="74">
        <v>0</v>
      </c>
      <c r="D346" s="74">
        <v>17.899999999999999</v>
      </c>
      <c r="E346" s="79">
        <f>AVERAGE('[1]2014'!F162,'[1]2015'!G162)</f>
        <v>5.55</v>
      </c>
      <c r="F346" s="22">
        <f>'[1]2016'!E163</f>
        <v>2420</v>
      </c>
      <c r="H346" s="14">
        <v>253</v>
      </c>
      <c r="I346" s="78">
        <v>42530</v>
      </c>
      <c r="J346" s="10">
        <v>8.6000000000000014</v>
      </c>
      <c r="K346" s="22">
        <f>D346</f>
        <v>17.899999999999999</v>
      </c>
      <c r="L346" s="81">
        <f>Assumed_MinMaxZornTemps!H163</f>
        <v>16.5</v>
      </c>
      <c r="M346" s="81">
        <f>Assumed_MinMaxZornTemps!I163</f>
        <v>26.9</v>
      </c>
      <c r="N346" s="22">
        <f>E346</f>
        <v>5.55</v>
      </c>
      <c r="O346" s="22">
        <f>F346/10^4</f>
        <v>0.24199999999999999</v>
      </c>
      <c r="P346" s="74">
        <f>K346+Q346*(M346-L346)/2</f>
        <v>14.319773999999999</v>
      </c>
      <c r="Q346" s="22">
        <f>(O346*(1-$Q$91)-14)/20</f>
        <v>-0.68850499999999992</v>
      </c>
      <c r="T346" s="22">
        <f>C346-J346</f>
        <v>-8.6000000000000014</v>
      </c>
      <c r="U346" s="22">
        <f>U345+T346</f>
        <v>-6.5999999999996861</v>
      </c>
    </row>
    <row r="347" spans="1:21" x14ac:dyDescent="0.25">
      <c r="A347" s="22">
        <v>67516001</v>
      </c>
      <c r="B347" s="73">
        <v>42531</v>
      </c>
      <c r="C347" s="74">
        <v>0.4</v>
      </c>
      <c r="D347" s="74">
        <v>18.2</v>
      </c>
      <c r="E347" s="79">
        <f>AVERAGE('[1]2014'!F163,'[1]2015'!G163)</f>
        <v>6</v>
      </c>
      <c r="F347" s="22">
        <f>'[1]2016'!E164</f>
        <v>2587</v>
      </c>
      <c r="H347" s="14">
        <v>254</v>
      </c>
      <c r="I347" s="78">
        <v>42531</v>
      </c>
      <c r="J347" s="10">
        <v>0.8</v>
      </c>
      <c r="K347" s="22">
        <f>D347</f>
        <v>18.2</v>
      </c>
      <c r="L347" s="81">
        <f>Assumed_MinMaxZornTemps!H164</f>
        <v>18.2</v>
      </c>
      <c r="M347" s="81">
        <f>Assumed_MinMaxZornTemps!I164</f>
        <v>24.6</v>
      </c>
      <c r="N347" s="22">
        <f>E347</f>
        <v>6</v>
      </c>
      <c r="O347" s="22">
        <f>F347/10^4</f>
        <v>0.25869999999999999</v>
      </c>
      <c r="P347" s="74">
        <f>K347+Q347*(M347-L347)/2</f>
        <v>15.999322399999999</v>
      </c>
      <c r="Q347" s="22">
        <f>(O347*(1-$Q$91)-14)/20</f>
        <v>-0.68771174999999996</v>
      </c>
      <c r="T347" s="22">
        <f>C347-J347</f>
        <v>-0.4</v>
      </c>
      <c r="U347" s="22">
        <f>U346+T347</f>
        <v>-6.9999999999996865</v>
      </c>
    </row>
    <row r="348" spans="1:21" x14ac:dyDescent="0.25">
      <c r="A348" s="22">
        <v>67516001</v>
      </c>
      <c r="B348" s="73">
        <v>42532</v>
      </c>
      <c r="C348" s="74">
        <v>28.9</v>
      </c>
      <c r="D348" s="74">
        <v>16.5</v>
      </c>
      <c r="E348" s="79">
        <f>AVERAGE('[1]2014'!F164,'[1]2015'!G164)</f>
        <v>5.6</v>
      </c>
      <c r="F348" s="22">
        <f>'[1]2016'!E165</f>
        <v>1663</v>
      </c>
      <c r="H348" s="14">
        <v>255</v>
      </c>
      <c r="I348" s="78">
        <v>42532</v>
      </c>
      <c r="J348" s="10">
        <v>0.2</v>
      </c>
      <c r="K348" s="22">
        <f>D348</f>
        <v>16.5</v>
      </c>
      <c r="L348" s="81">
        <f>Assumed_MinMaxZornTemps!H165</f>
        <v>16.5</v>
      </c>
      <c r="M348" s="81">
        <f>Assumed_MinMaxZornTemps!I165</f>
        <v>23.1</v>
      </c>
      <c r="N348" s="22">
        <f>E348</f>
        <v>5.6</v>
      </c>
      <c r="O348" s="22">
        <f>F348/10^4</f>
        <v>0.1663</v>
      </c>
      <c r="P348" s="74">
        <f>K348+Q348*(M348-L348)/2</f>
        <v>14.216067525</v>
      </c>
      <c r="Q348" s="22">
        <f>(O348*(1-$Q$91)-14)/20</f>
        <v>-0.69210075000000004</v>
      </c>
      <c r="T348" s="22">
        <f>C348-J348</f>
        <v>28.7</v>
      </c>
      <c r="U348" s="22">
        <f>U347+T348</f>
        <v>21.700000000000312</v>
      </c>
    </row>
    <row r="349" spans="1:21" x14ac:dyDescent="0.25">
      <c r="A349" s="22">
        <v>67516001</v>
      </c>
      <c r="B349" s="73">
        <v>42533</v>
      </c>
      <c r="C349" s="74">
        <v>9.1</v>
      </c>
      <c r="D349" s="74">
        <v>16.7</v>
      </c>
      <c r="E349" s="79">
        <f>AVERAGE('[1]2014'!F165,'[1]2015'!G165)</f>
        <v>4.8499999999999996</v>
      </c>
      <c r="F349" s="22">
        <f>'[1]2016'!E166</f>
        <v>1128</v>
      </c>
      <c r="H349" s="14">
        <v>256</v>
      </c>
      <c r="I349" s="78">
        <v>42533</v>
      </c>
      <c r="J349" s="10">
        <v>1.5999999999999999</v>
      </c>
      <c r="K349" s="22">
        <f>D349</f>
        <v>16.7</v>
      </c>
      <c r="L349" s="81">
        <f>Assumed_MinMaxZornTemps!H166</f>
        <v>16</v>
      </c>
      <c r="M349" s="81">
        <f>Assumed_MinMaxZornTemps!I166</f>
        <v>22.5</v>
      </c>
      <c r="N349" s="22">
        <f>E349</f>
        <v>4.8499999999999996</v>
      </c>
      <c r="O349" s="22">
        <f>F349/10^4</f>
        <v>0.1128</v>
      </c>
      <c r="P349" s="74">
        <f>K349+Q349*(M349-L349)/2</f>
        <v>14.442413499999999</v>
      </c>
      <c r="Q349" s="22">
        <f>(O349*(1-$Q$91)-14)/20</f>
        <v>-0.69464199999999998</v>
      </c>
      <c r="T349" s="22">
        <f>C349-J349</f>
        <v>7.5</v>
      </c>
      <c r="U349" s="22">
        <f>U348+T349</f>
        <v>29.200000000000312</v>
      </c>
    </row>
    <row r="350" spans="1:21" x14ac:dyDescent="0.25">
      <c r="A350" s="22">
        <v>67516001</v>
      </c>
      <c r="B350" s="73">
        <v>42534</v>
      </c>
      <c r="C350" s="74">
        <v>2.4</v>
      </c>
      <c r="D350" s="74">
        <v>16</v>
      </c>
      <c r="E350" s="79">
        <f>AVERAGE('[1]2014'!F166,'[1]2015'!G166)</f>
        <v>6.05</v>
      </c>
      <c r="F350" s="22">
        <f>'[1]2016'!E167</f>
        <v>1082</v>
      </c>
      <c r="H350" s="14">
        <v>257</v>
      </c>
      <c r="I350" s="78">
        <v>42534</v>
      </c>
      <c r="J350" s="10">
        <v>11.79999999999999</v>
      </c>
      <c r="K350" s="22">
        <f>D350</f>
        <v>16</v>
      </c>
      <c r="L350" s="81">
        <f>Assumed_MinMaxZornTemps!H167</f>
        <v>16</v>
      </c>
      <c r="M350" s="81">
        <f>Assumed_MinMaxZornTemps!I167</f>
        <v>21</v>
      </c>
      <c r="N350" s="22">
        <f>E350</f>
        <v>6.05</v>
      </c>
      <c r="O350" s="22">
        <f>F350/10^4</f>
        <v>0.1082</v>
      </c>
      <c r="P350" s="74">
        <f>K350+Q350*(M350-L350)/2</f>
        <v>14.26284875</v>
      </c>
      <c r="Q350" s="22">
        <f>(O350*(1-$Q$91)-14)/20</f>
        <v>-0.69486049999999999</v>
      </c>
      <c r="T350" s="22">
        <f>C350-J350</f>
        <v>-9.3999999999999897</v>
      </c>
      <c r="U350" s="22">
        <f>U349+T350</f>
        <v>19.800000000000324</v>
      </c>
    </row>
    <row r="351" spans="1:21" x14ac:dyDescent="0.25">
      <c r="A351" s="22">
        <v>67516001</v>
      </c>
      <c r="B351" s="73">
        <v>42535</v>
      </c>
      <c r="C351" s="74">
        <v>9.6999999999999993</v>
      </c>
      <c r="D351" s="74">
        <v>14.2</v>
      </c>
      <c r="E351" s="79">
        <f>AVERAGE('[1]2014'!F167,'[1]2015'!G167)</f>
        <v>5.4499999999999993</v>
      </c>
      <c r="F351" s="22">
        <f>'[1]2016'!E168</f>
        <v>829</v>
      </c>
      <c r="H351" s="14">
        <v>258</v>
      </c>
      <c r="I351" s="78">
        <v>42535</v>
      </c>
      <c r="J351" s="10">
        <v>6.6000000000000032</v>
      </c>
      <c r="K351" s="22">
        <f>D351</f>
        <v>14.2</v>
      </c>
      <c r="L351" s="81">
        <f>Assumed_MinMaxZornTemps!H168</f>
        <v>14.2</v>
      </c>
      <c r="M351" s="81">
        <f>Assumed_MinMaxZornTemps!I168</f>
        <v>22</v>
      </c>
      <c r="N351" s="22">
        <f>E351</f>
        <v>5.4499999999999993</v>
      </c>
      <c r="O351" s="22">
        <f>F351/10^4</f>
        <v>8.2900000000000001E-2</v>
      </c>
      <c r="P351" s="74">
        <f>K351+Q351*(M351-L351)/2</f>
        <v>11.485357225</v>
      </c>
      <c r="Q351" s="22">
        <f>(O351*(1-$Q$91)-14)/20</f>
        <v>-0.69606224999999999</v>
      </c>
      <c r="T351" s="22">
        <f>C351-J351</f>
        <v>3.0999999999999961</v>
      </c>
      <c r="U351" s="22">
        <f>U350+T351</f>
        <v>22.900000000000318</v>
      </c>
    </row>
    <row r="352" spans="1:21" x14ac:dyDescent="0.25">
      <c r="A352" s="22">
        <v>67516001</v>
      </c>
      <c r="B352" s="73">
        <v>42536</v>
      </c>
      <c r="C352" s="74">
        <v>2.6</v>
      </c>
      <c r="D352" s="74">
        <v>14.1</v>
      </c>
      <c r="E352" s="79">
        <f>AVERAGE('[1]2014'!F168,'[1]2015'!G168)</f>
        <v>4.5999999999999996</v>
      </c>
      <c r="F352" s="22">
        <f>'[1]2016'!E169</f>
        <v>1898</v>
      </c>
      <c r="H352" s="14">
        <v>259</v>
      </c>
      <c r="I352" s="78">
        <v>42536</v>
      </c>
      <c r="J352" s="10">
        <v>12.799999999999986</v>
      </c>
      <c r="K352" s="22">
        <f>D352</f>
        <v>14.1</v>
      </c>
      <c r="L352" s="81">
        <f>Assumed_MinMaxZornTemps!H169</f>
        <v>14.1</v>
      </c>
      <c r="M352" s="81">
        <f>Assumed_MinMaxZornTemps!I169</f>
        <v>19</v>
      </c>
      <c r="N352" s="22">
        <f>E352</f>
        <v>4.5999999999999996</v>
      </c>
      <c r="O352" s="22">
        <f>F352/10^4</f>
        <v>0.1898</v>
      </c>
      <c r="P352" s="74">
        <f>K352+Q352*(M352-L352)/2</f>
        <v>12.407087975</v>
      </c>
      <c r="Q352" s="22">
        <f>(O352*(1-$Q$91)-14)/20</f>
        <v>-0.6909845</v>
      </c>
      <c r="T352" s="22">
        <f>C352-J352</f>
        <v>-10.199999999999987</v>
      </c>
      <c r="U352" s="22">
        <f>U351+T352</f>
        <v>12.700000000000331</v>
      </c>
    </row>
    <row r="353" spans="1:21" x14ac:dyDescent="0.25">
      <c r="A353" s="22">
        <v>67516001</v>
      </c>
      <c r="B353" s="73">
        <v>42537</v>
      </c>
      <c r="C353" s="74">
        <v>11.4</v>
      </c>
      <c r="D353" s="74">
        <v>14</v>
      </c>
      <c r="E353" s="79">
        <f>AVERAGE('[1]2014'!F169,'[1]2015'!G169)</f>
        <v>5.05</v>
      </c>
      <c r="F353" s="22">
        <f>'[1]2016'!E170</f>
        <v>1043</v>
      </c>
      <c r="H353" s="14">
        <v>260</v>
      </c>
      <c r="I353" s="78">
        <v>42537</v>
      </c>
      <c r="J353" s="10">
        <v>3.2000000000000006</v>
      </c>
      <c r="K353" s="22">
        <f>D353</f>
        <v>14</v>
      </c>
      <c r="L353" s="81">
        <f>Assumed_MinMaxZornTemps!H170</f>
        <v>14</v>
      </c>
      <c r="M353" s="81">
        <f>Assumed_MinMaxZornTemps!I170</f>
        <v>18.100000000000001</v>
      </c>
      <c r="N353" s="22">
        <f>E353</f>
        <v>5.05</v>
      </c>
      <c r="O353" s="22">
        <f>F353/10^4</f>
        <v>0.1043</v>
      </c>
      <c r="P353" s="74">
        <f>K353+Q353*(M353-L353)/2</f>
        <v>12.5751562125</v>
      </c>
      <c r="Q353" s="22">
        <f>(O353*(1-$Q$91)-14)/20</f>
        <v>-0.69504575000000002</v>
      </c>
      <c r="T353" s="22">
        <f>C353-J353</f>
        <v>8.1999999999999993</v>
      </c>
      <c r="U353" s="22">
        <f>U352+T353</f>
        <v>20.900000000000333</v>
      </c>
    </row>
    <row r="354" spans="1:21" x14ac:dyDescent="0.25">
      <c r="A354" s="22">
        <v>67516001</v>
      </c>
      <c r="B354" s="73">
        <v>42538</v>
      </c>
      <c r="C354" s="74">
        <v>2</v>
      </c>
      <c r="D354" s="74">
        <v>14.6</v>
      </c>
      <c r="E354" s="79">
        <f>AVERAGE('[1]2014'!F170,'[1]2015'!G170)</f>
        <v>5.35</v>
      </c>
      <c r="F354" s="22">
        <f>'[1]2016'!E171</f>
        <v>1643</v>
      </c>
      <c r="H354" s="14">
        <v>261</v>
      </c>
      <c r="I354" s="78">
        <v>42538</v>
      </c>
      <c r="J354" s="10">
        <v>18.999999999999964</v>
      </c>
      <c r="K354" s="22">
        <f>D354</f>
        <v>14.6</v>
      </c>
      <c r="L354" s="81">
        <f>Assumed_MinMaxZornTemps!H171</f>
        <v>14.6</v>
      </c>
      <c r="M354" s="81">
        <f>Assumed_MinMaxZornTemps!I171</f>
        <v>21.1</v>
      </c>
      <c r="N354" s="22">
        <f>E354</f>
        <v>5.35</v>
      </c>
      <c r="O354" s="22">
        <f>F354/10^4</f>
        <v>0.1643</v>
      </c>
      <c r="P354" s="74">
        <f>K354+Q354*(M354-L354)/2</f>
        <v>12.350363812499999</v>
      </c>
      <c r="Q354" s="22">
        <f>(O354*(1-$Q$91)-14)/20</f>
        <v>-0.69219575</v>
      </c>
      <c r="T354" s="22">
        <f>C354-J354</f>
        <v>-16.999999999999964</v>
      </c>
      <c r="U354" s="22">
        <f>U353+T354</f>
        <v>3.9000000000003681</v>
      </c>
    </row>
    <row r="355" spans="1:21" x14ac:dyDescent="0.25">
      <c r="A355" s="22">
        <v>67516001</v>
      </c>
      <c r="B355" s="73">
        <v>42539</v>
      </c>
      <c r="C355" s="74">
        <v>2.8</v>
      </c>
      <c r="D355" s="74">
        <v>15.1</v>
      </c>
      <c r="E355" s="79">
        <f>AVERAGE('[1]2014'!F171,'[1]2015'!G171)</f>
        <v>4.3</v>
      </c>
      <c r="F355" s="22">
        <f>'[1]2016'!E172</f>
        <v>1916</v>
      </c>
      <c r="H355" s="14">
        <v>262</v>
      </c>
      <c r="I355" s="78">
        <v>42539</v>
      </c>
      <c r="J355" s="10">
        <v>0.60000000000000009</v>
      </c>
      <c r="K355" s="22">
        <f>D355</f>
        <v>15.1</v>
      </c>
      <c r="L355" s="81">
        <f>Assumed_MinMaxZornTemps!H172</f>
        <v>15.1</v>
      </c>
      <c r="M355" s="81">
        <f>Assumed_MinMaxZornTemps!I172</f>
        <v>23.5</v>
      </c>
      <c r="N355" s="22">
        <f>E355</f>
        <v>4.3</v>
      </c>
      <c r="O355" s="22">
        <f>F355/10^4</f>
        <v>0.19159999999999999</v>
      </c>
      <c r="P355" s="74">
        <f>K355+Q355*(M355-L355)/2</f>
        <v>12.198224199999999</v>
      </c>
      <c r="Q355" s="22">
        <f>(O355*(1-$Q$91)-14)/20</f>
        <v>-0.69089900000000004</v>
      </c>
      <c r="T355" s="22">
        <f>C355-J355</f>
        <v>2.1999999999999997</v>
      </c>
      <c r="U355" s="22">
        <f>U354+T355</f>
        <v>6.1000000000003674</v>
      </c>
    </row>
    <row r="356" spans="1:21" x14ac:dyDescent="0.25">
      <c r="A356" s="22">
        <v>67516001</v>
      </c>
      <c r="B356" s="73">
        <v>42540</v>
      </c>
      <c r="C356" s="74">
        <v>0</v>
      </c>
      <c r="D356" s="74">
        <v>14.5</v>
      </c>
      <c r="E356" s="79">
        <f>AVERAGE('[1]2014'!F172,'[1]2015'!G172)</f>
        <v>4.8</v>
      </c>
      <c r="F356" s="22">
        <f>'[1]2016'!E173</f>
        <v>1167</v>
      </c>
      <c r="H356" s="14">
        <v>263</v>
      </c>
      <c r="I356" s="78">
        <v>42540</v>
      </c>
      <c r="J356" s="10">
        <v>7.4000000000000039</v>
      </c>
      <c r="K356" s="22">
        <f>D356</f>
        <v>14.5</v>
      </c>
      <c r="L356" s="81">
        <f>Assumed_MinMaxZornTemps!H173</f>
        <v>13.9</v>
      </c>
      <c r="M356" s="81">
        <f>Assumed_MinMaxZornTemps!I173</f>
        <v>26.8</v>
      </c>
      <c r="N356" s="22">
        <f>E356</f>
        <v>4.8</v>
      </c>
      <c r="O356" s="22">
        <f>F356/10^4</f>
        <v>0.1167</v>
      </c>
      <c r="P356" s="74">
        <f>K356+Q356*(M356-L356)/2</f>
        <v>10.020753962499999</v>
      </c>
      <c r="Q356" s="22">
        <f>(O356*(1-$Q$91)-14)/20</f>
        <v>-0.69445674999999996</v>
      </c>
      <c r="T356" s="22">
        <f>C356-J356</f>
        <v>-7.4000000000000039</v>
      </c>
      <c r="U356" s="22">
        <f>U355+T356</f>
        <v>-1.2999999999996366</v>
      </c>
    </row>
    <row r="357" spans="1:21" x14ac:dyDescent="0.25">
      <c r="A357" s="22">
        <v>67516001</v>
      </c>
      <c r="B357" s="73">
        <v>42541</v>
      </c>
      <c r="C357" s="74">
        <v>4.8</v>
      </c>
      <c r="D357" s="74">
        <v>16.100000000000001</v>
      </c>
      <c r="E357" s="79">
        <f>AVERAGE('[1]2014'!F173,'[1]2015'!G173)</f>
        <v>3.5</v>
      </c>
      <c r="F357" s="22">
        <f>'[1]2016'!E174</f>
        <v>2518</v>
      </c>
      <c r="H357" s="14">
        <v>264</v>
      </c>
      <c r="I357" s="78">
        <v>42541</v>
      </c>
      <c r="J357" s="10">
        <v>0</v>
      </c>
      <c r="K357" s="22">
        <f>D357</f>
        <v>16.100000000000001</v>
      </c>
      <c r="L357" s="81">
        <f>Assumed_MinMaxZornTemps!H174</f>
        <v>16.100000000000001</v>
      </c>
      <c r="M357" s="81">
        <f>Assumed_MinMaxZornTemps!I174</f>
        <v>26.3</v>
      </c>
      <c r="N357" s="22">
        <f>E357</f>
        <v>3.5</v>
      </c>
      <c r="O357" s="22">
        <f>F357/10^4</f>
        <v>0.25180000000000002</v>
      </c>
      <c r="P357" s="74">
        <f>K357+Q357*(M357-L357)/2</f>
        <v>12.590998550000002</v>
      </c>
      <c r="Q357" s="22">
        <f>(O357*(1-$Q$91)-14)/20</f>
        <v>-0.68803950000000003</v>
      </c>
      <c r="T357" s="22">
        <f>C357-J357</f>
        <v>4.8</v>
      </c>
      <c r="U357" s="22">
        <f>U356+T357</f>
        <v>3.5000000000003633</v>
      </c>
    </row>
    <row r="358" spans="1:21" x14ac:dyDescent="0.25">
      <c r="A358" s="22">
        <v>67516001</v>
      </c>
      <c r="B358" s="73">
        <v>42542</v>
      </c>
      <c r="C358" s="74">
        <v>0.2</v>
      </c>
      <c r="D358" s="74">
        <v>17.8</v>
      </c>
      <c r="E358" s="79">
        <f>AVERAGE('[1]2014'!F174,'[1]2015'!G174)</f>
        <v>4.45</v>
      </c>
      <c r="F358" s="22">
        <f>'[1]2016'!E175</f>
        <v>1657</v>
      </c>
      <c r="H358" s="14">
        <v>265</v>
      </c>
      <c r="I358" s="78">
        <v>42542</v>
      </c>
      <c r="J358" s="10">
        <v>4.0000000000000009</v>
      </c>
      <c r="K358" s="22">
        <f>D358</f>
        <v>17.8</v>
      </c>
      <c r="L358" s="81">
        <f>Assumed_MinMaxZornTemps!H175</f>
        <v>17.100000000000001</v>
      </c>
      <c r="M358" s="81">
        <f>Assumed_MinMaxZornTemps!I175</f>
        <v>20.5</v>
      </c>
      <c r="N358" s="22">
        <f>E358</f>
        <v>4.45</v>
      </c>
      <c r="O358" s="22">
        <f>F358/10^4</f>
        <v>0.16569999999999999</v>
      </c>
      <c r="P358" s="74">
        <f>K358+Q358*(M358-L358)/2</f>
        <v>16.623380275000002</v>
      </c>
      <c r="Q358" s="22">
        <f>(O358*(1-$Q$91)-14)/20</f>
        <v>-0.69212925000000003</v>
      </c>
      <c r="T358" s="22">
        <f>C358-J358</f>
        <v>-3.8000000000000007</v>
      </c>
      <c r="U358" s="22">
        <f>U357+T358</f>
        <v>-0.29999999999963745</v>
      </c>
    </row>
    <row r="359" spans="1:21" x14ac:dyDescent="0.25">
      <c r="A359" s="22">
        <v>67516001</v>
      </c>
      <c r="B359" s="73">
        <v>42543</v>
      </c>
      <c r="C359" s="74">
        <v>0</v>
      </c>
      <c r="D359" s="74">
        <v>22.4</v>
      </c>
      <c r="E359" s="79">
        <f>AVERAGE('[1]2014'!F175,'[1]2015'!G175)</f>
        <v>4.6500000000000004</v>
      </c>
      <c r="F359" s="22">
        <f>'[1]2016'!E176</f>
        <v>2841</v>
      </c>
      <c r="H359" s="14">
        <v>266</v>
      </c>
      <c r="I359" s="78">
        <v>42543</v>
      </c>
      <c r="J359" s="10">
        <v>1.2</v>
      </c>
      <c r="K359" s="22">
        <f>D359</f>
        <v>22.4</v>
      </c>
      <c r="L359" s="81">
        <f>Assumed_MinMaxZornTemps!H176</f>
        <v>14.2</v>
      </c>
      <c r="M359" s="81">
        <f>Assumed_MinMaxZornTemps!I176</f>
        <v>22.9</v>
      </c>
      <c r="N359" s="22">
        <f>E359</f>
        <v>4.6500000000000004</v>
      </c>
      <c r="O359" s="22">
        <f>F359/10^4</f>
        <v>0.28410000000000002</v>
      </c>
      <c r="P359" s="74">
        <f>K359+Q359*(M359-L359)/2</f>
        <v>19.413702162499998</v>
      </c>
      <c r="Q359" s="22">
        <f>(O359*(1-$Q$91)-14)/20</f>
        <v>-0.68650524999999996</v>
      </c>
      <c r="T359" s="22">
        <f>C359-J359</f>
        <v>-1.2</v>
      </c>
      <c r="U359" s="22">
        <f>U358+T359</f>
        <v>-1.4999999999996374</v>
      </c>
    </row>
    <row r="360" spans="1:21" x14ac:dyDescent="0.25">
      <c r="A360" s="22">
        <v>67516001</v>
      </c>
      <c r="B360" s="73">
        <v>42544</v>
      </c>
      <c r="C360" s="74">
        <v>0</v>
      </c>
      <c r="D360" s="74">
        <v>25.7</v>
      </c>
      <c r="E360" s="79">
        <f>AVERAGE('[1]2014'!F176,'[1]2015'!G176)</f>
        <v>4.2</v>
      </c>
      <c r="F360" s="22">
        <f>'[1]2016'!E177</f>
        <v>2928</v>
      </c>
      <c r="H360" s="14">
        <v>267</v>
      </c>
      <c r="I360" s="78">
        <v>42544</v>
      </c>
      <c r="J360" s="10">
        <v>0.2</v>
      </c>
      <c r="K360" s="22">
        <f>D360</f>
        <v>25.7</v>
      </c>
      <c r="L360" s="81">
        <f>Assumed_MinMaxZornTemps!H177</f>
        <v>16.7</v>
      </c>
      <c r="M360" s="81">
        <f>Assumed_MinMaxZornTemps!I177</f>
        <v>26.5</v>
      </c>
      <c r="N360" s="22">
        <f>E360</f>
        <v>4.2</v>
      </c>
      <c r="O360" s="22">
        <f>F360/10^4</f>
        <v>0.2928</v>
      </c>
      <c r="P360" s="74">
        <f>K360+Q360*(M360-L360)/2</f>
        <v>22.3381492</v>
      </c>
      <c r="Q360" s="22">
        <f>(O360*(1-$Q$91)-14)/20</f>
        <v>-0.68609200000000004</v>
      </c>
      <c r="T360" s="22">
        <f>C360-J360</f>
        <v>-0.2</v>
      </c>
      <c r="U360" s="22">
        <f>U359+T360</f>
        <v>-1.6999999999996374</v>
      </c>
    </row>
    <row r="361" spans="1:21" x14ac:dyDescent="0.25">
      <c r="A361" s="22">
        <v>67516001</v>
      </c>
      <c r="B361" s="73">
        <v>42545</v>
      </c>
      <c r="C361" s="74">
        <v>17.8</v>
      </c>
      <c r="D361" s="74">
        <v>24.8</v>
      </c>
      <c r="E361" s="79">
        <f>AVERAGE('[1]2014'!F177,'[1]2015'!G177)</f>
        <v>4.8000000000000007</v>
      </c>
      <c r="F361" s="22">
        <f>'[1]2016'!E178</f>
        <v>2738</v>
      </c>
      <c r="H361" s="14">
        <v>268</v>
      </c>
      <c r="I361" s="78">
        <v>42545</v>
      </c>
      <c r="J361" s="10">
        <v>0</v>
      </c>
      <c r="K361" s="22">
        <f>D361</f>
        <v>24.8</v>
      </c>
      <c r="L361" s="81">
        <f>Assumed_MinMaxZornTemps!H178</f>
        <v>18.3</v>
      </c>
      <c r="M361" s="81">
        <f>Assumed_MinMaxZornTemps!I178</f>
        <v>25.7</v>
      </c>
      <c r="N361" s="22">
        <f>E361</f>
        <v>4.8000000000000007</v>
      </c>
      <c r="O361" s="22">
        <f>F361/10^4</f>
        <v>0.27379999999999999</v>
      </c>
      <c r="P361" s="74">
        <f>K361+Q361*(M361-L361)/2</f>
        <v>22.258120350000002</v>
      </c>
      <c r="Q361" s="22">
        <f>(O361*(1-$Q$91)-14)/20</f>
        <v>-0.68699450000000006</v>
      </c>
      <c r="T361" s="22">
        <f>C361-J361</f>
        <v>17.8</v>
      </c>
      <c r="U361" s="22">
        <f>U360+T361</f>
        <v>16.100000000000364</v>
      </c>
    </row>
    <row r="362" spans="1:21" x14ac:dyDescent="0.25">
      <c r="A362" s="22">
        <v>67516001</v>
      </c>
      <c r="B362" s="73">
        <v>42546</v>
      </c>
      <c r="C362" s="74">
        <v>2</v>
      </c>
      <c r="D362" s="74">
        <v>17.7</v>
      </c>
      <c r="E362" s="79">
        <f>AVERAGE('[1]2014'!F178,'[1]2015'!G178)</f>
        <v>4.75</v>
      </c>
      <c r="F362" s="22">
        <f>'[1]2016'!E179</f>
        <v>1640</v>
      </c>
      <c r="H362" s="14">
        <v>269</v>
      </c>
      <c r="I362" s="78">
        <v>42546</v>
      </c>
      <c r="J362" s="10">
        <v>0.2</v>
      </c>
      <c r="K362" s="22">
        <f>D362</f>
        <v>17.7</v>
      </c>
      <c r="L362" s="81">
        <f>Assumed_MinMaxZornTemps!H179</f>
        <v>17.7</v>
      </c>
      <c r="M362" s="81">
        <f>Assumed_MinMaxZornTemps!I179</f>
        <v>20.9</v>
      </c>
      <c r="N362" s="22">
        <f>E362</f>
        <v>4.75</v>
      </c>
      <c r="O362" s="22">
        <f>F362/10^4</f>
        <v>0.16400000000000001</v>
      </c>
      <c r="P362" s="74">
        <f>K362+Q362*(M362-L362)/2</f>
        <v>16.592464</v>
      </c>
      <c r="Q362" s="22">
        <f>(O362*(1-$Q$91)-14)/20</f>
        <v>-0.69220999999999999</v>
      </c>
      <c r="T362" s="22">
        <f>C362-J362</f>
        <v>1.8</v>
      </c>
      <c r="U362" s="22">
        <f>U361+T362</f>
        <v>17.900000000000365</v>
      </c>
    </row>
    <row r="363" spans="1:21" x14ac:dyDescent="0.25">
      <c r="A363" s="22">
        <v>67516001</v>
      </c>
      <c r="B363" s="73">
        <v>42547</v>
      </c>
      <c r="C363" s="74">
        <v>0</v>
      </c>
      <c r="D363" s="74">
        <v>16.399999999999999</v>
      </c>
      <c r="E363" s="79">
        <f>AVERAGE('[1]2014'!F179,'[1]2015'!G179)</f>
        <v>5.45</v>
      </c>
      <c r="F363" s="22">
        <f>'[1]2016'!E180</f>
        <v>1914</v>
      </c>
      <c r="H363" s="14">
        <v>270</v>
      </c>
      <c r="I363" s="78">
        <v>42547</v>
      </c>
      <c r="J363" s="10">
        <v>25.99999999999994</v>
      </c>
      <c r="K363" s="22">
        <f>D363</f>
        <v>16.399999999999999</v>
      </c>
      <c r="L363" s="81">
        <f>Assumed_MinMaxZornTemps!H180</f>
        <v>16.399999999999999</v>
      </c>
      <c r="M363" s="81">
        <f>Assumed_MinMaxZornTemps!I180</f>
        <v>21.1</v>
      </c>
      <c r="N363" s="22">
        <f>E363</f>
        <v>5.45</v>
      </c>
      <c r="O363" s="22">
        <f>F363/10^4</f>
        <v>0.19139999999999999</v>
      </c>
      <c r="P363" s="74">
        <f>K363+Q363*(M363-L363)/2</f>
        <v>14.776365024999997</v>
      </c>
      <c r="Q363" s="22">
        <f>(O363*(1-$Q$91)-14)/20</f>
        <v>-0.69090850000000004</v>
      </c>
      <c r="T363" s="22">
        <f>C363-J363</f>
        <v>-25.99999999999994</v>
      </c>
      <c r="U363" s="22">
        <f>U362+T363</f>
        <v>-8.0999999999995751</v>
      </c>
    </row>
    <row r="364" spans="1:21" x14ac:dyDescent="0.25">
      <c r="A364" s="22">
        <v>67516001</v>
      </c>
      <c r="B364" s="73">
        <v>42548</v>
      </c>
      <c r="C364" s="74">
        <v>0.4</v>
      </c>
      <c r="D364" s="74">
        <v>17.100000000000001</v>
      </c>
      <c r="E364" s="79">
        <f>AVERAGE('[1]2014'!F180,'[1]2015'!G180)</f>
        <v>5.35</v>
      </c>
      <c r="F364" s="22">
        <f>'[1]2016'!E181</f>
        <v>2196</v>
      </c>
      <c r="H364" s="14">
        <v>271</v>
      </c>
      <c r="I364" s="78">
        <v>42548</v>
      </c>
      <c r="J364" s="10">
        <v>0.2</v>
      </c>
      <c r="K364" s="22">
        <f>D364</f>
        <v>17.100000000000001</v>
      </c>
      <c r="L364" s="81">
        <f>Assumed_MinMaxZornTemps!H181</f>
        <v>17.100000000000001</v>
      </c>
      <c r="M364" s="81">
        <f>Assumed_MinMaxZornTemps!I181</f>
        <v>20.8</v>
      </c>
      <c r="N364" s="22">
        <f>E364</f>
        <v>5.35</v>
      </c>
      <c r="O364" s="22">
        <f>F364/10^4</f>
        <v>0.21959999999999999</v>
      </c>
      <c r="P364" s="74">
        <f>K364+Q364*(M364-L364)/2</f>
        <v>15.824297350000002</v>
      </c>
      <c r="Q364" s="22">
        <f>(O364*(1-$Q$91)-14)/20</f>
        <v>-0.68956899999999999</v>
      </c>
      <c r="T364" s="22">
        <f>C364-J364</f>
        <v>0.2</v>
      </c>
      <c r="U364" s="22">
        <f>U363+T364</f>
        <v>-7.8999999999995749</v>
      </c>
    </row>
    <row r="365" spans="1:21" x14ac:dyDescent="0.25">
      <c r="A365" s="22">
        <v>67516001</v>
      </c>
      <c r="B365" s="73">
        <v>42549</v>
      </c>
      <c r="C365" s="74">
        <v>3</v>
      </c>
      <c r="D365" s="74">
        <v>18</v>
      </c>
      <c r="E365" s="79">
        <f>AVERAGE('[1]2014'!F181,'[1]2015'!G181)</f>
        <v>4.2</v>
      </c>
      <c r="F365" s="22">
        <f>'[1]2016'!E182</f>
        <v>2383</v>
      </c>
      <c r="H365" s="14">
        <v>272</v>
      </c>
      <c r="I365" s="78">
        <v>42549</v>
      </c>
      <c r="J365" s="10">
        <v>0</v>
      </c>
      <c r="K365" s="22">
        <f>D365</f>
        <v>18</v>
      </c>
      <c r="L365" s="81">
        <f>Assumed_MinMaxZornTemps!H182</f>
        <v>16.899999999999999</v>
      </c>
      <c r="M365" s="81">
        <f>Assumed_MinMaxZornTemps!I182</f>
        <v>22.8</v>
      </c>
      <c r="N365" s="22">
        <f>E365</f>
        <v>4.2</v>
      </c>
      <c r="O365" s="22">
        <f>F365/10^4</f>
        <v>0.23830000000000001</v>
      </c>
      <c r="P365" s="74">
        <f>K365+Q365*(M365-L365)/2</f>
        <v>15.9683917875</v>
      </c>
      <c r="Q365" s="22">
        <f>(O365*(1-$Q$91)-14)/20</f>
        <v>-0.68868074999999995</v>
      </c>
      <c r="T365" s="22">
        <f>C365-J365</f>
        <v>3</v>
      </c>
      <c r="U365" s="22">
        <f>U364+T365</f>
        <v>-4.8999999999995749</v>
      </c>
    </row>
    <row r="366" spans="1:21" x14ac:dyDescent="0.25">
      <c r="A366" s="22">
        <v>67516001</v>
      </c>
      <c r="B366" s="73">
        <v>42550</v>
      </c>
      <c r="C366" s="74">
        <v>0</v>
      </c>
      <c r="D366" s="74">
        <v>19.899999999999999</v>
      </c>
      <c r="E366" s="79">
        <f>AVERAGE('[1]2014'!F182,'[1]2015'!G182)</f>
        <v>4.6500000000000004</v>
      </c>
      <c r="F366" s="22">
        <f>'[1]2016'!E183</f>
        <v>2414</v>
      </c>
      <c r="H366" s="14">
        <v>273</v>
      </c>
      <c r="I366" s="78">
        <v>42550</v>
      </c>
      <c r="J366" s="10">
        <v>1.2</v>
      </c>
      <c r="K366" s="22">
        <f>D366</f>
        <v>19.899999999999999</v>
      </c>
      <c r="L366" s="81">
        <f>Assumed_MinMaxZornTemps!H183</f>
        <v>15.1</v>
      </c>
      <c r="M366" s="81">
        <f>Assumed_MinMaxZornTemps!I183</f>
        <v>24.8</v>
      </c>
      <c r="N366" s="22">
        <f>E366</f>
        <v>4.6500000000000004</v>
      </c>
      <c r="O366" s="22">
        <f>F366/10^4</f>
        <v>0.2414</v>
      </c>
      <c r="P366" s="74">
        <f>K366+Q366*(M366-L366)/2</f>
        <v>16.560612524999996</v>
      </c>
      <c r="Q366" s="22">
        <f>(O366*(1-$Q$91)-14)/20</f>
        <v>-0.68853350000000002</v>
      </c>
      <c r="T366" s="22">
        <f>C366-J366</f>
        <v>-1.2</v>
      </c>
      <c r="U366" s="22">
        <f>U365+T366</f>
        <v>-6.0999999999995751</v>
      </c>
    </row>
    <row r="367" spans="1:21" x14ac:dyDescent="0.25">
      <c r="A367" s="22">
        <v>67516001</v>
      </c>
      <c r="B367" s="73">
        <v>42551</v>
      </c>
      <c r="C367" s="74">
        <v>0</v>
      </c>
      <c r="D367" s="74">
        <v>19.899999999999999</v>
      </c>
      <c r="E367" s="79">
        <f>AVERAGE('[1]2014'!F183,'[1]2015'!G183)</f>
        <v>4.9000000000000004</v>
      </c>
      <c r="F367" s="22">
        <f>'[1]2016'!E184</f>
        <v>1942</v>
      </c>
      <c r="H367" s="14">
        <v>274</v>
      </c>
      <c r="I367" s="78">
        <v>42551</v>
      </c>
      <c r="J367" s="10">
        <v>0</v>
      </c>
      <c r="K367" s="22">
        <f>D367</f>
        <v>19.899999999999999</v>
      </c>
      <c r="L367" s="81">
        <f>Assumed_MinMaxZornTemps!H184</f>
        <v>18.3</v>
      </c>
      <c r="M367" s="81">
        <f>Assumed_MinMaxZornTemps!I184</f>
        <v>26.6</v>
      </c>
      <c r="N367" s="22">
        <f>E367</f>
        <v>4.9000000000000004</v>
      </c>
      <c r="O367" s="22">
        <f>F367/10^4</f>
        <v>0.19420000000000001</v>
      </c>
      <c r="P367" s="74">
        <f>K367+Q367*(M367-L367)/2</f>
        <v>17.033281674999998</v>
      </c>
      <c r="Q367" s="22">
        <f>(O367*(1-$Q$91)-14)/20</f>
        <v>-0.69077549999999999</v>
      </c>
      <c r="T367" s="22">
        <f>C367-J367</f>
        <v>0</v>
      </c>
      <c r="U367" s="22">
        <f>U366+T367</f>
        <v>-6.0999999999995751</v>
      </c>
    </row>
    <row r="368" spans="1:21" x14ac:dyDescent="0.25">
      <c r="A368" s="22">
        <v>67516001</v>
      </c>
      <c r="B368" s="73">
        <v>42552</v>
      </c>
      <c r="C368" s="74">
        <v>0.4</v>
      </c>
      <c r="D368" s="74">
        <v>21.6</v>
      </c>
      <c r="E368" s="79">
        <f>AVERAGE('[1]2014'!F184,'[1]2015'!G184)</f>
        <v>5.85</v>
      </c>
      <c r="F368" s="22">
        <f>'[1]2016'!E185</f>
        <v>2590</v>
      </c>
      <c r="H368" s="14">
        <v>275</v>
      </c>
      <c r="I368" s="78">
        <v>42552</v>
      </c>
      <c r="J368" s="10">
        <v>0</v>
      </c>
      <c r="K368" s="22">
        <f>D368</f>
        <v>21.6</v>
      </c>
      <c r="L368" s="81">
        <f>Assumed_MinMaxZornTemps!H185</f>
        <v>18.5</v>
      </c>
      <c r="M368" s="81">
        <f>Assumed_MinMaxZornTemps!I185</f>
        <v>29.1</v>
      </c>
      <c r="N368" s="22">
        <f>E368</f>
        <v>5.85</v>
      </c>
      <c r="O368" s="22">
        <f>F368/10^4</f>
        <v>0.25900000000000001</v>
      </c>
      <c r="P368" s="74">
        <f>K368+Q368*(M368-L368)/2</f>
        <v>17.95520325</v>
      </c>
      <c r="Q368" s="22">
        <f>(O368*(1-$Q$91)-14)/20</f>
        <v>-0.68769749999999996</v>
      </c>
      <c r="T368" s="22">
        <f>C368-J368</f>
        <v>0.4</v>
      </c>
      <c r="U368" s="22">
        <f>U367+T368</f>
        <v>-5.6999999999995747</v>
      </c>
    </row>
    <row r="369" spans="1:21" x14ac:dyDescent="0.25">
      <c r="A369" s="22">
        <v>67516001</v>
      </c>
      <c r="B369" s="73">
        <v>42553</v>
      </c>
      <c r="C369" s="74">
        <v>0.6</v>
      </c>
      <c r="D369" s="74">
        <v>16.5</v>
      </c>
      <c r="E369" s="79">
        <f>AVERAGE('[1]2014'!F185,'[1]2015'!G185)</f>
        <v>6</v>
      </c>
      <c r="F369" s="22">
        <f>'[1]2016'!E186</f>
        <v>1296</v>
      </c>
      <c r="H369" s="14">
        <v>276</v>
      </c>
      <c r="I369" s="78">
        <v>42553</v>
      </c>
      <c r="J369" s="10">
        <v>0</v>
      </c>
      <c r="K369" s="22">
        <f>D369</f>
        <v>16.5</v>
      </c>
      <c r="L369" s="81">
        <f>Assumed_MinMaxZornTemps!H186</f>
        <v>16.5</v>
      </c>
      <c r="M369" s="81">
        <f>Assumed_MinMaxZornTemps!I186</f>
        <v>29.2</v>
      </c>
      <c r="N369" s="22">
        <f>E369</f>
        <v>6</v>
      </c>
      <c r="O369" s="22">
        <f>F369/10^4</f>
        <v>0.12959999999999999</v>
      </c>
      <c r="P369" s="74">
        <f>K369+Q369*(M369-L369)/2</f>
        <v>12.094090600000001</v>
      </c>
      <c r="Q369" s="22">
        <f>(O369*(1-$Q$91)-14)/20</f>
        <v>-0.69384400000000002</v>
      </c>
      <c r="T369" s="22">
        <f>C369-J369</f>
        <v>0.6</v>
      </c>
      <c r="U369" s="22">
        <f>U368+T369</f>
        <v>-5.0999999999995751</v>
      </c>
    </row>
    <row r="370" spans="1:21" x14ac:dyDescent="0.25">
      <c r="A370" s="22">
        <v>67516001</v>
      </c>
      <c r="B370" s="73">
        <v>42554</v>
      </c>
      <c r="C370" s="74">
        <v>0</v>
      </c>
      <c r="D370" s="74">
        <v>15.7</v>
      </c>
      <c r="E370" s="79">
        <f>AVERAGE('[1]2014'!F186,'[1]2015'!G186)</f>
        <v>7.0500000000000007</v>
      </c>
      <c r="F370" s="22">
        <f>'[1]2016'!E187</f>
        <v>1963</v>
      </c>
      <c r="H370" s="14">
        <v>277</v>
      </c>
      <c r="I370" s="78">
        <v>42554</v>
      </c>
      <c r="J370" s="10">
        <v>0</v>
      </c>
      <c r="K370" s="22">
        <f>D370</f>
        <v>15.7</v>
      </c>
      <c r="L370" s="81">
        <f>Assumed_MinMaxZornTemps!H187</f>
        <v>15.7</v>
      </c>
      <c r="M370" s="81">
        <f>Assumed_MinMaxZornTemps!I187</f>
        <v>30.3</v>
      </c>
      <c r="N370" s="22">
        <f>E370</f>
        <v>7.0500000000000007</v>
      </c>
      <c r="O370" s="22">
        <f>F370/10^4</f>
        <v>0.1963</v>
      </c>
      <c r="P370" s="74">
        <f>K370+Q370*(M370-L370)/2</f>
        <v>10.658067024999998</v>
      </c>
      <c r="Q370" s="22">
        <f>(O370*(1-$Q$91)-14)/20</f>
        <v>-0.69067575000000003</v>
      </c>
      <c r="T370" s="22">
        <f>C370-J370</f>
        <v>0</v>
      </c>
      <c r="U370" s="22">
        <f>U369+T370</f>
        <v>-5.0999999999995751</v>
      </c>
    </row>
    <row r="371" spans="1:21" x14ac:dyDescent="0.25">
      <c r="A371" s="22">
        <v>67516001</v>
      </c>
      <c r="B371" s="73">
        <v>42555</v>
      </c>
      <c r="C371" s="74">
        <v>0</v>
      </c>
      <c r="D371" s="74">
        <v>19.399999999999999</v>
      </c>
      <c r="E371" s="79">
        <f>AVERAGE('[1]2014'!F187,'[1]2015'!G187)</f>
        <v>6.6000000000000005</v>
      </c>
      <c r="F371" s="22">
        <f>'[1]2016'!E188</f>
        <v>2580</v>
      </c>
      <c r="H371" s="14">
        <v>278</v>
      </c>
      <c r="I371" s="78">
        <v>42555</v>
      </c>
      <c r="J371" s="10">
        <v>0</v>
      </c>
      <c r="K371" s="22">
        <f>D371</f>
        <v>19.399999999999999</v>
      </c>
      <c r="L371" s="81">
        <f>Assumed_MinMaxZornTemps!H188</f>
        <v>19.399999999999999</v>
      </c>
      <c r="M371" s="81">
        <f>Assumed_MinMaxZornTemps!I188</f>
        <v>29.6</v>
      </c>
      <c r="N371" s="22">
        <f>E371</f>
        <v>6.6000000000000005</v>
      </c>
      <c r="O371" s="22">
        <f>F371/10^4</f>
        <v>0.25800000000000001</v>
      </c>
      <c r="P371" s="74">
        <f>K371+Q371*(M371-L371)/2</f>
        <v>15.892500499999997</v>
      </c>
      <c r="Q371" s="22">
        <f>(O371*(1-$Q$91)-14)/20</f>
        <v>-0.68774499999999994</v>
      </c>
      <c r="T371" s="22">
        <f>C371-J371</f>
        <v>0</v>
      </c>
      <c r="U371" s="22">
        <f>U370+T371</f>
        <v>-5.0999999999995751</v>
      </c>
    </row>
    <row r="372" spans="1:21" x14ac:dyDescent="0.25">
      <c r="A372" s="22">
        <v>67516001</v>
      </c>
      <c r="B372" s="73">
        <v>42556</v>
      </c>
      <c r="C372" s="74">
        <v>0</v>
      </c>
      <c r="D372" s="74">
        <v>19.899999999999999</v>
      </c>
      <c r="E372" s="79">
        <f>AVERAGE('[1]2014'!F188,'[1]2015'!G188)</f>
        <v>5.6999999999999993</v>
      </c>
      <c r="F372" s="22">
        <f>'[1]2016'!E189</f>
        <v>2465</v>
      </c>
      <c r="H372" s="14">
        <v>279</v>
      </c>
      <c r="I372" s="78">
        <v>42556</v>
      </c>
      <c r="J372" s="10">
        <v>0</v>
      </c>
      <c r="K372" s="22">
        <f>D372</f>
        <v>19.899999999999999</v>
      </c>
      <c r="L372" s="81">
        <f>Assumed_MinMaxZornTemps!H189</f>
        <v>19.899999999999999</v>
      </c>
      <c r="M372" s="81">
        <f>Assumed_MinMaxZornTemps!I189</f>
        <v>24.6</v>
      </c>
      <c r="N372" s="22">
        <f>E372</f>
        <v>5.6999999999999993</v>
      </c>
      <c r="O372" s="22">
        <f>F372/10^4</f>
        <v>0.2465</v>
      </c>
      <c r="P372" s="74">
        <f>K372+Q372*(M372-L372)/2</f>
        <v>18.282515562499999</v>
      </c>
      <c r="Q372" s="22">
        <f>(O372*(1-$Q$91)-14)/20</f>
        <v>-0.68829125000000002</v>
      </c>
      <c r="T372" s="22">
        <f>C372-J372</f>
        <v>0</v>
      </c>
      <c r="U372" s="22">
        <f>U371+T372</f>
        <v>-5.0999999999995751</v>
      </c>
    </row>
    <row r="373" spans="1:21" x14ac:dyDescent="0.25">
      <c r="A373" s="22">
        <v>67516001</v>
      </c>
      <c r="B373" s="73">
        <v>42557</v>
      </c>
      <c r="C373" s="74">
        <v>0</v>
      </c>
      <c r="D373" s="74">
        <v>18.5</v>
      </c>
      <c r="E373" s="79">
        <f>AVERAGE('[1]2014'!F189,'[1]2015'!G189)</f>
        <v>6</v>
      </c>
      <c r="F373" s="22">
        <f>'[1]2016'!E190</f>
        <v>2308</v>
      </c>
      <c r="H373" s="14">
        <v>280</v>
      </c>
      <c r="I373" s="78">
        <v>42557</v>
      </c>
      <c r="J373" s="10">
        <v>0.2</v>
      </c>
      <c r="K373" s="22">
        <f>D373</f>
        <v>18.5</v>
      </c>
      <c r="L373" s="81">
        <f>Assumed_MinMaxZornTemps!H190</f>
        <v>18.5</v>
      </c>
      <c r="M373" s="81">
        <f>Assumed_MinMaxZornTemps!I190</f>
        <v>27.7</v>
      </c>
      <c r="N373" s="22">
        <f>E373</f>
        <v>6</v>
      </c>
      <c r="O373" s="22">
        <f>F373/10^4</f>
        <v>0.23080000000000001</v>
      </c>
      <c r="P373" s="74">
        <f>K373+Q373*(M373-L373)/2</f>
        <v>15.330429800000001</v>
      </c>
      <c r="Q373" s="22">
        <f>(O373*(1-$Q$91)-14)/20</f>
        <v>-0.68903700000000001</v>
      </c>
      <c r="T373" s="22">
        <f>C373-J373</f>
        <v>-0.2</v>
      </c>
      <c r="U373" s="22">
        <f>U372+T373</f>
        <v>-5.2999999999995753</v>
      </c>
    </row>
    <row r="374" spans="1:21" x14ac:dyDescent="0.25">
      <c r="A374" s="22">
        <v>67516001</v>
      </c>
      <c r="B374" s="73">
        <v>42558</v>
      </c>
      <c r="C374" s="74">
        <v>0</v>
      </c>
      <c r="D374" s="74">
        <v>19.899999999999999</v>
      </c>
      <c r="E374" s="79">
        <f>AVERAGE('[1]2014'!F190,'[1]2015'!G190)</f>
        <v>5.8</v>
      </c>
      <c r="F374" s="22">
        <f>'[1]2016'!E191</f>
        <v>2866</v>
      </c>
      <c r="H374" s="14">
        <v>281</v>
      </c>
      <c r="I374" s="78">
        <v>42558</v>
      </c>
      <c r="J374" s="10">
        <v>0</v>
      </c>
      <c r="K374" s="22">
        <f>D374</f>
        <v>19.899999999999999</v>
      </c>
      <c r="L374" s="81">
        <f>Assumed_MinMaxZornTemps!H191</f>
        <v>15.4</v>
      </c>
      <c r="M374" s="81">
        <f>Assumed_MinMaxZornTemps!I191</f>
        <v>21.2</v>
      </c>
      <c r="N374" s="22">
        <f>E374</f>
        <v>5.8</v>
      </c>
      <c r="O374" s="22">
        <f>F374/10^4</f>
        <v>0.28660000000000002</v>
      </c>
      <c r="P374" s="74">
        <f>K374+Q374*(M374-L374)/2</f>
        <v>17.909479149999999</v>
      </c>
      <c r="Q374" s="22">
        <f>(O374*(1-$Q$91)-14)/20</f>
        <v>-0.68638650000000001</v>
      </c>
      <c r="T374" s="22">
        <f>C374-J374</f>
        <v>0</v>
      </c>
      <c r="U374" s="22">
        <f>U373+T374</f>
        <v>-5.2999999999995753</v>
      </c>
    </row>
    <row r="375" spans="1:21" x14ac:dyDescent="0.25">
      <c r="A375" s="22">
        <v>67516001</v>
      </c>
      <c r="B375" s="73">
        <v>42559</v>
      </c>
      <c r="C375" s="74">
        <v>0</v>
      </c>
      <c r="D375" s="74">
        <v>22.7</v>
      </c>
      <c r="E375" s="79">
        <f>AVERAGE('[1]2014'!F191,'[1]2015'!G191)</f>
        <v>4.25</v>
      </c>
      <c r="F375" s="22">
        <f>'[1]2016'!E192</f>
        <v>2500</v>
      </c>
      <c r="H375" s="14">
        <v>282</v>
      </c>
      <c r="I375" s="78">
        <v>42559</v>
      </c>
      <c r="J375" s="10">
        <v>0</v>
      </c>
      <c r="K375" s="22">
        <f>D375</f>
        <v>22.7</v>
      </c>
      <c r="L375" s="81">
        <f>Assumed_MinMaxZornTemps!H192</f>
        <v>13.6</v>
      </c>
      <c r="M375" s="81">
        <f>Assumed_MinMaxZornTemps!I192</f>
        <v>23</v>
      </c>
      <c r="N375" s="22">
        <f>E375</f>
        <v>4.25</v>
      </c>
      <c r="O375" s="22">
        <f>F375/10^4</f>
        <v>0.25</v>
      </c>
      <c r="P375" s="74">
        <f>K375+Q375*(M375-L375)/2</f>
        <v>19.465812499999998</v>
      </c>
      <c r="Q375" s="22">
        <f>(O375*(1-$Q$91)-14)/20</f>
        <v>-0.68812499999999999</v>
      </c>
      <c r="T375" s="22">
        <f>C375-J375</f>
        <v>0</v>
      </c>
      <c r="U375" s="22">
        <f>U374+T375</f>
        <v>-5.2999999999995753</v>
      </c>
    </row>
    <row r="376" spans="1:21" x14ac:dyDescent="0.25">
      <c r="A376" s="22">
        <v>67516001</v>
      </c>
      <c r="B376" s="73">
        <v>42560</v>
      </c>
      <c r="C376" s="74">
        <v>0</v>
      </c>
      <c r="D376" s="74">
        <v>22.4</v>
      </c>
      <c r="E376" s="79">
        <f>AVERAGE('[1]2014'!F192,'[1]2015'!G192)</f>
        <v>3.4</v>
      </c>
      <c r="F376" s="22">
        <f>'[1]2016'!E193</f>
        <v>2605</v>
      </c>
      <c r="H376" s="14">
        <v>283</v>
      </c>
      <c r="I376" s="78">
        <v>42560</v>
      </c>
      <c r="J376" s="10">
        <v>0</v>
      </c>
      <c r="K376" s="22">
        <f>D376</f>
        <v>22.4</v>
      </c>
      <c r="L376" s="81">
        <f>Assumed_MinMaxZornTemps!H193</f>
        <v>15</v>
      </c>
      <c r="M376" s="81">
        <f>Assumed_MinMaxZornTemps!I193</f>
        <v>24.3</v>
      </c>
      <c r="N376" s="22">
        <f>E376</f>
        <v>3.4</v>
      </c>
      <c r="O376" s="22">
        <f>F376/10^4</f>
        <v>0.26050000000000001</v>
      </c>
      <c r="P376" s="74">
        <f>K376+Q376*(M376-L376)/2</f>
        <v>19.202537937499997</v>
      </c>
      <c r="Q376" s="22">
        <f>(O376*(1-$Q$91)-14)/20</f>
        <v>-0.68762624999999999</v>
      </c>
      <c r="T376" s="22">
        <f>C376-J376</f>
        <v>0</v>
      </c>
      <c r="U376" s="22">
        <f>U375+T376</f>
        <v>-5.2999999999995753</v>
      </c>
    </row>
    <row r="377" spans="1:21" x14ac:dyDescent="0.25">
      <c r="A377" s="22">
        <v>67516001</v>
      </c>
      <c r="B377" s="73">
        <v>42561</v>
      </c>
      <c r="C377" s="74">
        <v>0</v>
      </c>
      <c r="D377" s="74">
        <v>25.1</v>
      </c>
      <c r="E377" s="79">
        <f>AVERAGE('[1]2014'!F193,'[1]2015'!G193)</f>
        <v>3.8</v>
      </c>
      <c r="F377" s="22">
        <f>'[1]2016'!E194</f>
        <v>2757</v>
      </c>
      <c r="H377" s="14">
        <v>284</v>
      </c>
      <c r="I377" s="78">
        <v>42561</v>
      </c>
      <c r="J377" s="10">
        <v>0</v>
      </c>
      <c r="K377" s="22">
        <f>D377</f>
        <v>25.1</v>
      </c>
      <c r="L377" s="81">
        <f>Assumed_MinMaxZornTemps!H194</f>
        <v>17.899999999999999</v>
      </c>
      <c r="M377" s="81">
        <f>Assumed_MinMaxZornTemps!I194</f>
        <v>25.4</v>
      </c>
      <c r="N377" s="22">
        <f>E377</f>
        <v>3.8</v>
      </c>
      <c r="O377" s="22">
        <f>F377/10^4</f>
        <v>0.2757</v>
      </c>
      <c r="P377" s="74">
        <f>K377+Q377*(M377-L377)/2</f>
        <v>22.524109062500003</v>
      </c>
      <c r="Q377" s="22">
        <f>(O377*(1-$Q$91)-14)/20</f>
        <v>-0.68690424999999999</v>
      </c>
      <c r="T377" s="22">
        <f>C377-J377</f>
        <v>0</v>
      </c>
      <c r="U377" s="22">
        <f>U376+T377</f>
        <v>-5.2999999999995753</v>
      </c>
    </row>
    <row r="378" spans="1:21" x14ac:dyDescent="0.25">
      <c r="A378" s="22">
        <v>67516001</v>
      </c>
      <c r="B378" s="73">
        <v>42562</v>
      </c>
      <c r="C378" s="74">
        <v>2.6</v>
      </c>
      <c r="D378" s="74">
        <v>22</v>
      </c>
      <c r="E378" s="79">
        <f>AVERAGE('[1]2014'!F194,'[1]2015'!G194)</f>
        <v>5.15</v>
      </c>
      <c r="F378" s="22">
        <f>'[1]2016'!E195</f>
        <v>1588</v>
      </c>
      <c r="H378" s="14">
        <v>285</v>
      </c>
      <c r="I378" s="78">
        <v>42562</v>
      </c>
      <c r="J378" s="10">
        <v>0</v>
      </c>
      <c r="K378" s="22">
        <f>D378</f>
        <v>22</v>
      </c>
      <c r="L378" s="81">
        <f>Assumed_MinMaxZornTemps!H195</f>
        <v>18.3</v>
      </c>
      <c r="M378" s="81">
        <f>Assumed_MinMaxZornTemps!I195</f>
        <v>23.2</v>
      </c>
      <c r="N378" s="22">
        <f>E378</f>
        <v>5.15</v>
      </c>
      <c r="O378" s="22">
        <f>F378/10^4</f>
        <v>0.1588</v>
      </c>
      <c r="P378" s="74">
        <f>K378+Q378*(M378-L378)/2</f>
        <v>20.303480350000001</v>
      </c>
      <c r="Q378" s="22">
        <f>(O378*(1-$Q$91)-14)/20</f>
        <v>-0.69245699999999999</v>
      </c>
      <c r="T378" s="22">
        <f>C378-J378</f>
        <v>2.6</v>
      </c>
      <c r="U378" s="22">
        <f>U377+T378</f>
        <v>-2.6999999999995752</v>
      </c>
    </row>
    <row r="379" spans="1:21" x14ac:dyDescent="0.25">
      <c r="A379" s="22">
        <v>67516001</v>
      </c>
      <c r="B379" s="73">
        <v>42563</v>
      </c>
      <c r="C379" s="74">
        <v>2.4</v>
      </c>
      <c r="D379" s="74">
        <v>19.899999999999999</v>
      </c>
      <c r="E379" s="79">
        <f>AVERAGE('[1]2014'!F195,'[1]2015'!G195)</f>
        <v>4.5999999999999996</v>
      </c>
      <c r="F379" s="22">
        <f>'[1]2016'!E196</f>
        <v>1049</v>
      </c>
      <c r="H379" s="14">
        <v>286</v>
      </c>
      <c r="I379" s="78">
        <v>42563</v>
      </c>
      <c r="J379" s="10">
        <v>13.999999999999982</v>
      </c>
      <c r="K379" s="22">
        <f>D379</f>
        <v>19.899999999999999</v>
      </c>
      <c r="L379" s="81">
        <f>Assumed_MinMaxZornTemps!H196</f>
        <v>18.2</v>
      </c>
      <c r="M379" s="81">
        <f>Assumed_MinMaxZornTemps!I196</f>
        <v>21.9</v>
      </c>
      <c r="N379" s="22">
        <f>E379</f>
        <v>4.5999999999999996</v>
      </c>
      <c r="O379" s="22">
        <f>F379/10^4</f>
        <v>0.10489999999999999</v>
      </c>
      <c r="P379" s="74">
        <f>K379+Q379*(M379-L379)/2</f>
        <v>18.614218087499999</v>
      </c>
      <c r="Q379" s="22">
        <f>(O379*(1-$Q$91)-14)/20</f>
        <v>-0.69501725000000003</v>
      </c>
      <c r="T379" s="22">
        <f>C379-J379</f>
        <v>-11.599999999999982</v>
      </c>
      <c r="U379" s="22">
        <f>U378+T379</f>
        <v>-14.299999999999557</v>
      </c>
    </row>
    <row r="380" spans="1:21" x14ac:dyDescent="0.25">
      <c r="A380" s="22">
        <v>67516001</v>
      </c>
      <c r="B380" s="73">
        <v>42564</v>
      </c>
      <c r="C380" s="74">
        <v>11.4</v>
      </c>
      <c r="D380" s="74">
        <v>14.7</v>
      </c>
      <c r="E380" s="79">
        <f>AVERAGE('[1]2014'!F196,'[1]2015'!G196)</f>
        <v>3.85</v>
      </c>
      <c r="F380" s="22">
        <f>'[1]2016'!E197</f>
        <v>1217</v>
      </c>
      <c r="H380" s="14">
        <v>287</v>
      </c>
      <c r="I380" s="78">
        <v>42564</v>
      </c>
      <c r="J380" s="10">
        <v>0</v>
      </c>
      <c r="K380" s="22">
        <f>D380</f>
        <v>14.7</v>
      </c>
      <c r="L380" s="81">
        <f>Assumed_MinMaxZornTemps!H197</f>
        <v>14.7</v>
      </c>
      <c r="M380" s="81">
        <f>Assumed_MinMaxZornTemps!I197</f>
        <v>24</v>
      </c>
      <c r="N380" s="22">
        <f>E380</f>
        <v>3.85</v>
      </c>
      <c r="O380" s="22">
        <f>F380/10^4</f>
        <v>0.1217</v>
      </c>
      <c r="P380" s="74">
        <f>K380+Q380*(M380-L380)/2</f>
        <v>11.471880487499998</v>
      </c>
      <c r="Q380" s="22">
        <f>(O380*(1-$Q$91)-14)/20</f>
        <v>-0.69421924999999995</v>
      </c>
      <c r="T380" s="22">
        <f>C380-J380</f>
        <v>11.4</v>
      </c>
      <c r="U380" s="22">
        <f>U379+T380</f>
        <v>-2.8999999999995563</v>
      </c>
    </row>
    <row r="381" spans="1:21" x14ac:dyDescent="0.25">
      <c r="A381" s="22">
        <v>67516001</v>
      </c>
      <c r="B381" s="73">
        <v>42565</v>
      </c>
      <c r="C381" s="74">
        <v>0.8</v>
      </c>
      <c r="D381" s="74">
        <v>14.3</v>
      </c>
      <c r="E381" s="79">
        <f>AVERAGE('[1]2014'!F197,'[1]2015'!G197)</f>
        <v>5.4</v>
      </c>
      <c r="F381" s="22">
        <f>'[1]2016'!E198</f>
        <v>1407</v>
      </c>
      <c r="H381" s="14">
        <v>288</v>
      </c>
      <c r="I381" s="78">
        <v>42565</v>
      </c>
      <c r="J381" s="10">
        <v>5.6000000000000023</v>
      </c>
      <c r="K381" s="22">
        <f>D381</f>
        <v>14.3</v>
      </c>
      <c r="L381" s="81">
        <f>Assumed_MinMaxZornTemps!H198</f>
        <v>13.2</v>
      </c>
      <c r="M381" s="81">
        <f>Assumed_MinMaxZornTemps!I198</f>
        <v>24.7</v>
      </c>
      <c r="N381" s="22">
        <f>E381</f>
        <v>5.4</v>
      </c>
      <c r="O381" s="22">
        <f>F381/10^4</f>
        <v>0.14069999999999999</v>
      </c>
      <c r="P381" s="74">
        <f>K381+Q381*(M381-L381)/2</f>
        <v>10.3134286875</v>
      </c>
      <c r="Q381" s="22">
        <f>(O381*(1-$Q$91)-14)/20</f>
        <v>-0.69331674999999993</v>
      </c>
      <c r="T381" s="22">
        <f>C381-J381</f>
        <v>-4.8000000000000025</v>
      </c>
      <c r="U381" s="22">
        <f>U380+T381</f>
        <v>-7.6999999999995588</v>
      </c>
    </row>
    <row r="382" spans="1:21" x14ac:dyDescent="0.25">
      <c r="A382" s="22">
        <v>67516001</v>
      </c>
      <c r="B382" s="73">
        <v>42566</v>
      </c>
      <c r="C382" s="74">
        <v>0</v>
      </c>
      <c r="D382" s="74">
        <v>15.5</v>
      </c>
      <c r="E382" s="79">
        <f>AVERAGE('[1]2014'!F198,'[1]2015'!G198)</f>
        <v>5.15</v>
      </c>
      <c r="F382" s="22">
        <f>'[1]2016'!E199</f>
        <v>1224</v>
      </c>
      <c r="H382" s="14">
        <v>289</v>
      </c>
      <c r="I382" s="78">
        <v>42566</v>
      </c>
      <c r="J382" s="10">
        <v>0</v>
      </c>
      <c r="K382" s="22">
        <f>D382</f>
        <v>15.5</v>
      </c>
      <c r="L382" s="81">
        <f>Assumed_MinMaxZornTemps!H199</f>
        <v>14.2</v>
      </c>
      <c r="M382" s="81">
        <f>Assumed_MinMaxZornTemps!I199</f>
        <v>26.6</v>
      </c>
      <c r="N382" s="22">
        <f>E382</f>
        <v>5.15</v>
      </c>
      <c r="O382" s="22">
        <f>F382/10^4</f>
        <v>0.12239999999999999</v>
      </c>
      <c r="P382" s="74">
        <f>K382+Q382*(M382-L382)/2</f>
        <v>11.1960468</v>
      </c>
      <c r="Q382" s="22">
        <f>(O382*(1-$Q$91)-14)/20</f>
        <v>-0.69418599999999997</v>
      </c>
      <c r="T382" s="22">
        <f>C382-J382</f>
        <v>0</v>
      </c>
      <c r="U382" s="22">
        <f>U381+T382</f>
        <v>-7.6999999999995588</v>
      </c>
    </row>
    <row r="383" spans="1:21" x14ac:dyDescent="0.25">
      <c r="A383" s="22">
        <v>67516001</v>
      </c>
      <c r="B383" s="73">
        <v>42567</v>
      </c>
      <c r="C383" s="74">
        <v>0</v>
      </c>
      <c r="D383" s="74">
        <v>18.7</v>
      </c>
      <c r="E383" s="79">
        <f>AVERAGE('[1]2014'!F199,'[1]2015'!G199)</f>
        <v>6.1</v>
      </c>
      <c r="F383" s="22">
        <f>'[1]2016'!E200</f>
        <v>2606</v>
      </c>
      <c r="H383" s="14">
        <v>290</v>
      </c>
      <c r="I383" s="78">
        <v>42567</v>
      </c>
      <c r="J383" s="10">
        <v>0.2</v>
      </c>
      <c r="K383" s="22">
        <f>D383</f>
        <v>18.7</v>
      </c>
      <c r="L383" s="81">
        <f>Assumed_MinMaxZornTemps!H200</f>
        <v>17.399999999999999</v>
      </c>
      <c r="M383" s="81">
        <f>Assumed_MinMaxZornTemps!I200</f>
        <v>29.1</v>
      </c>
      <c r="N383" s="22">
        <f>E383</f>
        <v>6.1</v>
      </c>
      <c r="O383" s="22">
        <f>F383/10^4</f>
        <v>0.2606</v>
      </c>
      <c r="P383" s="74">
        <f>K383+Q383*(M383-L383)/2</f>
        <v>14.677414224999998</v>
      </c>
      <c r="Q383" s="22">
        <f>(O383*(1-$Q$91)-14)/20</f>
        <v>-0.6876215</v>
      </c>
      <c r="T383" s="22">
        <f>C383-J383</f>
        <v>-0.2</v>
      </c>
      <c r="U383" s="22">
        <f>U382+T383</f>
        <v>-7.8999999999995589</v>
      </c>
    </row>
    <row r="384" spans="1:21" x14ac:dyDescent="0.25">
      <c r="A384" s="22">
        <v>67516001</v>
      </c>
      <c r="B384" s="73">
        <v>42568</v>
      </c>
      <c r="C384" s="74">
        <v>0</v>
      </c>
      <c r="D384" s="74">
        <v>22.1</v>
      </c>
      <c r="E384" s="79">
        <f>AVERAGE('[1]2014'!F200,'[1]2015'!G200)</f>
        <v>6.9</v>
      </c>
      <c r="F384" s="22">
        <f>'[1]2016'!E201</f>
        <v>2807</v>
      </c>
      <c r="H384" s="14">
        <v>291</v>
      </c>
      <c r="I384" s="78">
        <v>42568</v>
      </c>
      <c r="J384" s="10">
        <v>0</v>
      </c>
      <c r="K384" s="22">
        <f>D384</f>
        <v>22.1</v>
      </c>
      <c r="L384" s="81">
        <f>Assumed_MinMaxZornTemps!H201</f>
        <v>21.3</v>
      </c>
      <c r="M384" s="81">
        <f>Assumed_MinMaxZornTemps!I201</f>
        <v>26</v>
      </c>
      <c r="N384" s="22">
        <f>E384</f>
        <v>6.9</v>
      </c>
      <c r="O384" s="22">
        <f>F384/10^4</f>
        <v>0.28070000000000001</v>
      </c>
      <c r="P384" s="74">
        <f>K384+Q384*(M384-L384)/2</f>
        <v>20.486333137500001</v>
      </c>
      <c r="Q384" s="22">
        <f>(O384*(1-$Q$91)-14)/20</f>
        <v>-0.68666674999999999</v>
      </c>
      <c r="T384" s="22">
        <f>C384-J384</f>
        <v>0</v>
      </c>
      <c r="U384" s="22">
        <f>U383+T384</f>
        <v>-7.8999999999995589</v>
      </c>
    </row>
    <row r="385" spans="1:21" x14ac:dyDescent="0.25">
      <c r="A385" s="22">
        <v>67516001</v>
      </c>
      <c r="B385" s="73">
        <v>42569</v>
      </c>
      <c r="C385" s="74">
        <v>0</v>
      </c>
      <c r="D385" s="74">
        <v>23.8</v>
      </c>
      <c r="E385" s="79">
        <f>AVERAGE('[1]2014'!F201,'[1]2015'!G201)</f>
        <v>6.1</v>
      </c>
      <c r="F385" s="22">
        <f>'[1]2016'!E202</f>
        <v>2521</v>
      </c>
      <c r="H385" s="14">
        <v>292</v>
      </c>
      <c r="I385" s="78">
        <v>42569</v>
      </c>
      <c r="J385" s="10">
        <v>0</v>
      </c>
      <c r="K385" s="22">
        <f>D385</f>
        <v>23.8</v>
      </c>
      <c r="L385" s="81">
        <f>Assumed_MinMaxZornTemps!H202</f>
        <v>23.8</v>
      </c>
      <c r="M385" s="81">
        <f>Assumed_MinMaxZornTemps!I202</f>
        <v>26.5</v>
      </c>
      <c r="N385" s="22">
        <f>E385</f>
        <v>6.1</v>
      </c>
      <c r="O385" s="22">
        <f>F385/10^4</f>
        <v>0.25209999999999999</v>
      </c>
      <c r="P385" s="74">
        <f>K385+Q385*(M385-L385)/2</f>
        <v>22.8711659125</v>
      </c>
      <c r="Q385" s="22">
        <f>(O385*(1-$Q$91)-14)/20</f>
        <v>-0.68802525000000003</v>
      </c>
      <c r="T385" s="22">
        <f>C385-J385</f>
        <v>0</v>
      </c>
      <c r="U385" s="22">
        <f>U384+T385</f>
        <v>-7.8999999999995589</v>
      </c>
    </row>
    <row r="386" spans="1:21" x14ac:dyDescent="0.25">
      <c r="A386" s="22">
        <v>67516001</v>
      </c>
      <c r="B386" s="73">
        <v>42570</v>
      </c>
      <c r="C386" s="74">
        <v>0</v>
      </c>
      <c r="D386" s="74">
        <v>25.3</v>
      </c>
      <c r="E386" s="79">
        <f>AVERAGE('[1]2014'!F202,'[1]2015'!G202)</f>
        <v>6.5</v>
      </c>
      <c r="F386" s="22">
        <f>'[1]2016'!E203</f>
        <v>2765</v>
      </c>
      <c r="H386" s="14">
        <v>293</v>
      </c>
      <c r="I386" s="78">
        <v>42570</v>
      </c>
      <c r="J386" s="10">
        <v>0</v>
      </c>
      <c r="K386" s="22">
        <f>D386</f>
        <v>25.3</v>
      </c>
      <c r="L386" s="81">
        <f>Assumed_MinMaxZornTemps!H203</f>
        <v>20.7</v>
      </c>
      <c r="M386" s="81">
        <f>Assumed_MinMaxZornTemps!I203</f>
        <v>25.3</v>
      </c>
      <c r="N386" s="22">
        <f>E386</f>
        <v>6.5</v>
      </c>
      <c r="O386" s="22">
        <f>F386/10^4</f>
        <v>0.27650000000000002</v>
      </c>
      <c r="P386" s="74">
        <f>K386+Q386*(M386-L386)/2</f>
        <v>23.720207625</v>
      </c>
      <c r="Q386" s="22">
        <f>(O386*(1-$Q$91)-14)/20</f>
        <v>-0.68686625000000001</v>
      </c>
      <c r="T386" s="22">
        <f>C386-J386</f>
        <v>0</v>
      </c>
      <c r="U386" s="22">
        <f>U385+T386</f>
        <v>-7.8999999999995589</v>
      </c>
    </row>
    <row r="387" spans="1:21" x14ac:dyDescent="0.25">
      <c r="A387" s="22">
        <v>67516001</v>
      </c>
      <c r="B387" s="73">
        <v>42571</v>
      </c>
      <c r="C387" s="74">
        <v>5</v>
      </c>
      <c r="D387" s="74">
        <v>26.7</v>
      </c>
      <c r="E387" s="79">
        <f>AVERAGE('[1]2014'!F203,'[1]2015'!G203)</f>
        <v>4.1500000000000004</v>
      </c>
      <c r="F387" s="22">
        <f>'[1]2016'!E204</f>
        <v>2632</v>
      </c>
      <c r="H387" s="14">
        <v>294</v>
      </c>
      <c r="I387" s="78">
        <v>42571</v>
      </c>
      <c r="J387" s="10">
        <v>0.2</v>
      </c>
      <c r="K387" s="22">
        <f>D387</f>
        <v>26.7</v>
      </c>
      <c r="L387" s="81">
        <f>Assumed_MinMaxZornTemps!H204</f>
        <v>18.399999999999999</v>
      </c>
      <c r="M387" s="81">
        <f>Assumed_MinMaxZornTemps!I204</f>
        <v>27.2</v>
      </c>
      <c r="N387" s="22">
        <f>E387</f>
        <v>4.1500000000000004</v>
      </c>
      <c r="O387" s="22">
        <f>F387/10^4</f>
        <v>0.26319999999999999</v>
      </c>
      <c r="P387" s="74">
        <f>K387+Q387*(M387-L387)/2</f>
        <v>23.675008800000001</v>
      </c>
      <c r="Q387" s="22">
        <f>(O387*(1-$Q$91)-14)/20</f>
        <v>-0.68749799999999994</v>
      </c>
      <c r="T387" s="22">
        <f>C387-J387</f>
        <v>4.8</v>
      </c>
      <c r="U387" s="22">
        <f>U386+T387</f>
        <v>-3.0999999999995591</v>
      </c>
    </row>
    <row r="388" spans="1:21" x14ac:dyDescent="0.25">
      <c r="A388" s="22">
        <v>67516001</v>
      </c>
      <c r="B388" s="73">
        <v>42572</v>
      </c>
      <c r="C388" s="74">
        <v>0</v>
      </c>
      <c r="D388" s="74">
        <v>22.5</v>
      </c>
      <c r="E388" s="79">
        <f>AVERAGE('[1]2014'!F204,'[1]2015'!G204)</f>
        <v>4.45</v>
      </c>
      <c r="F388" s="22">
        <f>'[1]2016'!E205</f>
        <v>2121</v>
      </c>
      <c r="H388" s="14">
        <v>295</v>
      </c>
      <c r="I388" s="78">
        <v>42572</v>
      </c>
      <c r="J388" s="10">
        <v>0</v>
      </c>
      <c r="K388" s="22">
        <f>D388</f>
        <v>22.5</v>
      </c>
      <c r="L388" s="81">
        <f>Assumed_MinMaxZornTemps!H205</f>
        <v>19.8</v>
      </c>
      <c r="M388" s="81">
        <f>Assumed_MinMaxZornTemps!I205</f>
        <v>26</v>
      </c>
      <c r="N388" s="22">
        <f>E388</f>
        <v>4.45</v>
      </c>
      <c r="O388" s="22">
        <f>F388/10^4</f>
        <v>0.21210000000000001</v>
      </c>
      <c r="P388" s="74">
        <f>K388+Q388*(M388-L388)/2</f>
        <v>20.361231725</v>
      </c>
      <c r="Q388" s="22">
        <f>(O388*(1-$Q$91)-14)/20</f>
        <v>-0.68992525000000005</v>
      </c>
      <c r="T388" s="22">
        <f>C388-J388</f>
        <v>0</v>
      </c>
      <c r="U388" s="22">
        <f>U387+T388</f>
        <v>-3.0999999999995591</v>
      </c>
    </row>
    <row r="389" spans="1:21" x14ac:dyDescent="0.25">
      <c r="A389" s="22">
        <v>67516001</v>
      </c>
      <c r="B389" s="73">
        <v>42573</v>
      </c>
      <c r="C389" s="74">
        <v>23.8</v>
      </c>
      <c r="D389" s="74">
        <v>20.9</v>
      </c>
      <c r="E389" s="79">
        <f>AVERAGE('[1]2014'!F205,'[1]2015'!G205)</f>
        <v>3.8000000000000003</v>
      </c>
      <c r="F389" s="22">
        <f>'[1]2016'!E206</f>
        <v>1066</v>
      </c>
      <c r="H389" s="14">
        <v>296</v>
      </c>
      <c r="I389" s="78">
        <v>42573</v>
      </c>
      <c r="J389" s="10">
        <v>4.2000000000000011</v>
      </c>
      <c r="K389" s="22">
        <f>D389</f>
        <v>20.9</v>
      </c>
      <c r="L389" s="81">
        <f>Assumed_MinMaxZornTemps!H206</f>
        <v>20.6</v>
      </c>
      <c r="M389" s="81">
        <f>Assumed_MinMaxZornTemps!I206</f>
        <v>22.7</v>
      </c>
      <c r="N389" s="22">
        <f>E389</f>
        <v>3.8000000000000003</v>
      </c>
      <c r="O389" s="22">
        <f>F389/10^4</f>
        <v>0.1066</v>
      </c>
      <c r="P389" s="74">
        <f>K389+Q389*(M389-L389)/2</f>
        <v>20.170316674999999</v>
      </c>
      <c r="Q389" s="22">
        <f>(O389*(1-$Q$91)-14)/20</f>
        <v>-0.69493650000000007</v>
      </c>
      <c r="T389" s="22">
        <f>C389-J389</f>
        <v>19.600000000000001</v>
      </c>
      <c r="U389" s="22">
        <f>U388+T389</f>
        <v>16.500000000000441</v>
      </c>
    </row>
    <row r="390" spans="1:21" x14ac:dyDescent="0.25">
      <c r="A390" s="22">
        <v>67516001</v>
      </c>
      <c r="B390" s="73">
        <v>42574</v>
      </c>
      <c r="C390" s="74">
        <v>2.2000000000000002</v>
      </c>
      <c r="D390" s="74">
        <v>20</v>
      </c>
      <c r="E390" s="79">
        <f>AVERAGE('[1]2014'!F206,'[1]2015'!G206)</f>
        <v>4.2</v>
      </c>
      <c r="F390" s="22">
        <f>'[1]2016'!E207</f>
        <v>1780</v>
      </c>
      <c r="H390" s="14">
        <v>297</v>
      </c>
      <c r="I390" s="78">
        <v>42574</v>
      </c>
      <c r="J390" s="10">
        <v>1.9999999999999998</v>
      </c>
      <c r="K390" s="22">
        <f>D390</f>
        <v>20</v>
      </c>
      <c r="L390" s="81">
        <f>Assumed_MinMaxZornTemps!H207</f>
        <v>20</v>
      </c>
      <c r="M390" s="81">
        <f>Assumed_MinMaxZornTemps!I207</f>
        <v>24.4</v>
      </c>
      <c r="N390" s="22">
        <f>E390</f>
        <v>4.2</v>
      </c>
      <c r="O390" s="22">
        <f>F390/10^4</f>
        <v>0.17799999999999999</v>
      </c>
      <c r="P390" s="74">
        <f>K390+Q390*(M390-L390)/2</f>
        <v>18.478601000000001</v>
      </c>
      <c r="Q390" s="22">
        <f>(O390*(1-$Q$91)-14)/20</f>
        <v>-0.69154499999999997</v>
      </c>
      <c r="T390" s="22">
        <f>C390-J390</f>
        <v>0.2000000000000004</v>
      </c>
      <c r="U390" s="22">
        <f>U389+T390</f>
        <v>16.70000000000044</v>
      </c>
    </row>
    <row r="391" spans="1:21" x14ac:dyDescent="0.25">
      <c r="A391" s="22">
        <v>67516001</v>
      </c>
      <c r="B391" s="73">
        <v>42575</v>
      </c>
      <c r="C391" s="74">
        <v>0</v>
      </c>
      <c r="D391" s="74">
        <v>21.6</v>
      </c>
      <c r="E391" s="79">
        <f>AVERAGE('[1]2014'!F207,'[1]2015'!G207)</f>
        <v>5.8000000000000007</v>
      </c>
      <c r="F391" s="22">
        <f>'[1]2016'!E208</f>
        <v>1503</v>
      </c>
      <c r="H391" s="14">
        <v>298</v>
      </c>
      <c r="I391" s="78">
        <v>42575</v>
      </c>
      <c r="J391" s="10">
        <v>9</v>
      </c>
      <c r="K391" s="22">
        <f>D391</f>
        <v>21.6</v>
      </c>
      <c r="L391" s="81">
        <f>Assumed_MinMaxZornTemps!H208</f>
        <v>17.3</v>
      </c>
      <c r="M391" s="81">
        <f>Assumed_MinMaxZornTemps!I208</f>
        <v>21.6</v>
      </c>
      <c r="N391" s="22">
        <f>E391</f>
        <v>5.8000000000000007</v>
      </c>
      <c r="O391" s="22">
        <f>F391/10^4</f>
        <v>0.15029999999999999</v>
      </c>
      <c r="P391" s="74">
        <f>K391+Q391*(M391-L391)/2</f>
        <v>20.110349387500001</v>
      </c>
      <c r="Q391" s="22">
        <f>(O391*(1-$Q$91)-14)/20</f>
        <v>-0.69286075000000003</v>
      </c>
      <c r="T391" s="22">
        <f>C391-J391</f>
        <v>-9</v>
      </c>
      <c r="U391" s="22">
        <f>U390+T391</f>
        <v>7.7000000000004398</v>
      </c>
    </row>
    <row r="392" spans="1:21" x14ac:dyDescent="0.25">
      <c r="A392" s="22">
        <v>67516001</v>
      </c>
      <c r="B392" s="73">
        <v>42576</v>
      </c>
      <c r="C392" s="74">
        <v>0</v>
      </c>
      <c r="D392" s="74">
        <v>23.3</v>
      </c>
      <c r="E392" s="79">
        <f>AVERAGE('[1]2014'!F208,'[1]2015'!G208)</f>
        <v>5.35</v>
      </c>
      <c r="F392" s="22">
        <f>'[1]2016'!E209</f>
        <v>1708</v>
      </c>
      <c r="H392" s="14">
        <v>299</v>
      </c>
      <c r="I392" s="78">
        <v>42576</v>
      </c>
      <c r="J392" s="10">
        <v>1.5999999999999999</v>
      </c>
      <c r="K392" s="22">
        <f>D392</f>
        <v>23.3</v>
      </c>
      <c r="L392" s="81">
        <f>Assumed_MinMaxZornTemps!H209</f>
        <v>16.3</v>
      </c>
      <c r="M392" s="81">
        <f>Assumed_MinMaxZornTemps!I209</f>
        <v>23.3</v>
      </c>
      <c r="N392" s="22">
        <f>E392</f>
        <v>5.35</v>
      </c>
      <c r="O392" s="22">
        <f>F392/10^4</f>
        <v>0.17080000000000001</v>
      </c>
      <c r="P392" s="74">
        <f>K392+Q392*(M392-L392)/2</f>
        <v>20.8783955</v>
      </c>
      <c r="Q392" s="22">
        <f>(O392*(1-$Q$91)-14)/20</f>
        <v>-0.69188700000000003</v>
      </c>
      <c r="T392" s="22">
        <f>C392-J392</f>
        <v>-1.5999999999999999</v>
      </c>
      <c r="U392" s="22">
        <f>U391+T392</f>
        <v>6.1000000000004402</v>
      </c>
    </row>
    <row r="393" spans="1:21" x14ac:dyDescent="0.25">
      <c r="A393" s="22">
        <v>67516001</v>
      </c>
      <c r="B393" s="73">
        <v>42577</v>
      </c>
      <c r="C393" s="74">
        <v>0.2</v>
      </c>
      <c r="D393" s="74">
        <v>22.6</v>
      </c>
      <c r="E393" s="79">
        <f>AVERAGE('[1]2014'!F209,'[1]2015'!G209)</f>
        <v>2.5499999999999998</v>
      </c>
      <c r="F393" s="22">
        <f>'[1]2016'!E210</f>
        <v>1933</v>
      </c>
      <c r="H393" s="14">
        <v>300</v>
      </c>
      <c r="I393" s="78">
        <v>42577</v>
      </c>
      <c r="J393" s="10">
        <v>0</v>
      </c>
      <c r="K393" s="22">
        <f>D393</f>
        <v>22.6</v>
      </c>
      <c r="L393" s="81">
        <f>Assumed_MinMaxZornTemps!H210</f>
        <v>19</v>
      </c>
      <c r="M393" s="81">
        <f>Assumed_MinMaxZornTemps!I210</f>
        <v>22.6</v>
      </c>
      <c r="N393" s="22">
        <f>E393</f>
        <v>2.5499999999999998</v>
      </c>
      <c r="O393" s="22">
        <f>F393/10^4</f>
        <v>0.1933</v>
      </c>
      <c r="P393" s="74">
        <f>K393+Q393*(M393-L393)/2</f>
        <v>21.356527150000002</v>
      </c>
      <c r="Q393" s="22">
        <f>(O393*(1-$Q$91)-14)/20</f>
        <v>-0.69081824999999997</v>
      </c>
      <c r="T393" s="22">
        <f>C393-J393</f>
        <v>0.2</v>
      </c>
      <c r="U393" s="22">
        <f>U392+T393</f>
        <v>6.3000000000004404</v>
      </c>
    </row>
    <row r="394" spans="1:21" x14ac:dyDescent="0.25">
      <c r="A394" s="22">
        <v>67516001</v>
      </c>
      <c r="B394" s="73">
        <v>42578</v>
      </c>
      <c r="C394" s="74">
        <v>0</v>
      </c>
      <c r="D394" s="74">
        <v>21.4</v>
      </c>
      <c r="E394" s="79">
        <f>AVERAGE('[1]2014'!F210,'[1]2015'!G210)</f>
        <v>4.3000000000000007</v>
      </c>
      <c r="F394" s="22">
        <f>'[1]2016'!E211</f>
        <v>1711</v>
      </c>
      <c r="H394" s="14">
        <v>301</v>
      </c>
      <c r="I394" s="78">
        <v>42578</v>
      </c>
      <c r="J394" s="10">
        <v>0</v>
      </c>
      <c r="K394" s="22">
        <f>D394</f>
        <v>21.4</v>
      </c>
      <c r="L394" s="81">
        <f>Assumed_MinMaxZornTemps!H211</f>
        <v>17.5</v>
      </c>
      <c r="M394" s="81">
        <f>Assumed_MinMaxZornTemps!I211</f>
        <v>21.9</v>
      </c>
      <c r="N394" s="22">
        <f>E394</f>
        <v>4.3000000000000007</v>
      </c>
      <c r="O394" s="22">
        <f>F394/10^4</f>
        <v>0.1711</v>
      </c>
      <c r="P394" s="74">
        <f>K394+Q394*(M394-L394)/2</f>
        <v>19.877879950000001</v>
      </c>
      <c r="Q394" s="22">
        <f>(O394*(1-$Q$91)-14)/20</f>
        <v>-0.69187275000000004</v>
      </c>
      <c r="T394" s="22">
        <f>C394-J394</f>
        <v>0</v>
      </c>
      <c r="U394" s="22">
        <f>U393+T394</f>
        <v>6.3000000000004404</v>
      </c>
    </row>
    <row r="395" spans="1:21" x14ac:dyDescent="0.25">
      <c r="A395" s="22">
        <v>67516001</v>
      </c>
      <c r="B395" s="73">
        <v>42579</v>
      </c>
      <c r="C395" s="74">
        <v>2</v>
      </c>
      <c r="D395" s="74">
        <v>20.3</v>
      </c>
      <c r="E395" s="79">
        <f>AVERAGE('[1]2014'!F211,'[1]2015'!G211)</f>
        <v>4.3499999999999996</v>
      </c>
      <c r="F395" s="22">
        <f>'[1]2016'!E212</f>
        <v>1798</v>
      </c>
      <c r="H395" s="14">
        <v>302</v>
      </c>
      <c r="I395" s="78">
        <v>42579</v>
      </c>
      <c r="J395" s="10">
        <v>0</v>
      </c>
      <c r="K395" s="22">
        <f>D395</f>
        <v>20.3</v>
      </c>
      <c r="L395" s="81">
        <f>Assumed_MinMaxZornTemps!H212</f>
        <v>14.8</v>
      </c>
      <c r="M395" s="81">
        <f>Assumed_MinMaxZornTemps!I212</f>
        <v>20.8</v>
      </c>
      <c r="N395" s="22">
        <f>E395</f>
        <v>4.3499999999999996</v>
      </c>
      <c r="O395" s="22">
        <f>F395/10^4</f>
        <v>0.17979999999999999</v>
      </c>
      <c r="P395" s="74">
        <f>K395+Q395*(M395-L395)/2</f>
        <v>18.225621500000003</v>
      </c>
      <c r="Q395" s="22">
        <f>(O395*(1-$Q$91)-14)/20</f>
        <v>-0.6914595</v>
      </c>
      <c r="T395" s="22">
        <f>C395-J395</f>
        <v>2</v>
      </c>
      <c r="U395" s="22">
        <f>U394+T395</f>
        <v>8.3000000000004412</v>
      </c>
    </row>
    <row r="396" spans="1:21" x14ac:dyDescent="0.25">
      <c r="A396" s="22">
        <v>67516001</v>
      </c>
      <c r="B396" s="73">
        <v>42580</v>
      </c>
      <c r="C396" s="74">
        <v>0</v>
      </c>
      <c r="D396" s="74">
        <v>21.2</v>
      </c>
      <c r="E396" s="79">
        <f>AVERAGE('[1]2014'!F212,'[1]2015'!G212)</f>
        <v>2.35</v>
      </c>
      <c r="F396" s="22">
        <f>'[1]2016'!E213</f>
        <v>1907</v>
      </c>
      <c r="H396" s="14">
        <v>303</v>
      </c>
      <c r="I396" s="78">
        <v>42580</v>
      </c>
      <c r="J396" s="10">
        <v>0</v>
      </c>
      <c r="K396" s="22">
        <f>D396</f>
        <v>21.2</v>
      </c>
      <c r="L396" s="81">
        <f>Assumed_MinMaxZornTemps!H213</f>
        <v>15.7</v>
      </c>
      <c r="M396" s="81">
        <f>Assumed_MinMaxZornTemps!I213</f>
        <v>22</v>
      </c>
      <c r="N396" s="22">
        <f>E396</f>
        <v>2.35</v>
      </c>
      <c r="O396" s="22">
        <f>F396/10^4</f>
        <v>0.19070000000000001</v>
      </c>
      <c r="P396" s="74">
        <f>K396+Q396*(M396-L396)/2</f>
        <v>19.0235334875</v>
      </c>
      <c r="Q396" s="22">
        <f>(O396*(1-$Q$91)-14)/20</f>
        <v>-0.69094175000000002</v>
      </c>
      <c r="T396" s="22">
        <f>C396-J396</f>
        <v>0</v>
      </c>
      <c r="U396" s="22">
        <f>U395+T396</f>
        <v>8.3000000000004412</v>
      </c>
    </row>
    <row r="397" spans="1:21" x14ac:dyDescent="0.25">
      <c r="A397" s="22">
        <v>67516001</v>
      </c>
      <c r="B397" s="73">
        <v>42581</v>
      </c>
      <c r="C397" s="74">
        <v>2</v>
      </c>
      <c r="D397" s="74">
        <v>22.7</v>
      </c>
      <c r="E397" s="79">
        <f>AVERAGE('[1]2014'!F213,'[1]2015'!G213)</f>
        <v>2.8</v>
      </c>
      <c r="F397" s="22">
        <f>'[1]2016'!E214</f>
        <v>2368</v>
      </c>
      <c r="H397" s="14">
        <v>304</v>
      </c>
      <c r="I397" s="78">
        <v>42581</v>
      </c>
      <c r="J397" s="10">
        <v>0</v>
      </c>
      <c r="K397" s="22">
        <f>D397</f>
        <v>22.7</v>
      </c>
      <c r="L397" s="81">
        <f>Assumed_MinMaxZornTemps!H214</f>
        <v>16.899999999999999</v>
      </c>
      <c r="M397" s="81">
        <f>Assumed_MinMaxZornTemps!I214</f>
        <v>23.7</v>
      </c>
      <c r="N397" s="22">
        <f>E397</f>
        <v>2.8</v>
      </c>
      <c r="O397" s="22">
        <f>F397/10^4</f>
        <v>0.23680000000000001</v>
      </c>
      <c r="P397" s="74">
        <f>K397+Q397*(M397-L397)/2</f>
        <v>20.3582432</v>
      </c>
      <c r="Q397" s="22">
        <f>(O397*(1-$Q$91)-14)/20</f>
        <v>-0.68875200000000003</v>
      </c>
      <c r="T397" s="22">
        <f>C397-J397</f>
        <v>2</v>
      </c>
      <c r="U397" s="22">
        <f>U396+T397</f>
        <v>10.300000000000441</v>
      </c>
    </row>
    <row r="398" spans="1:21" x14ac:dyDescent="0.25">
      <c r="A398" s="22">
        <v>67516001</v>
      </c>
      <c r="B398" s="73">
        <v>42582</v>
      </c>
      <c r="C398" s="74">
        <v>0</v>
      </c>
      <c r="D398" s="74">
        <v>19.7</v>
      </c>
      <c r="E398" s="79">
        <f>AVERAGE('[1]2014'!F214,'[1]2015'!G214)</f>
        <v>4.6500000000000004</v>
      </c>
      <c r="F398" s="22">
        <f>'[1]2016'!E215</f>
        <v>695</v>
      </c>
      <c r="H398" s="14">
        <v>305</v>
      </c>
      <c r="I398" s="78">
        <v>42582</v>
      </c>
      <c r="J398" s="10">
        <v>0</v>
      </c>
      <c r="K398" s="22">
        <f>D398</f>
        <v>19.7</v>
      </c>
      <c r="L398" s="81">
        <f>Assumed_MinMaxZornTemps!H215</f>
        <v>17.899999999999999</v>
      </c>
      <c r="M398" s="81">
        <f>Assumed_MinMaxZornTemps!I215</f>
        <v>21.6</v>
      </c>
      <c r="N398" s="22">
        <f>E398</f>
        <v>4.6500000000000004</v>
      </c>
      <c r="O398" s="22">
        <f>F398/10^4</f>
        <v>6.9500000000000006E-2</v>
      </c>
      <c r="P398" s="74">
        <f>K398+Q398*(M398-L398)/2</f>
        <v>18.411107312499997</v>
      </c>
      <c r="Q398" s="22">
        <f>(O398*(1-$Q$91)-14)/20</f>
        <v>-0.69669875000000003</v>
      </c>
      <c r="T398" s="22">
        <f>C398-J398</f>
        <v>0</v>
      </c>
      <c r="U398" s="22">
        <f>U397+T398</f>
        <v>10.300000000000441</v>
      </c>
    </row>
    <row r="399" spans="1:21" x14ac:dyDescent="0.25">
      <c r="A399" s="22">
        <v>67516001</v>
      </c>
      <c r="B399" s="73">
        <v>42583</v>
      </c>
      <c r="C399" s="74">
        <v>0</v>
      </c>
      <c r="D399" s="74">
        <v>19.399999999999999</v>
      </c>
      <c r="E399" s="79">
        <f>AVERAGE('[1]2014'!F215,'[1]2015'!G215)</f>
        <v>4.25</v>
      </c>
      <c r="F399" s="22">
        <f>'[1]2016'!E216</f>
        <v>1930</v>
      </c>
      <c r="H399" s="14">
        <v>306</v>
      </c>
      <c r="I399" s="78">
        <v>42583</v>
      </c>
      <c r="J399" s="10">
        <v>1.5999999999999999</v>
      </c>
      <c r="K399" s="22">
        <f>D399</f>
        <v>19.399999999999999</v>
      </c>
      <c r="L399" s="81">
        <f>Assumed_MinMaxZornTemps!H216</f>
        <v>19.2</v>
      </c>
      <c r="M399" s="81">
        <f>Assumed_MinMaxZornTemps!I216</f>
        <v>21.8</v>
      </c>
      <c r="N399" s="22">
        <f>E399</f>
        <v>4.25</v>
      </c>
      <c r="O399" s="22">
        <f>F399/10^4</f>
        <v>0.193</v>
      </c>
      <c r="P399" s="74">
        <f>K399+Q399*(M399-L399)/2</f>
        <v>18.501917749999997</v>
      </c>
      <c r="Q399" s="22">
        <f>(O399*(1-$Q$91)-14)/20</f>
        <v>-0.69083249999999996</v>
      </c>
      <c r="T399" s="22">
        <f>C399-J399</f>
        <v>-1.5999999999999999</v>
      </c>
      <c r="U399" s="22">
        <f>U398+T399</f>
        <v>8.7000000000004416</v>
      </c>
    </row>
    <row r="400" spans="1:21" x14ac:dyDescent="0.25">
      <c r="A400" s="22">
        <v>67516001</v>
      </c>
      <c r="B400" s="73">
        <v>42584</v>
      </c>
      <c r="C400" s="74">
        <v>1</v>
      </c>
      <c r="D400" s="74">
        <v>17.7</v>
      </c>
      <c r="E400" s="79">
        <f>AVERAGE('[1]2014'!F216,'[1]2015'!G216)</f>
        <v>4.4000000000000004</v>
      </c>
      <c r="F400" s="22">
        <f>'[1]2016'!E217</f>
        <v>962</v>
      </c>
      <c r="H400" s="14">
        <v>307</v>
      </c>
      <c r="I400" s="78">
        <v>42584</v>
      </c>
      <c r="J400" s="10">
        <v>0</v>
      </c>
      <c r="K400" s="22">
        <f>D400</f>
        <v>17.7</v>
      </c>
      <c r="L400" s="81">
        <f>Assumed_MinMaxZornTemps!H217</f>
        <v>17.7</v>
      </c>
      <c r="M400" s="81">
        <f>Assumed_MinMaxZornTemps!I217</f>
        <v>25.1</v>
      </c>
      <c r="N400" s="22">
        <f>E400</f>
        <v>4.4000000000000004</v>
      </c>
      <c r="O400" s="22">
        <f>F400/10^4</f>
        <v>9.6199999999999994E-2</v>
      </c>
      <c r="P400" s="74">
        <f>K400+Q400*(M400-L400)/2</f>
        <v>15.126907149999999</v>
      </c>
      <c r="Q400" s="22">
        <f>(O400*(1-$Q$91)-14)/20</f>
        <v>-0.69543049999999995</v>
      </c>
      <c r="T400" s="22">
        <f>C400-J400</f>
        <v>1</v>
      </c>
      <c r="U400" s="22">
        <f>U399+T400</f>
        <v>9.7000000000004416</v>
      </c>
    </row>
    <row r="401" spans="1:21" x14ac:dyDescent="0.25">
      <c r="A401" s="22">
        <v>67516001</v>
      </c>
      <c r="B401" s="73">
        <v>42585</v>
      </c>
      <c r="C401" s="74">
        <v>0</v>
      </c>
      <c r="D401" s="74">
        <v>21.9</v>
      </c>
      <c r="E401" s="79">
        <f>AVERAGE('[1]2014'!F217,'[1]2015'!G217)</f>
        <v>4.4000000000000004</v>
      </c>
      <c r="F401" s="22">
        <f>'[1]2016'!E218</f>
        <v>1815</v>
      </c>
      <c r="H401" s="14">
        <v>308</v>
      </c>
      <c r="I401" s="78">
        <v>42585</v>
      </c>
      <c r="J401" s="10">
        <v>0</v>
      </c>
      <c r="K401" s="22">
        <f>D401</f>
        <v>21.9</v>
      </c>
      <c r="L401" s="81">
        <f>Assumed_MinMaxZornTemps!H218</f>
        <v>18.3</v>
      </c>
      <c r="M401" s="81">
        <f>Assumed_MinMaxZornTemps!I218</f>
        <v>21.9</v>
      </c>
      <c r="N401" s="22">
        <f>E401</f>
        <v>4.4000000000000004</v>
      </c>
      <c r="O401" s="22">
        <f>F401/10^4</f>
        <v>0.18149999999999999</v>
      </c>
      <c r="P401" s="74">
        <f>K401+Q401*(M401-L401)/2</f>
        <v>20.65551825</v>
      </c>
      <c r="Q401" s="22">
        <f>(O401*(1-$Q$91)-14)/20</f>
        <v>-0.69137874999999993</v>
      </c>
      <c r="T401" s="22">
        <f>C401-J401</f>
        <v>0</v>
      </c>
      <c r="U401" s="22">
        <f>U400+T401</f>
        <v>9.7000000000004416</v>
      </c>
    </row>
    <row r="402" spans="1:21" x14ac:dyDescent="0.25">
      <c r="A402" s="22">
        <v>67516001</v>
      </c>
      <c r="B402" s="73">
        <v>42586</v>
      </c>
      <c r="C402" s="74">
        <v>14.5</v>
      </c>
      <c r="D402" s="74">
        <v>18</v>
      </c>
      <c r="E402" s="79">
        <f>AVERAGE('[1]2014'!F218,'[1]2015'!G218)</f>
        <v>3.3</v>
      </c>
      <c r="F402" s="22">
        <f>'[1]2016'!E219</f>
        <v>1306</v>
      </c>
      <c r="H402" s="14">
        <v>309</v>
      </c>
      <c r="I402" s="78">
        <v>42586</v>
      </c>
      <c r="J402" s="10">
        <v>0</v>
      </c>
      <c r="K402" s="22">
        <f>D402</f>
        <v>18</v>
      </c>
      <c r="L402" s="81">
        <f>Assumed_MinMaxZornTemps!H219</f>
        <v>18</v>
      </c>
      <c r="M402" s="81">
        <f>Assumed_MinMaxZornTemps!I219</f>
        <v>22.6</v>
      </c>
      <c r="N402" s="22">
        <f>E402</f>
        <v>3.3</v>
      </c>
      <c r="O402" s="22">
        <f>F402/10^4</f>
        <v>0.13059999999999999</v>
      </c>
      <c r="P402" s="74">
        <f>K402+Q402*(M402-L402)/2</f>
        <v>16.404268049999999</v>
      </c>
      <c r="Q402" s="22">
        <f>(O402*(1-$Q$91)-14)/20</f>
        <v>-0.69379650000000004</v>
      </c>
      <c r="T402" s="22">
        <f>C402-J402</f>
        <v>14.5</v>
      </c>
      <c r="U402" s="22">
        <f>U401+T402</f>
        <v>24.200000000000443</v>
      </c>
    </row>
    <row r="403" spans="1:21" x14ac:dyDescent="0.25">
      <c r="A403" s="22">
        <v>67516001</v>
      </c>
      <c r="B403" s="73">
        <v>42587</v>
      </c>
      <c r="C403" s="74">
        <v>0</v>
      </c>
      <c r="D403" s="74">
        <v>17.5</v>
      </c>
      <c r="E403" s="79">
        <f>AVERAGE('[1]2014'!F219,'[1]2015'!G219)</f>
        <v>3.9499999999999997</v>
      </c>
      <c r="F403" s="22">
        <f>'[1]2016'!E220</f>
        <v>1454</v>
      </c>
      <c r="H403" s="14">
        <v>310</v>
      </c>
      <c r="I403" s="78">
        <v>42587</v>
      </c>
      <c r="J403" s="10">
        <v>9.9999999999999964</v>
      </c>
      <c r="K403" s="22">
        <f>D403</f>
        <v>17.5</v>
      </c>
      <c r="L403" s="81">
        <f>Assumed_MinMaxZornTemps!H220</f>
        <v>16.7</v>
      </c>
      <c r="M403" s="81">
        <f>Assumed_MinMaxZornTemps!I220</f>
        <v>28.8</v>
      </c>
      <c r="N403" s="22">
        <f>E403</f>
        <v>3.9499999999999997</v>
      </c>
      <c r="O403" s="22">
        <f>F403/10^4</f>
        <v>0.1454</v>
      </c>
      <c r="P403" s="74">
        <f>K403+Q403*(M403-L403)/2</f>
        <v>13.306784324999999</v>
      </c>
      <c r="Q403" s="22">
        <f>(O403*(1-$Q$91)-14)/20</f>
        <v>-0.69309350000000003</v>
      </c>
      <c r="T403" s="22">
        <f>C403-J403</f>
        <v>-9.9999999999999964</v>
      </c>
      <c r="U403" s="22">
        <f>U402+T403</f>
        <v>14.200000000000447</v>
      </c>
    </row>
    <row r="404" spans="1:21" x14ac:dyDescent="0.25">
      <c r="A404" s="22">
        <v>67516001</v>
      </c>
      <c r="B404" s="73">
        <v>42588</v>
      </c>
      <c r="C404" s="74">
        <v>0</v>
      </c>
      <c r="D404" s="74">
        <v>18.899999999999999</v>
      </c>
      <c r="E404" s="79">
        <f>AVERAGE('[1]2014'!F220,'[1]2015'!G220)</f>
        <v>5.15</v>
      </c>
      <c r="F404" s="22">
        <f>'[1]2016'!E221</f>
        <v>1850</v>
      </c>
      <c r="H404" s="14">
        <v>311</v>
      </c>
      <c r="I404" s="78">
        <v>42588</v>
      </c>
      <c r="J404" s="10">
        <v>0.2</v>
      </c>
      <c r="K404" s="22">
        <f>D404</f>
        <v>18.899999999999999</v>
      </c>
      <c r="L404" s="81">
        <f>Assumed_MinMaxZornTemps!H221</f>
        <v>18.100000000000001</v>
      </c>
      <c r="M404" s="81">
        <f>Assumed_MinMaxZornTemps!I221</f>
        <v>30</v>
      </c>
      <c r="N404" s="22">
        <f>E404</f>
        <v>5.15</v>
      </c>
      <c r="O404" s="22">
        <f>F404/10^4</f>
        <v>0.185</v>
      </c>
      <c r="P404" s="74">
        <f>K404+Q404*(M404-L404)/2</f>
        <v>14.787285624999999</v>
      </c>
      <c r="Q404" s="22">
        <f>(O404*(1-$Q$91)-14)/20</f>
        <v>-0.69121250000000001</v>
      </c>
      <c r="T404" s="22">
        <f>C404-J404</f>
        <v>-0.2</v>
      </c>
      <c r="U404" s="22">
        <f>U403+T404</f>
        <v>14.000000000000448</v>
      </c>
    </row>
    <row r="405" spans="1:21" x14ac:dyDescent="0.25">
      <c r="A405" s="22">
        <v>67516001</v>
      </c>
      <c r="B405" s="73">
        <v>42589</v>
      </c>
      <c r="C405" s="74">
        <v>0</v>
      </c>
      <c r="D405" s="74">
        <v>20.5</v>
      </c>
      <c r="E405" s="79">
        <f>AVERAGE('[1]2014'!F221,'[1]2015'!G221)</f>
        <v>5.2</v>
      </c>
      <c r="F405" s="22">
        <f>'[1]2016'!E222</f>
        <v>2567</v>
      </c>
      <c r="H405" s="14">
        <v>312</v>
      </c>
      <c r="I405" s="78">
        <v>42589</v>
      </c>
      <c r="J405" s="10">
        <v>0</v>
      </c>
      <c r="K405" s="22">
        <f>D405</f>
        <v>20.5</v>
      </c>
      <c r="L405" s="81">
        <f>Assumed_MinMaxZornTemps!H222</f>
        <v>19.8</v>
      </c>
      <c r="M405" s="81">
        <f>Assumed_MinMaxZornTemps!I222</f>
        <v>26.5</v>
      </c>
      <c r="N405" s="22">
        <f>E405</f>
        <v>5.2</v>
      </c>
      <c r="O405" s="22">
        <f>F405/10^4</f>
        <v>0.25669999999999998</v>
      </c>
      <c r="P405" s="74">
        <f>K405+Q405*(M405-L405)/2</f>
        <v>18.195847387499999</v>
      </c>
      <c r="Q405" s="22">
        <f>(O405*(1-$Q$91)-14)/20</f>
        <v>-0.68780675000000002</v>
      </c>
      <c r="T405" s="22">
        <f>C405-J405</f>
        <v>0</v>
      </c>
      <c r="U405" s="22">
        <f>U404+T405</f>
        <v>14.000000000000448</v>
      </c>
    </row>
    <row r="406" spans="1:21" x14ac:dyDescent="0.25">
      <c r="A406" s="22">
        <v>67516001</v>
      </c>
      <c r="B406" s="73">
        <v>42590</v>
      </c>
      <c r="C406" s="74">
        <v>0.2</v>
      </c>
      <c r="D406" s="74">
        <v>20.3</v>
      </c>
      <c r="E406" s="79">
        <f>AVERAGE('[1]2014'!F222,'[1]2015'!G222)</f>
        <v>4.8499999999999996</v>
      </c>
      <c r="F406" s="22">
        <f>'[1]2016'!E223</f>
        <v>2325</v>
      </c>
      <c r="H406" s="14">
        <v>313</v>
      </c>
      <c r="I406" s="78">
        <v>42590</v>
      </c>
      <c r="J406" s="10">
        <v>0</v>
      </c>
      <c r="K406" s="22">
        <f>D406</f>
        <v>20.3</v>
      </c>
      <c r="L406" s="81">
        <f>Assumed_MinMaxZornTemps!H223</f>
        <v>20.3</v>
      </c>
      <c r="M406" s="81">
        <f>Assumed_MinMaxZornTemps!I223</f>
        <v>23</v>
      </c>
      <c r="N406" s="22">
        <f>E406</f>
        <v>4.8499999999999996</v>
      </c>
      <c r="O406" s="22">
        <f>F406/10^4</f>
        <v>0.23250000000000001</v>
      </c>
      <c r="P406" s="74">
        <f>K406+Q406*(M406-L406)/2</f>
        <v>19.3699090625</v>
      </c>
      <c r="Q406" s="22">
        <f>(O406*(1-$Q$91)-14)/20</f>
        <v>-0.68895625000000005</v>
      </c>
      <c r="T406" s="22">
        <f>C406-J406</f>
        <v>0.2</v>
      </c>
      <c r="U406" s="22">
        <f>U405+T406</f>
        <v>14.200000000000447</v>
      </c>
    </row>
    <row r="407" spans="1:21" x14ac:dyDescent="0.25">
      <c r="A407" s="22">
        <v>67516001</v>
      </c>
      <c r="B407" s="73">
        <v>42591</v>
      </c>
      <c r="C407" s="74">
        <v>0.4</v>
      </c>
      <c r="D407" s="74">
        <v>17.399999999999999</v>
      </c>
      <c r="E407" s="79">
        <f>AVERAGE('[1]2014'!F223,'[1]2015'!G223)</f>
        <v>4.0999999999999996</v>
      </c>
      <c r="F407" s="22">
        <f>'[1]2016'!E224</f>
        <v>1182</v>
      </c>
      <c r="H407" s="14">
        <v>314</v>
      </c>
      <c r="I407" s="78">
        <v>42591</v>
      </c>
      <c r="J407" s="10">
        <v>0</v>
      </c>
      <c r="K407" s="22">
        <f>D407</f>
        <v>17.399999999999999</v>
      </c>
      <c r="L407" s="81">
        <f>Assumed_MinMaxZornTemps!H224</f>
        <v>16.899999999999999</v>
      </c>
      <c r="M407" s="81">
        <f>Assumed_MinMaxZornTemps!I224</f>
        <v>22.6</v>
      </c>
      <c r="N407" s="22">
        <f>E407</f>
        <v>4.0999999999999996</v>
      </c>
      <c r="O407" s="22">
        <f>F407/10^4</f>
        <v>0.1182</v>
      </c>
      <c r="P407" s="74">
        <f>K407+Q407*(M407-L407)/2</f>
        <v>15.421001324999997</v>
      </c>
      <c r="Q407" s="22">
        <f>(O407*(1-$Q$91)-14)/20</f>
        <v>-0.69438549999999999</v>
      </c>
      <c r="T407" s="22">
        <f>C407-J407</f>
        <v>0.4</v>
      </c>
      <c r="U407" s="22">
        <f>U406+T407</f>
        <v>14.600000000000447</v>
      </c>
    </row>
    <row r="408" spans="1:21" x14ac:dyDescent="0.25">
      <c r="A408" s="22">
        <v>67516001</v>
      </c>
      <c r="B408" s="73">
        <v>42592</v>
      </c>
      <c r="C408" s="74">
        <v>3.2</v>
      </c>
      <c r="D408" s="74">
        <v>13.4</v>
      </c>
      <c r="E408" s="79">
        <f>AVERAGE('[1]2014'!F224,'[1]2015'!G224)</f>
        <v>3.65</v>
      </c>
      <c r="F408" s="22">
        <f>'[1]2016'!E225</f>
        <v>1580</v>
      </c>
      <c r="H408" s="14">
        <v>315</v>
      </c>
      <c r="I408" s="78">
        <v>42592</v>
      </c>
      <c r="J408" s="10">
        <v>0.4</v>
      </c>
      <c r="K408" s="22">
        <f>D408</f>
        <v>13.4</v>
      </c>
      <c r="L408" s="81">
        <f>Assumed_MinMaxZornTemps!H225</f>
        <v>13.4</v>
      </c>
      <c r="M408" s="81">
        <f>Assumed_MinMaxZornTemps!I225</f>
        <v>24</v>
      </c>
      <c r="N408" s="22">
        <f>E408</f>
        <v>3.65</v>
      </c>
      <c r="O408" s="22">
        <f>F408/10^4</f>
        <v>0.158</v>
      </c>
      <c r="P408" s="74">
        <f>K408+Q408*(M408-L408)/2</f>
        <v>9.7297764999999998</v>
      </c>
      <c r="Q408" s="22">
        <f>(O408*(1-$Q$91)-14)/20</f>
        <v>-0.69249499999999997</v>
      </c>
      <c r="T408" s="22">
        <f>C408-J408</f>
        <v>2.8000000000000003</v>
      </c>
      <c r="U408" s="22">
        <f>U407+T408</f>
        <v>17.400000000000446</v>
      </c>
    </row>
    <row r="409" spans="1:21" x14ac:dyDescent="0.25">
      <c r="A409" s="22">
        <v>67516001</v>
      </c>
      <c r="B409" s="73">
        <v>42593</v>
      </c>
      <c r="C409" s="74">
        <v>0.6</v>
      </c>
      <c r="D409" s="74">
        <v>14.2</v>
      </c>
      <c r="E409" s="79">
        <f>AVERAGE('[1]2014'!F225,'[1]2015'!G225)</f>
        <v>4.45</v>
      </c>
      <c r="F409" s="22">
        <f>'[1]2016'!E226</f>
        <v>2009</v>
      </c>
      <c r="H409" s="14">
        <v>316</v>
      </c>
      <c r="I409" s="78">
        <v>42593</v>
      </c>
      <c r="J409" s="10">
        <v>0</v>
      </c>
      <c r="K409" s="22">
        <f>D409</f>
        <v>14.2</v>
      </c>
      <c r="L409" s="81">
        <f>Assumed_MinMaxZornTemps!H226</f>
        <v>14.2</v>
      </c>
      <c r="M409" s="81">
        <f>Assumed_MinMaxZornTemps!I226</f>
        <v>26</v>
      </c>
      <c r="N409" s="22">
        <f>E409</f>
        <v>4.45</v>
      </c>
      <c r="O409" s="22">
        <f>F409/10^4</f>
        <v>0.2009</v>
      </c>
      <c r="P409" s="74">
        <f>K409+Q409*(M409-L409)/2</f>
        <v>10.126302225</v>
      </c>
      <c r="Q409" s="22">
        <f>(O409*(1-$Q$91)-14)/20</f>
        <v>-0.69045725000000002</v>
      </c>
      <c r="T409" s="22">
        <f>C409-J409</f>
        <v>0.6</v>
      </c>
      <c r="U409" s="22">
        <f>U408+T409</f>
        <v>18.000000000000448</v>
      </c>
    </row>
    <row r="410" spans="1:21" x14ac:dyDescent="0.25">
      <c r="A410" s="22">
        <v>67516001</v>
      </c>
      <c r="B410" s="73">
        <v>42594</v>
      </c>
      <c r="C410" s="74">
        <v>0</v>
      </c>
      <c r="D410" s="74">
        <v>18.600000000000001</v>
      </c>
      <c r="E410" s="79">
        <f>AVERAGE('[1]2014'!F226,'[1]2015'!G226)</f>
        <v>4.8499999999999996</v>
      </c>
      <c r="F410" s="22">
        <f>'[1]2016'!E227</f>
        <v>1731</v>
      </c>
      <c r="H410" s="14">
        <v>317</v>
      </c>
      <c r="I410" s="78">
        <v>42594</v>
      </c>
      <c r="J410" s="10">
        <v>0</v>
      </c>
      <c r="K410" s="22">
        <f>D410</f>
        <v>18.600000000000001</v>
      </c>
      <c r="L410" s="81">
        <f>Assumed_MinMaxZornTemps!H227</f>
        <v>15.1</v>
      </c>
      <c r="M410" s="81">
        <f>Assumed_MinMaxZornTemps!I227</f>
        <v>26.1</v>
      </c>
      <c r="N410" s="22">
        <f>E410</f>
        <v>4.8499999999999996</v>
      </c>
      <c r="O410" s="22">
        <f>F410/10^4</f>
        <v>0.1731</v>
      </c>
      <c r="P410" s="74">
        <f>K410+Q410*(M410-L410)/2</f>
        <v>14.795222375000002</v>
      </c>
      <c r="Q410" s="22">
        <f>(O410*(1-$Q$91)-14)/20</f>
        <v>-0.69177774999999997</v>
      </c>
      <c r="T410" s="22">
        <f>C410-J410</f>
        <v>0</v>
      </c>
      <c r="U410" s="22">
        <f>U409+T410</f>
        <v>18.000000000000448</v>
      </c>
    </row>
    <row r="411" spans="1:21" x14ac:dyDescent="0.25">
      <c r="A411" s="22">
        <v>67516001</v>
      </c>
      <c r="B411" s="73">
        <v>42595</v>
      </c>
      <c r="C411" s="74">
        <v>0</v>
      </c>
      <c r="D411" s="74">
        <v>21.6</v>
      </c>
      <c r="E411" s="79">
        <f>AVERAGE('[1]2014'!F227,'[1]2015'!G227)</f>
        <v>4.0999999999999996</v>
      </c>
      <c r="F411" s="22">
        <f>'[1]2016'!E228</f>
        <v>2426</v>
      </c>
      <c r="H411" s="14">
        <v>318</v>
      </c>
      <c r="I411" s="78">
        <v>42595</v>
      </c>
      <c r="J411" s="10">
        <v>1.2</v>
      </c>
      <c r="K411" s="22">
        <f>D411</f>
        <v>21.6</v>
      </c>
      <c r="L411" s="81">
        <f>Assumed_MinMaxZornTemps!H228</f>
        <v>15.6</v>
      </c>
      <c r="M411" s="81">
        <f>Assumed_MinMaxZornTemps!I228</f>
        <v>22</v>
      </c>
      <c r="N411" s="22">
        <f>E411</f>
        <v>4.0999999999999996</v>
      </c>
      <c r="O411" s="22">
        <f>F411/10^4</f>
        <v>0.24260000000000001</v>
      </c>
      <c r="P411" s="74">
        <f>K411+Q411*(M411-L411)/2</f>
        <v>19.3968752</v>
      </c>
      <c r="Q411" s="22">
        <f>(O411*(1-$Q$91)-14)/20</f>
        <v>-0.68847649999999994</v>
      </c>
      <c r="T411" s="22">
        <f>C411-J411</f>
        <v>-1.2</v>
      </c>
      <c r="U411" s="22">
        <f>U410+T411</f>
        <v>16.800000000000448</v>
      </c>
    </row>
    <row r="412" spans="1:21" x14ac:dyDescent="0.25">
      <c r="A412" s="22">
        <v>67516001</v>
      </c>
      <c r="B412" s="73">
        <v>42596</v>
      </c>
      <c r="C412" s="74">
        <v>0</v>
      </c>
      <c r="D412" s="74">
        <v>22.6</v>
      </c>
      <c r="E412" s="79">
        <f>AVERAGE('[1]2014'!F228,'[1]2015'!G228)</f>
        <v>2.6500000000000004</v>
      </c>
      <c r="F412" s="22">
        <f>'[1]2016'!E229</f>
        <v>2240</v>
      </c>
      <c r="H412" s="14">
        <v>319</v>
      </c>
      <c r="I412" s="78">
        <v>42596</v>
      </c>
      <c r="J412" s="10">
        <v>0.2</v>
      </c>
      <c r="K412" s="22">
        <f>D412</f>
        <v>22.6</v>
      </c>
      <c r="L412" s="81">
        <f>Assumed_MinMaxZornTemps!H229</f>
        <v>15</v>
      </c>
      <c r="M412" s="81">
        <f>Assumed_MinMaxZornTemps!I229</f>
        <v>23.4</v>
      </c>
      <c r="N412" s="22">
        <f>E412</f>
        <v>2.6500000000000004</v>
      </c>
      <c r="O412" s="22">
        <f>F412/10^4</f>
        <v>0.224</v>
      </c>
      <c r="P412" s="74">
        <f>K412+Q412*(M412-L412)/2</f>
        <v>19.704688000000001</v>
      </c>
      <c r="Q412" s="22">
        <f>(O412*(1-$Q$91)-14)/20</f>
        <v>-0.68935999999999997</v>
      </c>
      <c r="T412" s="22">
        <f>C412-J412</f>
        <v>-0.2</v>
      </c>
      <c r="U412" s="22">
        <f>U411+T412</f>
        <v>16.600000000000449</v>
      </c>
    </row>
    <row r="413" spans="1:21" x14ac:dyDescent="0.25">
      <c r="A413" s="22">
        <v>67516001</v>
      </c>
      <c r="B413" s="73">
        <v>42597</v>
      </c>
      <c r="C413" s="74">
        <v>0</v>
      </c>
      <c r="D413" s="74">
        <v>22.3</v>
      </c>
      <c r="E413" s="79">
        <f>AVERAGE('[1]2014'!F229,'[1]2015'!G229)</f>
        <v>2.85</v>
      </c>
      <c r="F413" s="22">
        <f>'[1]2016'!E230</f>
        <v>2184</v>
      </c>
      <c r="H413" s="14">
        <v>320</v>
      </c>
      <c r="I413" s="78">
        <v>42597</v>
      </c>
      <c r="J413" s="10">
        <v>0</v>
      </c>
      <c r="K413" s="22">
        <f>D413</f>
        <v>22.3</v>
      </c>
      <c r="L413" s="81">
        <f>Assumed_MinMaxZornTemps!H230</f>
        <v>15.6</v>
      </c>
      <c r="M413" s="81">
        <f>Assumed_MinMaxZornTemps!I230</f>
        <v>22.6</v>
      </c>
      <c r="N413" s="22">
        <f>E413</f>
        <v>2.85</v>
      </c>
      <c r="O413" s="22">
        <f>F413/10^4</f>
        <v>0.21840000000000001</v>
      </c>
      <c r="P413" s="74">
        <f>K413+Q413*(M413-L413)/2</f>
        <v>19.886309000000001</v>
      </c>
      <c r="Q413" s="22">
        <f>(O413*(1-$Q$91)-14)/20</f>
        <v>-0.68962599999999996</v>
      </c>
      <c r="T413" s="22">
        <f>C413-J413</f>
        <v>0</v>
      </c>
      <c r="U413" s="22">
        <f>U412+T413</f>
        <v>16.600000000000449</v>
      </c>
    </row>
    <row r="414" spans="1:21" x14ac:dyDescent="0.25">
      <c r="A414" s="22">
        <v>67516001</v>
      </c>
      <c r="B414" s="73">
        <v>42598</v>
      </c>
      <c r="C414" s="74">
        <v>0</v>
      </c>
      <c r="D414" s="74">
        <v>21.7</v>
      </c>
      <c r="E414" s="79">
        <f>AVERAGE('[1]2014'!F230,'[1]2015'!G230)</f>
        <v>2.6</v>
      </c>
      <c r="F414" s="22">
        <f>'[1]2016'!E231</f>
        <v>2223</v>
      </c>
      <c r="H414" s="14">
        <v>321</v>
      </c>
      <c r="I414" s="78">
        <v>42598</v>
      </c>
      <c r="J414" s="10">
        <v>0</v>
      </c>
      <c r="K414" s="22">
        <f>D414</f>
        <v>21.7</v>
      </c>
      <c r="L414" s="81">
        <f>Assumed_MinMaxZornTemps!H231</f>
        <v>15.6</v>
      </c>
      <c r="M414" s="81">
        <f>Assumed_MinMaxZornTemps!I231</f>
        <v>22.4</v>
      </c>
      <c r="N414" s="22">
        <f>E414</f>
        <v>2.6</v>
      </c>
      <c r="O414" s="22">
        <f>F414/10^4</f>
        <v>0.2223</v>
      </c>
      <c r="P414" s="74">
        <f>K414+Q414*(M414-L414)/2</f>
        <v>19.355901450000001</v>
      </c>
      <c r="Q414" s="22">
        <f>(O414*(1-$Q$91)-14)/20</f>
        <v>-0.68944074999999994</v>
      </c>
      <c r="T414" s="22">
        <f>C414-J414</f>
        <v>0</v>
      </c>
      <c r="U414" s="22">
        <f>U413+T414</f>
        <v>16.600000000000449</v>
      </c>
    </row>
    <row r="415" spans="1:21" x14ac:dyDescent="0.25">
      <c r="A415" s="22">
        <v>67516001</v>
      </c>
      <c r="B415" s="73">
        <v>42599</v>
      </c>
      <c r="C415" s="74">
        <v>0</v>
      </c>
      <c r="D415" s="74">
        <v>20.100000000000001</v>
      </c>
      <c r="E415" s="79">
        <f>AVERAGE('[1]2014'!F231,'[1]2015'!G231)</f>
        <v>3</v>
      </c>
      <c r="F415" s="22">
        <f>'[1]2016'!E232</f>
        <v>1720</v>
      </c>
      <c r="H415" s="14">
        <v>322</v>
      </c>
      <c r="I415" s="78">
        <v>42599</v>
      </c>
      <c r="J415" s="10">
        <v>0</v>
      </c>
      <c r="K415" s="22">
        <f>D415</f>
        <v>20.100000000000001</v>
      </c>
      <c r="L415" s="81">
        <f>Assumed_MinMaxZornTemps!H232</f>
        <v>15.5</v>
      </c>
      <c r="M415" s="81">
        <f>Assumed_MinMaxZornTemps!I232</f>
        <v>20.100000000000001</v>
      </c>
      <c r="N415" s="22">
        <f>E415</f>
        <v>3</v>
      </c>
      <c r="O415" s="22">
        <f>F415/10^4</f>
        <v>0.17199999999999999</v>
      </c>
      <c r="P415" s="74">
        <f>K415+Q415*(M415-L415)/2</f>
        <v>18.508791000000002</v>
      </c>
      <c r="Q415" s="22">
        <f>(O415*(1-$Q$91)-14)/20</f>
        <v>-0.69183000000000006</v>
      </c>
      <c r="T415" s="22">
        <f>C415-J415</f>
        <v>0</v>
      </c>
      <c r="U415" s="22">
        <f>U414+T415</f>
        <v>16.600000000000449</v>
      </c>
    </row>
    <row r="416" spans="1:21" x14ac:dyDescent="0.25">
      <c r="A416" s="22">
        <v>67516001</v>
      </c>
      <c r="B416" s="73">
        <v>42600</v>
      </c>
      <c r="C416" s="74">
        <v>0.2</v>
      </c>
      <c r="D416" s="74">
        <v>18.5</v>
      </c>
      <c r="E416" s="79">
        <f>AVERAGE('[1]2014'!F232,'[1]2015'!G232)</f>
        <v>3.25</v>
      </c>
      <c r="F416" s="22">
        <f>'[1]2016'!E233</f>
        <v>714</v>
      </c>
      <c r="H416" s="14">
        <v>323</v>
      </c>
      <c r="I416" s="78">
        <v>42600</v>
      </c>
      <c r="J416" s="10">
        <v>0</v>
      </c>
      <c r="K416" s="22">
        <f>D416</f>
        <v>18.5</v>
      </c>
      <c r="L416" s="81">
        <f>Assumed_MinMaxZornTemps!H233</f>
        <v>15.5</v>
      </c>
      <c r="M416" s="81">
        <f>Assumed_MinMaxZornTemps!I233</f>
        <v>18.5</v>
      </c>
      <c r="N416" s="22">
        <f>E416</f>
        <v>3.25</v>
      </c>
      <c r="O416" s="22">
        <f>F416/10^4</f>
        <v>7.1400000000000005E-2</v>
      </c>
      <c r="P416" s="74">
        <f>K416+Q416*(M416-L416)/2</f>
        <v>17.455087249999998</v>
      </c>
      <c r="Q416" s="22">
        <f>(O416*(1-$Q$91)-14)/20</f>
        <v>-0.69660849999999996</v>
      </c>
      <c r="T416" s="22">
        <f>C416-J416</f>
        <v>0.2</v>
      </c>
      <c r="U416" s="22">
        <f>U415+T416</f>
        <v>16.800000000000448</v>
      </c>
    </row>
    <row r="417" spans="1:21" x14ac:dyDescent="0.25">
      <c r="A417" s="22">
        <v>67516001</v>
      </c>
      <c r="B417" s="73">
        <v>42601</v>
      </c>
      <c r="C417" s="74">
        <v>0.2</v>
      </c>
      <c r="D417" s="74">
        <v>19.2</v>
      </c>
      <c r="E417" s="79">
        <f>AVERAGE('[1]2014'!F233,'[1]2015'!G233)</f>
        <v>3.9499999999999997</v>
      </c>
      <c r="F417" s="22">
        <f>'[1]2016'!E234</f>
        <v>1603</v>
      </c>
      <c r="H417" s="14">
        <v>324</v>
      </c>
      <c r="I417" s="78">
        <v>42601</v>
      </c>
      <c r="J417" s="10">
        <v>0</v>
      </c>
      <c r="K417" s="22">
        <f>D417</f>
        <v>19.2</v>
      </c>
      <c r="L417" s="81">
        <f>Assumed_MinMaxZornTemps!H234</f>
        <v>14.5</v>
      </c>
      <c r="M417" s="81">
        <f>Assumed_MinMaxZornTemps!I234</f>
        <v>19.3</v>
      </c>
      <c r="N417" s="22">
        <f>E417</f>
        <v>3.9499999999999997</v>
      </c>
      <c r="O417" s="22">
        <f>F417/10^4</f>
        <v>0.1603</v>
      </c>
      <c r="P417" s="74">
        <f>K417+Q417*(M417-L417)/2</f>
        <v>17.5382742</v>
      </c>
      <c r="Q417" s="22">
        <f>(O417*(1-$Q$91)-14)/20</f>
        <v>-0.69238575000000002</v>
      </c>
      <c r="T417" s="22">
        <f>C417-J417</f>
        <v>0.2</v>
      </c>
      <c r="U417" s="22">
        <f>U416+T417</f>
        <v>17.000000000000448</v>
      </c>
    </row>
    <row r="418" spans="1:21" x14ac:dyDescent="0.25">
      <c r="A418" s="22">
        <v>67516001</v>
      </c>
      <c r="B418" s="73">
        <v>42602</v>
      </c>
      <c r="C418" s="74">
        <v>11.1</v>
      </c>
      <c r="D418" s="74">
        <v>15.9</v>
      </c>
      <c r="E418" s="79">
        <f>AVERAGE('[1]2014'!F234,'[1]2015'!G234)</f>
        <v>3.4</v>
      </c>
      <c r="F418" s="22">
        <f>'[1]2016'!E235</f>
        <v>491</v>
      </c>
      <c r="H418" s="14">
        <v>325</v>
      </c>
      <c r="I418" s="78">
        <v>42602</v>
      </c>
      <c r="J418" s="10">
        <v>0</v>
      </c>
      <c r="K418" s="22">
        <f>D418</f>
        <v>15.9</v>
      </c>
      <c r="L418" s="81">
        <f>Assumed_MinMaxZornTemps!H235</f>
        <v>15</v>
      </c>
      <c r="M418" s="81">
        <f>Assumed_MinMaxZornTemps!I235</f>
        <v>19.899999999999999</v>
      </c>
      <c r="N418" s="22">
        <f>E418</f>
        <v>3.4</v>
      </c>
      <c r="O418" s="22">
        <f>F418/10^4</f>
        <v>4.9099999999999998E-2</v>
      </c>
      <c r="P418" s="74">
        <f>K418+Q418*(M418-L418)/2</f>
        <v>14.190714012500001</v>
      </c>
      <c r="Q418" s="22">
        <f>(O418*(1-$Q$91)-14)/20</f>
        <v>-0.69766775000000003</v>
      </c>
      <c r="T418" s="22">
        <f>C418-J418</f>
        <v>11.1</v>
      </c>
      <c r="U418" s="22">
        <f>U417+T418</f>
        <v>28.100000000000449</v>
      </c>
    </row>
    <row r="419" spans="1:21" x14ac:dyDescent="0.25">
      <c r="A419" s="22">
        <v>67516001</v>
      </c>
      <c r="B419" s="73">
        <v>42603</v>
      </c>
      <c r="C419" s="74">
        <v>0</v>
      </c>
      <c r="D419" s="74">
        <v>16.3</v>
      </c>
      <c r="E419" s="79">
        <f>AVERAGE('[1]2014'!F235,'[1]2015'!G235)</f>
        <v>3.9</v>
      </c>
      <c r="F419" s="22">
        <f>'[1]2016'!E236</f>
        <v>2029</v>
      </c>
      <c r="H419" s="14">
        <v>326</v>
      </c>
      <c r="I419" s="78">
        <v>42603</v>
      </c>
      <c r="J419" s="10">
        <v>0</v>
      </c>
      <c r="K419" s="22">
        <f>D419</f>
        <v>16.3</v>
      </c>
      <c r="L419" s="81">
        <f>Assumed_MinMaxZornTemps!H236</f>
        <v>16.2</v>
      </c>
      <c r="M419" s="81">
        <f>Assumed_MinMaxZornTemps!I236</f>
        <v>20.7</v>
      </c>
      <c r="N419" s="22">
        <f>E419</f>
        <v>3.9</v>
      </c>
      <c r="O419" s="22">
        <f>F419/10^4</f>
        <v>0.2029</v>
      </c>
      <c r="P419" s="74">
        <f>K419+Q419*(M419-L419)/2</f>
        <v>14.746684937500001</v>
      </c>
      <c r="Q419" s="22">
        <f>(O419*(1-$Q$91)-14)/20</f>
        <v>-0.69036224999999996</v>
      </c>
      <c r="T419" s="22">
        <f>C419-J419</f>
        <v>0</v>
      </c>
      <c r="U419" s="22">
        <f>U418+T419</f>
        <v>28.100000000000449</v>
      </c>
    </row>
    <row r="420" spans="1:21" x14ac:dyDescent="0.25">
      <c r="A420" s="22">
        <v>67516001</v>
      </c>
      <c r="B420" s="73">
        <v>42604</v>
      </c>
      <c r="C420" s="74">
        <v>0</v>
      </c>
      <c r="D420" s="74">
        <v>17.899999999999999</v>
      </c>
      <c r="E420" s="79">
        <f>AVERAGE('[1]2014'!F236,'[1]2015'!G236)</f>
        <v>4.1999999999999993</v>
      </c>
      <c r="F420" s="22">
        <f>'[1]2016'!E237</f>
        <v>2144</v>
      </c>
      <c r="H420" s="14">
        <v>327</v>
      </c>
      <c r="I420" s="78">
        <v>42604</v>
      </c>
      <c r="J420" s="10">
        <v>0</v>
      </c>
      <c r="K420" s="22">
        <f>D420</f>
        <v>17.899999999999999</v>
      </c>
      <c r="L420" s="81">
        <f>Assumed_MinMaxZornTemps!H237</f>
        <v>15.4</v>
      </c>
      <c r="M420" s="81">
        <f>Assumed_MinMaxZornTemps!I237</f>
        <v>18.8</v>
      </c>
      <c r="N420" s="22">
        <f>E420</f>
        <v>4.1999999999999993</v>
      </c>
      <c r="O420" s="22">
        <f>F420/10^4</f>
        <v>0.21440000000000001</v>
      </c>
      <c r="P420" s="74">
        <f>K420+Q420*(M420-L420)/2</f>
        <v>16.7273128</v>
      </c>
      <c r="Q420" s="22">
        <f>(O420*(1-$Q$91)-14)/20</f>
        <v>-0.68981599999999998</v>
      </c>
      <c r="T420" s="22">
        <f>C420-J420</f>
        <v>0</v>
      </c>
      <c r="U420" s="22">
        <f>U419+T420</f>
        <v>28.100000000000449</v>
      </c>
    </row>
    <row r="421" spans="1:21" x14ac:dyDescent="0.25">
      <c r="A421" s="22">
        <v>67516001</v>
      </c>
      <c r="B421" s="73">
        <v>42605</v>
      </c>
      <c r="C421" s="74">
        <v>0</v>
      </c>
      <c r="D421" s="74">
        <v>21.3</v>
      </c>
      <c r="E421" s="79">
        <f>AVERAGE('[1]2014'!F237,'[1]2015'!G237)</f>
        <v>2.9</v>
      </c>
      <c r="F421" s="22">
        <f>'[1]2016'!E238</f>
        <v>2271</v>
      </c>
      <c r="H421" s="14">
        <v>328</v>
      </c>
      <c r="I421" s="78">
        <v>42605</v>
      </c>
      <c r="J421" s="10">
        <v>0</v>
      </c>
      <c r="K421" s="22">
        <f>D421</f>
        <v>21.3</v>
      </c>
      <c r="L421" s="81">
        <f>Assumed_MinMaxZornTemps!H238</f>
        <v>14.4</v>
      </c>
      <c r="M421" s="81">
        <f>Assumed_MinMaxZornTemps!I238</f>
        <v>21.8</v>
      </c>
      <c r="N421" s="22">
        <f>E421</f>
        <v>2.9</v>
      </c>
      <c r="O421" s="22">
        <f>F421/10^4</f>
        <v>0.2271</v>
      </c>
      <c r="P421" s="74">
        <f>K421+Q421*(M421-L421)/2</f>
        <v>18.749912824999999</v>
      </c>
      <c r="Q421" s="22">
        <f>(O421*(1-$Q$91)-14)/20</f>
        <v>-0.68921275000000004</v>
      </c>
      <c r="T421" s="22">
        <f>C421-J421</f>
        <v>0</v>
      </c>
      <c r="U421" s="22">
        <f>U420+T421</f>
        <v>28.100000000000449</v>
      </c>
    </row>
    <row r="422" spans="1:21" x14ac:dyDescent="0.25">
      <c r="A422" s="22">
        <v>67516001</v>
      </c>
      <c r="B422" s="73">
        <v>42606</v>
      </c>
      <c r="C422" s="74">
        <v>0</v>
      </c>
      <c r="D422" s="74">
        <v>23.5</v>
      </c>
      <c r="E422" s="79">
        <f>AVERAGE('[1]2014'!F238,'[1]2015'!G238)</f>
        <v>2.8</v>
      </c>
      <c r="F422" s="22">
        <f>'[1]2016'!E239</f>
        <v>2265</v>
      </c>
      <c r="H422" s="14">
        <v>329</v>
      </c>
      <c r="I422" s="78">
        <v>42606</v>
      </c>
      <c r="J422" s="10">
        <v>0</v>
      </c>
      <c r="K422" s="22">
        <f>D422</f>
        <v>23.5</v>
      </c>
      <c r="L422" s="81">
        <f>Assumed_MinMaxZornTemps!H239</f>
        <v>14.5</v>
      </c>
      <c r="M422" s="81">
        <f>Assumed_MinMaxZornTemps!I239</f>
        <v>23.5</v>
      </c>
      <c r="N422" s="22">
        <f>E422</f>
        <v>2.8</v>
      </c>
      <c r="O422" s="22">
        <f>F422/10^4</f>
        <v>0.22650000000000001</v>
      </c>
      <c r="P422" s="74">
        <f>K422+Q422*(M422-L422)/2</f>
        <v>20.398414375000002</v>
      </c>
      <c r="Q422" s="22">
        <f>(O422*(1-$Q$91)-14)/20</f>
        <v>-0.68924125000000003</v>
      </c>
      <c r="T422" s="22">
        <f>C422-J422</f>
        <v>0</v>
      </c>
      <c r="U422" s="22">
        <f>U421+T422</f>
        <v>28.100000000000449</v>
      </c>
    </row>
    <row r="423" spans="1:21" x14ac:dyDescent="0.25">
      <c r="A423" s="22">
        <v>67516001</v>
      </c>
      <c r="B423" s="73">
        <v>42607</v>
      </c>
      <c r="C423" s="74">
        <v>0</v>
      </c>
      <c r="D423" s="74">
        <v>24.2</v>
      </c>
      <c r="E423" s="79">
        <f>AVERAGE('[1]2014'!F239,'[1]2015'!G239)</f>
        <v>3.55</v>
      </c>
      <c r="F423" s="22">
        <f>'[1]2016'!E240</f>
        <v>2211</v>
      </c>
      <c r="H423" s="14">
        <v>330</v>
      </c>
      <c r="I423" s="78">
        <v>42607</v>
      </c>
      <c r="J423" s="10">
        <v>0</v>
      </c>
      <c r="K423" s="22">
        <f>D423</f>
        <v>24.2</v>
      </c>
      <c r="L423" s="81">
        <f>Assumed_MinMaxZornTemps!H240</f>
        <v>17.2</v>
      </c>
      <c r="M423" s="81">
        <f>Assumed_MinMaxZornTemps!I240</f>
        <v>24.8</v>
      </c>
      <c r="N423" s="22">
        <f>E423</f>
        <v>3.55</v>
      </c>
      <c r="O423" s="22">
        <f>F423/10^4</f>
        <v>0.22109999999999999</v>
      </c>
      <c r="P423" s="74">
        <f>K423+Q423*(M423-L423)/2</f>
        <v>21.579908549999999</v>
      </c>
      <c r="Q423" s="22">
        <f>(O423*(1-$Q$91)-14)/20</f>
        <v>-0.68949775000000002</v>
      </c>
      <c r="T423" s="22">
        <f>C423-J423</f>
        <v>0</v>
      </c>
      <c r="U423" s="22">
        <f>U422+T423</f>
        <v>28.100000000000449</v>
      </c>
    </row>
    <row r="424" spans="1:21" x14ac:dyDescent="0.25">
      <c r="A424" s="22">
        <v>67516001</v>
      </c>
      <c r="B424" s="73">
        <v>42608</v>
      </c>
      <c r="C424" s="74">
        <v>0</v>
      </c>
      <c r="D424" s="74">
        <v>26.6</v>
      </c>
      <c r="E424" s="79">
        <f>AVERAGE('[1]2014'!F240,'[1]2015'!G240)</f>
        <v>3.75</v>
      </c>
      <c r="F424" s="22">
        <f>'[1]2016'!E241</f>
        <v>2151</v>
      </c>
      <c r="H424" s="14">
        <v>331</v>
      </c>
      <c r="I424" s="78">
        <v>42608</v>
      </c>
      <c r="J424" s="10">
        <v>0</v>
      </c>
      <c r="K424" s="22">
        <f>D424</f>
        <v>26.6</v>
      </c>
      <c r="L424" s="81">
        <f>Assumed_MinMaxZornTemps!H241</f>
        <v>16.7</v>
      </c>
      <c r="M424" s="81">
        <f>Assumed_MinMaxZornTemps!I241</f>
        <v>26.6</v>
      </c>
      <c r="N424" s="22">
        <f>E424</f>
        <v>3.75</v>
      </c>
      <c r="O424" s="22">
        <f>F424/10^4</f>
        <v>0.21510000000000001</v>
      </c>
      <c r="P424" s="74">
        <f>K424+Q424*(M424-L424)/2</f>
        <v>23.185575387500002</v>
      </c>
      <c r="Q424" s="22">
        <f>(O424*(1-$Q$91)-14)/20</f>
        <v>-0.68978275</v>
      </c>
      <c r="T424" s="22">
        <f>C424-J424</f>
        <v>0</v>
      </c>
      <c r="U424" s="22">
        <f>U423+T424</f>
        <v>28.100000000000449</v>
      </c>
    </row>
    <row r="425" spans="1:21" x14ac:dyDescent="0.25">
      <c r="A425" s="22">
        <v>67516001</v>
      </c>
      <c r="B425" s="73">
        <v>42609</v>
      </c>
      <c r="C425" s="74">
        <v>0</v>
      </c>
      <c r="D425" s="74">
        <v>26.5</v>
      </c>
      <c r="E425" s="79">
        <f>AVERAGE('[1]2014'!F241,'[1]2015'!G241)</f>
        <v>4.2</v>
      </c>
      <c r="F425" s="22">
        <f>'[1]2016'!E242</f>
        <v>2124</v>
      </c>
      <c r="H425" s="14">
        <v>332</v>
      </c>
      <c r="I425" s="78">
        <v>42609</v>
      </c>
      <c r="J425" s="10">
        <v>0.2</v>
      </c>
      <c r="K425" s="22">
        <f>D425</f>
        <v>26.5</v>
      </c>
      <c r="L425" s="81">
        <f>Assumed_MinMaxZornTemps!H242</f>
        <v>19.3</v>
      </c>
      <c r="M425" s="81">
        <f>Assumed_MinMaxZornTemps!I242</f>
        <v>27.3</v>
      </c>
      <c r="N425" s="22">
        <f>E425</f>
        <v>4.2</v>
      </c>
      <c r="O425" s="22">
        <f>F425/10^4</f>
        <v>0.21240000000000001</v>
      </c>
      <c r="P425" s="74">
        <f>K425+Q425*(M425-L425)/2</f>
        <v>23.740355999999998</v>
      </c>
      <c r="Q425" s="22">
        <f>(O425*(1-$Q$91)-14)/20</f>
        <v>-0.68991100000000005</v>
      </c>
      <c r="T425" s="22">
        <f>C425-J425</f>
        <v>-0.2</v>
      </c>
      <c r="U425" s="22">
        <f>U424+T425</f>
        <v>27.90000000000045</v>
      </c>
    </row>
    <row r="426" spans="1:21" x14ac:dyDescent="0.25">
      <c r="A426" s="22">
        <v>67516001</v>
      </c>
      <c r="B426" s="73">
        <v>42610</v>
      </c>
      <c r="C426" s="74">
        <v>0</v>
      </c>
      <c r="D426" s="74">
        <v>25.3</v>
      </c>
      <c r="E426" s="79">
        <f>AVERAGE('[1]2014'!F242,'[1]2015'!G242)</f>
        <v>3.8</v>
      </c>
      <c r="F426" s="22">
        <f>'[1]2016'!E243</f>
        <v>1977</v>
      </c>
      <c r="H426" s="14">
        <v>333</v>
      </c>
      <c r="I426" s="78">
        <v>42610</v>
      </c>
      <c r="J426" s="10">
        <v>0</v>
      </c>
      <c r="K426" s="22">
        <f>D426</f>
        <v>25.3</v>
      </c>
      <c r="L426" s="81">
        <f>Assumed_MinMaxZornTemps!H243</f>
        <v>18.5</v>
      </c>
      <c r="M426" s="81">
        <f>Assumed_MinMaxZornTemps!I243</f>
        <v>26.9</v>
      </c>
      <c r="N426" s="22">
        <f>E426</f>
        <v>3.8</v>
      </c>
      <c r="O426" s="22">
        <f>F426/10^4</f>
        <v>0.19769999999999999</v>
      </c>
      <c r="P426" s="74">
        <f>K426+Q426*(M426-L426)/2</f>
        <v>22.399441150000001</v>
      </c>
      <c r="Q426" s="22">
        <f>(O426*(1-$Q$91)-14)/20</f>
        <v>-0.69060924999999995</v>
      </c>
      <c r="T426" s="22">
        <f>C426-J426</f>
        <v>0</v>
      </c>
      <c r="U426" s="22">
        <f>U425+T426</f>
        <v>27.90000000000045</v>
      </c>
    </row>
    <row r="427" spans="1:21" x14ac:dyDescent="0.25">
      <c r="A427" s="22">
        <v>67516001</v>
      </c>
      <c r="B427" s="73">
        <v>42611</v>
      </c>
      <c r="C427" s="74">
        <v>0</v>
      </c>
      <c r="D427" s="74">
        <v>21.4</v>
      </c>
      <c r="E427" s="79">
        <f>AVERAGE('[1]2014'!F243,'[1]2015'!G243)</f>
        <v>3.25</v>
      </c>
      <c r="F427" s="22">
        <f>'[1]2016'!E244</f>
        <v>1507</v>
      </c>
      <c r="H427" s="14">
        <v>334</v>
      </c>
      <c r="I427" s="78">
        <v>42611</v>
      </c>
      <c r="J427" s="10">
        <v>0</v>
      </c>
      <c r="K427" s="22">
        <f>D427</f>
        <v>21.4</v>
      </c>
      <c r="L427" s="81">
        <f>Assumed_MinMaxZornTemps!H244</f>
        <v>18.600000000000001</v>
      </c>
      <c r="M427" s="81">
        <f>Assumed_MinMaxZornTemps!I244</f>
        <v>26.7</v>
      </c>
      <c r="N427" s="22">
        <f>E427</f>
        <v>3.25</v>
      </c>
      <c r="O427" s="22">
        <f>F427/10^4</f>
        <v>0.1507</v>
      </c>
      <c r="P427" s="74">
        <f>K427+Q427*(M427-L427)/2</f>
        <v>18.593990912500001</v>
      </c>
      <c r="Q427" s="22">
        <f>(O427*(1-$Q$91)-14)/20</f>
        <v>-0.69284175000000003</v>
      </c>
      <c r="T427" s="22">
        <f>C427-J427</f>
        <v>0</v>
      </c>
      <c r="U427" s="22">
        <f>U426+T427</f>
        <v>27.90000000000045</v>
      </c>
    </row>
    <row r="428" spans="1:21" x14ac:dyDescent="0.25">
      <c r="A428" s="22">
        <v>67516001</v>
      </c>
      <c r="B428" s="73">
        <v>42612</v>
      </c>
      <c r="C428" s="74">
        <v>0</v>
      </c>
      <c r="D428" s="74">
        <v>20.2</v>
      </c>
      <c r="E428" s="79">
        <f>AVERAGE('[1]2014'!F244,'[1]2015'!G244)</f>
        <v>4.5</v>
      </c>
      <c r="F428" s="22">
        <f>'[1]2016'!E245</f>
        <v>2042</v>
      </c>
      <c r="H428" s="14">
        <v>335</v>
      </c>
      <c r="I428" s="78">
        <v>42612</v>
      </c>
      <c r="J428" s="10">
        <v>0</v>
      </c>
      <c r="K428" s="22">
        <f>D428</f>
        <v>20.2</v>
      </c>
      <c r="L428" s="81">
        <f>Assumed_MinMaxZornTemps!H245</f>
        <v>14.8</v>
      </c>
      <c r="M428" s="81">
        <f>Assumed_MinMaxZornTemps!I245</f>
        <v>26.5</v>
      </c>
      <c r="N428" s="22">
        <f>E428</f>
        <v>4.5</v>
      </c>
      <c r="O428" s="22">
        <f>F428/10^4</f>
        <v>0.20419999999999999</v>
      </c>
      <c r="P428" s="74">
        <f>K428+Q428*(M428-L428)/2</f>
        <v>16.161742074999999</v>
      </c>
      <c r="Q428" s="22">
        <f>(O428*(1-$Q$91)-14)/20</f>
        <v>-0.69030049999999998</v>
      </c>
      <c r="T428" s="22">
        <f>C428-J428</f>
        <v>0</v>
      </c>
      <c r="U428" s="22">
        <f>U427+T428</f>
        <v>27.90000000000045</v>
      </c>
    </row>
    <row r="429" spans="1:21" x14ac:dyDescent="0.25">
      <c r="A429" s="22">
        <v>67516001</v>
      </c>
      <c r="B429" s="73">
        <v>42613</v>
      </c>
      <c r="C429" s="74">
        <v>0</v>
      </c>
      <c r="D429" s="74">
        <v>21.6</v>
      </c>
      <c r="E429" s="79">
        <f>AVERAGE('[1]2014'!F245,'[1]2015'!G245)</f>
        <v>3.8499999999999996</v>
      </c>
      <c r="F429" s="22">
        <f>'[1]2016'!E246</f>
        <v>1923</v>
      </c>
      <c r="H429" s="14">
        <v>336</v>
      </c>
      <c r="I429" s="78">
        <v>42613</v>
      </c>
      <c r="J429" s="10">
        <v>0</v>
      </c>
      <c r="K429" s="22">
        <f>D429</f>
        <v>21.6</v>
      </c>
      <c r="L429" s="81">
        <f>Assumed_MinMaxZornTemps!H246</f>
        <v>14.5</v>
      </c>
      <c r="M429" s="81">
        <f>Assumed_MinMaxZornTemps!I246</f>
        <v>21.9</v>
      </c>
      <c r="N429" s="22">
        <f>E429</f>
        <v>3.8499999999999996</v>
      </c>
      <c r="O429" s="22">
        <f>F429/10^4</f>
        <v>0.1923</v>
      </c>
      <c r="P429" s="74">
        <f>K429+Q429*(M429-L429)/2</f>
        <v>19.043796725</v>
      </c>
      <c r="Q429" s="22">
        <f>(O429*(1-$Q$91)-14)/20</f>
        <v>-0.69086575000000006</v>
      </c>
      <c r="T429" s="22">
        <f>C429-J429</f>
        <v>0</v>
      </c>
      <c r="U429" s="22">
        <f>U428+T429</f>
        <v>27.90000000000045</v>
      </c>
    </row>
    <row r="430" spans="1:21" x14ac:dyDescent="0.25">
      <c r="A430" s="22">
        <v>67516001</v>
      </c>
      <c r="B430" s="73">
        <v>42614</v>
      </c>
      <c r="C430" s="74">
        <v>0</v>
      </c>
      <c r="D430" s="74">
        <v>22.1</v>
      </c>
      <c r="E430" s="79">
        <f>AVERAGE('[1]2014'!F246,'[1]2015'!G246)</f>
        <v>3.45</v>
      </c>
      <c r="F430" s="22">
        <f>'[1]2016'!E247</f>
        <v>1663</v>
      </c>
      <c r="H430" s="14">
        <v>337</v>
      </c>
      <c r="I430" s="78">
        <v>42614</v>
      </c>
      <c r="J430" s="10">
        <v>0</v>
      </c>
      <c r="K430" s="22">
        <f>D430</f>
        <v>22.1</v>
      </c>
      <c r="L430" s="81">
        <f>Assumed_MinMaxZornTemps!H247</f>
        <v>16.100000000000001</v>
      </c>
      <c r="M430" s="81">
        <f>Assumed_MinMaxZornTemps!I247</f>
        <v>22.2</v>
      </c>
      <c r="N430" s="22">
        <f>E430</f>
        <v>3.45</v>
      </c>
      <c r="O430" s="22">
        <f>F430/10^4</f>
        <v>0.1663</v>
      </c>
      <c r="P430" s="74">
        <f>K430+Q430*(M430-L430)/2</f>
        <v>19.989092712500003</v>
      </c>
      <c r="Q430" s="22">
        <f>(O430*(1-$Q$91)-14)/20</f>
        <v>-0.69210075000000004</v>
      </c>
      <c r="T430" s="22">
        <f>C430-J430</f>
        <v>0</v>
      </c>
      <c r="U430" s="22">
        <f>U429+T430</f>
        <v>27.90000000000045</v>
      </c>
    </row>
    <row r="431" spans="1:21" x14ac:dyDescent="0.25">
      <c r="A431" s="22">
        <v>67516001</v>
      </c>
      <c r="B431" s="73">
        <v>42615</v>
      </c>
      <c r="C431" s="74">
        <v>0</v>
      </c>
      <c r="D431" s="74">
        <v>20.7</v>
      </c>
      <c r="E431" s="79">
        <f>AVERAGE('[1]2014'!F247,'[1]2015'!G247)</f>
        <v>2.75</v>
      </c>
      <c r="F431" s="22">
        <f>'[1]2016'!E248</f>
        <v>1928</v>
      </c>
      <c r="H431" s="14">
        <v>338</v>
      </c>
      <c r="I431" s="78">
        <v>42615</v>
      </c>
      <c r="J431" s="10">
        <v>0</v>
      </c>
      <c r="K431" s="22">
        <f>D431</f>
        <v>20.7</v>
      </c>
      <c r="L431" s="81">
        <f>Assumed_MinMaxZornTemps!H248</f>
        <v>15.4</v>
      </c>
      <c r="M431" s="81">
        <f>Assumed_MinMaxZornTemps!I248</f>
        <v>21.2</v>
      </c>
      <c r="N431" s="22">
        <f>E431</f>
        <v>2.75</v>
      </c>
      <c r="O431" s="22">
        <f>F431/10^4</f>
        <v>0.1928</v>
      </c>
      <c r="P431" s="74">
        <f>K431+Q431*(M431-L431)/2</f>
        <v>18.696558199999998</v>
      </c>
      <c r="Q431" s="22">
        <f>(O431*(1-$Q$91)-14)/20</f>
        <v>-0.69084199999999996</v>
      </c>
      <c r="T431" s="22">
        <f>C431-J431</f>
        <v>0</v>
      </c>
      <c r="U431" s="22">
        <f>U430+T431</f>
        <v>27.90000000000045</v>
      </c>
    </row>
    <row r="432" spans="1:21" x14ac:dyDescent="0.25">
      <c r="A432" s="22">
        <v>67516001</v>
      </c>
      <c r="B432" s="73">
        <v>42616</v>
      </c>
      <c r="C432" s="74">
        <v>0</v>
      </c>
      <c r="D432" s="74">
        <v>21.7</v>
      </c>
      <c r="E432" s="79">
        <f>AVERAGE('[1]2014'!F248,'[1]2015'!G248)</f>
        <v>2.6</v>
      </c>
      <c r="F432" s="22">
        <f>'[1]2016'!E249</f>
        <v>1377</v>
      </c>
      <c r="H432" s="14">
        <v>339</v>
      </c>
      <c r="I432" s="78">
        <v>42616</v>
      </c>
      <c r="J432" s="10">
        <v>0</v>
      </c>
      <c r="K432" s="22">
        <f>D432</f>
        <v>21.7</v>
      </c>
      <c r="L432" s="81">
        <f>Assumed_MinMaxZornTemps!H249</f>
        <v>14.2</v>
      </c>
      <c r="M432" s="81">
        <f>Assumed_MinMaxZornTemps!I249</f>
        <v>21.7</v>
      </c>
      <c r="N432" s="22">
        <f>E432</f>
        <v>2.6</v>
      </c>
      <c r="O432" s="22">
        <f>F432/10^4</f>
        <v>0.13769999999999999</v>
      </c>
      <c r="P432" s="74">
        <f>K432+Q432*(M432-L432)/2</f>
        <v>19.0995278125</v>
      </c>
      <c r="Q432" s="22">
        <f>(O432*(1-$Q$91)-14)/20</f>
        <v>-0.69345924999999997</v>
      </c>
      <c r="T432" s="22">
        <f>C432-J432</f>
        <v>0</v>
      </c>
      <c r="U432" s="22">
        <f>U431+T432</f>
        <v>27.90000000000045</v>
      </c>
    </row>
    <row r="433" spans="1:21" x14ac:dyDescent="0.25">
      <c r="A433" s="22">
        <v>67516001</v>
      </c>
      <c r="B433" s="73">
        <v>42617</v>
      </c>
      <c r="C433" s="74">
        <v>3.6</v>
      </c>
      <c r="D433" s="74">
        <v>18.399999999999999</v>
      </c>
      <c r="E433" s="79">
        <f>AVERAGE('[1]2014'!F249,'[1]2015'!G249)</f>
        <v>3.35</v>
      </c>
      <c r="F433" s="22">
        <f>'[1]2016'!E250</f>
        <v>362</v>
      </c>
      <c r="H433" s="14">
        <v>340</v>
      </c>
      <c r="I433" s="78">
        <v>42617</v>
      </c>
      <c r="J433" s="10">
        <v>0</v>
      </c>
      <c r="K433" s="22">
        <f>D433</f>
        <v>18.399999999999999</v>
      </c>
      <c r="L433" s="81">
        <f>Assumed_MinMaxZornTemps!H250</f>
        <v>13.2</v>
      </c>
      <c r="M433" s="81">
        <f>Assumed_MinMaxZornTemps!I250</f>
        <v>19.100000000000001</v>
      </c>
      <c r="N433" s="22">
        <f>E433</f>
        <v>3.35</v>
      </c>
      <c r="O433" s="22">
        <f>F433/10^4</f>
        <v>3.6200000000000003E-2</v>
      </c>
      <c r="P433" s="74">
        <f>K433+Q433*(M433-L433)/2</f>
        <v>16.340072524999997</v>
      </c>
      <c r="Q433" s="22">
        <f>(O433*(1-$Q$91)-14)/20</f>
        <v>-0.69828049999999997</v>
      </c>
      <c r="T433" s="22">
        <f>C433-J433</f>
        <v>3.6</v>
      </c>
      <c r="U433" s="22">
        <f>U432+T433</f>
        <v>31.500000000000451</v>
      </c>
    </row>
    <row r="434" spans="1:21" x14ac:dyDescent="0.25">
      <c r="A434" s="22">
        <v>67516001</v>
      </c>
      <c r="B434" s="73">
        <v>42618</v>
      </c>
      <c r="C434" s="74">
        <v>0</v>
      </c>
      <c r="D434" s="74">
        <v>17.600000000000001</v>
      </c>
      <c r="E434" s="79">
        <f>AVERAGE('[1]2014'!F250,'[1]2015'!G250)</f>
        <v>2.9000000000000004</v>
      </c>
      <c r="F434" s="22">
        <f>'[1]2016'!E251</f>
        <v>851</v>
      </c>
      <c r="H434" s="14">
        <v>341</v>
      </c>
      <c r="I434" s="78">
        <v>42618</v>
      </c>
      <c r="J434" s="10">
        <v>0.2</v>
      </c>
      <c r="K434" s="22">
        <f>D434</f>
        <v>17.600000000000001</v>
      </c>
      <c r="L434" s="81">
        <f>Assumed_MinMaxZornTemps!H251</f>
        <v>12.3</v>
      </c>
      <c r="M434" s="81">
        <f>Assumed_MinMaxZornTemps!I251</f>
        <v>19.8</v>
      </c>
      <c r="N434" s="22">
        <f>E434</f>
        <v>2.9000000000000004</v>
      </c>
      <c r="O434" s="22">
        <f>F434/10^4</f>
        <v>8.5099999999999995E-2</v>
      </c>
      <c r="P434" s="74">
        <f>K434+Q434*(M434-L434)/2</f>
        <v>14.990158437500002</v>
      </c>
      <c r="Q434" s="22">
        <f>(O434*(1-$Q$91)-14)/20</f>
        <v>-0.69595775000000004</v>
      </c>
      <c r="T434" s="22">
        <f>C434-J434</f>
        <v>-0.2</v>
      </c>
      <c r="U434" s="22">
        <f>U433+T434</f>
        <v>31.300000000000452</v>
      </c>
    </row>
    <row r="435" spans="1:21" x14ac:dyDescent="0.25">
      <c r="A435" s="22">
        <v>67516001</v>
      </c>
      <c r="B435" s="73">
        <v>42619</v>
      </c>
      <c r="C435" s="74">
        <v>0</v>
      </c>
      <c r="D435" s="74">
        <v>18.7</v>
      </c>
      <c r="E435" s="79">
        <f>AVERAGE('[1]2014'!F251,'[1]2015'!G251)</f>
        <v>3.1</v>
      </c>
      <c r="F435" s="22">
        <f>'[1]2016'!E252</f>
        <v>2005</v>
      </c>
      <c r="H435" s="14">
        <v>342</v>
      </c>
      <c r="I435" s="78">
        <v>42619</v>
      </c>
      <c r="J435" s="10">
        <v>0</v>
      </c>
      <c r="K435" s="22">
        <f>D435</f>
        <v>18.7</v>
      </c>
      <c r="L435" s="81">
        <f>Assumed_MinMaxZornTemps!H252</f>
        <v>12.8</v>
      </c>
      <c r="M435" s="81">
        <f>Assumed_MinMaxZornTemps!I252</f>
        <v>20.6</v>
      </c>
      <c r="N435" s="22">
        <f>E435</f>
        <v>3.1</v>
      </c>
      <c r="O435" s="22">
        <f>F435/10^4</f>
        <v>0.20050000000000001</v>
      </c>
      <c r="P435" s="74">
        <f>K435+Q435*(M435-L435)/2</f>
        <v>16.007142625</v>
      </c>
      <c r="Q435" s="22">
        <f>(O435*(1-$Q$91)-14)/20</f>
        <v>-0.69047625000000001</v>
      </c>
      <c r="T435" s="22">
        <f>C435-J435</f>
        <v>0</v>
      </c>
      <c r="U435" s="22">
        <f>U434+T435</f>
        <v>31.300000000000452</v>
      </c>
    </row>
    <row r="436" spans="1:21" x14ac:dyDescent="0.25">
      <c r="A436" s="22">
        <v>67516001</v>
      </c>
      <c r="B436" s="73">
        <v>42620</v>
      </c>
      <c r="C436" s="74">
        <v>0</v>
      </c>
      <c r="D436" s="74">
        <v>19.5</v>
      </c>
      <c r="E436" s="79">
        <f>AVERAGE('[1]2014'!F252,'[1]2015'!G252)</f>
        <v>2.95</v>
      </c>
      <c r="F436" s="22">
        <f>'[1]2016'!E253</f>
        <v>1999</v>
      </c>
      <c r="H436" s="14">
        <v>343</v>
      </c>
      <c r="I436" s="78">
        <v>42620</v>
      </c>
      <c r="J436" s="10">
        <v>0</v>
      </c>
      <c r="K436" s="22">
        <f>D436</f>
        <v>19.5</v>
      </c>
      <c r="L436" s="81">
        <f>Assumed_MinMaxZornTemps!H253</f>
        <v>15.2</v>
      </c>
      <c r="M436" s="81">
        <f>Assumed_MinMaxZornTemps!I253</f>
        <v>20.6</v>
      </c>
      <c r="N436" s="22">
        <f>E436</f>
        <v>2.95</v>
      </c>
      <c r="O436" s="22">
        <f>F436/10^4</f>
        <v>0.19989999999999999</v>
      </c>
      <c r="P436" s="74">
        <f>K436+Q436*(M436-L436)/2</f>
        <v>17.635637174999999</v>
      </c>
      <c r="Q436" s="22">
        <f>(O436*(1-$Q$91)-14)/20</f>
        <v>-0.69050475</v>
      </c>
      <c r="T436" s="22">
        <f>C436-J436</f>
        <v>0</v>
      </c>
      <c r="U436" s="22">
        <f>U435+T436</f>
        <v>31.300000000000452</v>
      </c>
    </row>
    <row r="437" spans="1:21" x14ac:dyDescent="0.25">
      <c r="A437" s="22">
        <v>67516001</v>
      </c>
      <c r="B437" s="73">
        <v>42621</v>
      </c>
      <c r="C437" s="74">
        <v>0</v>
      </c>
      <c r="D437" s="74">
        <v>22.3</v>
      </c>
      <c r="E437" s="79">
        <f>AVERAGE('[1]2014'!F253,'[1]2015'!G253)</f>
        <v>3.2</v>
      </c>
      <c r="F437" s="22">
        <f>'[1]2016'!E254</f>
        <v>1952</v>
      </c>
      <c r="H437" s="14">
        <v>344</v>
      </c>
      <c r="I437" s="78">
        <v>42621</v>
      </c>
      <c r="J437" s="10">
        <v>0</v>
      </c>
      <c r="K437" s="22">
        <f>D437</f>
        <v>22.3</v>
      </c>
      <c r="L437" s="81">
        <f>Assumed_MinMaxZornTemps!H254</f>
        <v>15.8</v>
      </c>
      <c r="M437" s="81">
        <f>Assumed_MinMaxZornTemps!I254</f>
        <v>23.5</v>
      </c>
      <c r="N437" s="22">
        <f>E437</f>
        <v>3.2</v>
      </c>
      <c r="O437" s="22">
        <f>F437/10^4</f>
        <v>0.19520000000000001</v>
      </c>
      <c r="P437" s="74">
        <f>K437+Q437*(M437-L437)/2</f>
        <v>19.640697200000002</v>
      </c>
      <c r="Q437" s="22">
        <f>(O437*(1-$Q$91)-14)/20</f>
        <v>-0.69072800000000001</v>
      </c>
      <c r="T437" s="22">
        <f>C437-J437</f>
        <v>0</v>
      </c>
      <c r="U437" s="22">
        <f>U436+T437</f>
        <v>31.300000000000452</v>
      </c>
    </row>
    <row r="438" spans="1:21" x14ac:dyDescent="0.25">
      <c r="A438" s="22">
        <v>67516001</v>
      </c>
      <c r="B438" s="73">
        <v>42622</v>
      </c>
      <c r="C438" s="74">
        <v>0</v>
      </c>
      <c r="D438" s="74">
        <v>21.1</v>
      </c>
      <c r="E438" s="79">
        <f>AVERAGE('[1]2014'!F254,'[1]2015'!G254)</f>
        <v>3.45</v>
      </c>
      <c r="F438" s="22">
        <f>'[1]2016'!E255</f>
        <v>1838</v>
      </c>
      <c r="H438" s="14">
        <v>345</v>
      </c>
      <c r="I438" s="78">
        <v>42622</v>
      </c>
      <c r="J438" s="10">
        <v>0</v>
      </c>
      <c r="K438" s="22">
        <f>D438</f>
        <v>21.1</v>
      </c>
      <c r="L438" s="81">
        <f>Assumed_MinMaxZornTemps!H255</f>
        <v>14.7</v>
      </c>
      <c r="M438" s="81">
        <f>Assumed_MinMaxZornTemps!I255</f>
        <v>22.4</v>
      </c>
      <c r="N438" s="22">
        <f>E438</f>
        <v>3.45</v>
      </c>
      <c r="O438" s="22">
        <f>F438/10^4</f>
        <v>0.18379999999999999</v>
      </c>
      <c r="P438" s="74">
        <f>K438+Q438*(M438-L438)/2</f>
        <v>18.438612425000002</v>
      </c>
      <c r="Q438" s="22">
        <f>(O438*(1-$Q$91)-14)/20</f>
        <v>-0.69126949999999998</v>
      </c>
      <c r="T438" s="22">
        <f>C438-J438</f>
        <v>0</v>
      </c>
      <c r="U438" s="22">
        <f>U437+T438</f>
        <v>31.300000000000452</v>
      </c>
    </row>
    <row r="439" spans="1:21" x14ac:dyDescent="0.25">
      <c r="A439" s="22">
        <v>67516001</v>
      </c>
      <c r="B439" s="73">
        <v>42623</v>
      </c>
      <c r="C439" s="74">
        <v>0</v>
      </c>
      <c r="D439" s="74">
        <v>22.4</v>
      </c>
      <c r="E439" s="79">
        <f>AVERAGE('[1]2014'!F255,'[1]2015'!G255)</f>
        <v>3.95</v>
      </c>
      <c r="F439" s="22">
        <f>'[1]2016'!E256</f>
        <v>1792</v>
      </c>
      <c r="H439" s="14">
        <v>346</v>
      </c>
      <c r="I439" s="78">
        <v>42623</v>
      </c>
      <c r="J439" s="10">
        <v>0</v>
      </c>
      <c r="K439" s="22">
        <f>D439</f>
        <v>22.4</v>
      </c>
      <c r="L439" s="81">
        <f>Assumed_MinMaxZornTemps!H256</f>
        <v>14.6</v>
      </c>
      <c r="M439" s="81">
        <f>Assumed_MinMaxZornTemps!I256</f>
        <v>22.7</v>
      </c>
      <c r="N439" s="22">
        <f>E439</f>
        <v>3.95</v>
      </c>
      <c r="O439" s="22">
        <f>F439/10^4</f>
        <v>0.1792</v>
      </c>
      <c r="P439" s="74">
        <f>K439+Q439*(M439-L439)/2</f>
        <v>19.5994736</v>
      </c>
      <c r="Q439" s="22">
        <f>(O439*(1-$Q$91)-14)/20</f>
        <v>-0.69148799999999999</v>
      </c>
      <c r="T439" s="22">
        <f>C439-J439</f>
        <v>0</v>
      </c>
      <c r="U439" s="22">
        <f>U438+T439</f>
        <v>31.300000000000452</v>
      </c>
    </row>
    <row r="440" spans="1:21" x14ac:dyDescent="0.25">
      <c r="A440" s="22">
        <v>67516001</v>
      </c>
      <c r="B440" s="73">
        <v>42624</v>
      </c>
      <c r="C440" s="74">
        <v>0</v>
      </c>
      <c r="D440" s="74">
        <v>22.4</v>
      </c>
      <c r="E440" s="79">
        <f>AVERAGE('[1]2014'!F256,'[1]2015'!G256)</f>
        <v>3.05</v>
      </c>
      <c r="F440" s="22">
        <f>'[1]2016'!E257</f>
        <v>1544</v>
      </c>
      <c r="H440" s="14">
        <v>347</v>
      </c>
      <c r="I440" s="78">
        <v>42624</v>
      </c>
      <c r="J440" s="10">
        <v>0.2</v>
      </c>
      <c r="K440" s="22">
        <f>D440</f>
        <v>22.4</v>
      </c>
      <c r="L440" s="81">
        <f>Assumed_MinMaxZornTemps!H257</f>
        <v>13</v>
      </c>
      <c r="M440" s="81">
        <f>Assumed_MinMaxZornTemps!I257</f>
        <v>22.8</v>
      </c>
      <c r="N440" s="22">
        <f>E440</f>
        <v>3.05</v>
      </c>
      <c r="O440" s="22">
        <f>F440/10^4</f>
        <v>0.15440000000000001</v>
      </c>
      <c r="P440" s="74">
        <f>K440+Q440*(M440-L440)/2</f>
        <v>19.005936599999998</v>
      </c>
      <c r="Q440" s="22">
        <f>(O440*(1-$Q$91)-14)/20</f>
        <v>-0.692666</v>
      </c>
      <c r="T440" s="22">
        <f>C440-J440</f>
        <v>-0.2</v>
      </c>
      <c r="U440" s="22">
        <f>U439+T440</f>
        <v>31.100000000000453</v>
      </c>
    </row>
    <row r="441" spans="1:21" x14ac:dyDescent="0.25">
      <c r="A441" s="22">
        <v>67516001</v>
      </c>
      <c r="B441" s="73">
        <v>42625</v>
      </c>
      <c r="C441" s="74">
        <v>0</v>
      </c>
      <c r="D441" s="74">
        <v>23.7</v>
      </c>
      <c r="E441" s="79">
        <f>AVERAGE('[1]2014'!F257,'[1]2015'!G257)</f>
        <v>2.4500000000000002</v>
      </c>
      <c r="F441" s="22">
        <f>'[1]2016'!E258</f>
        <v>1544</v>
      </c>
      <c r="H441" s="14">
        <v>348</v>
      </c>
      <c r="I441" s="78">
        <v>42625</v>
      </c>
      <c r="J441" s="10">
        <v>0</v>
      </c>
      <c r="K441" s="22">
        <f>D441</f>
        <v>23.7</v>
      </c>
      <c r="L441" s="81">
        <f>Assumed_MinMaxZornTemps!H258</f>
        <v>16.3</v>
      </c>
      <c r="M441" s="81">
        <f>Assumed_MinMaxZornTemps!I258</f>
        <v>23.7</v>
      </c>
      <c r="N441" s="22">
        <f>E441</f>
        <v>2.4500000000000002</v>
      </c>
      <c r="O441" s="22">
        <f>F441/10^4</f>
        <v>0.15440000000000001</v>
      </c>
      <c r="P441" s="74">
        <f>K441+Q441*(M441-L441)/2</f>
        <v>21.137135799999999</v>
      </c>
      <c r="Q441" s="22">
        <f>(O441*(1-$Q$91)-14)/20</f>
        <v>-0.692666</v>
      </c>
      <c r="T441" s="22">
        <f>C441-J441</f>
        <v>0</v>
      </c>
      <c r="U441" s="22">
        <f>U440+T441</f>
        <v>31.100000000000453</v>
      </c>
    </row>
    <row r="442" spans="1:21" x14ac:dyDescent="0.25">
      <c r="A442" s="22">
        <v>67516001</v>
      </c>
      <c r="B442" s="73">
        <v>42626</v>
      </c>
      <c r="C442" s="74">
        <v>0</v>
      </c>
      <c r="D442" s="74">
        <v>23.9</v>
      </c>
      <c r="E442" s="79">
        <f>AVERAGE('[1]2014'!F258,'[1]2015'!G258)</f>
        <v>1.85</v>
      </c>
      <c r="F442" s="22">
        <f>'[1]2016'!E259</f>
        <v>1747</v>
      </c>
      <c r="H442" s="14">
        <v>349</v>
      </c>
      <c r="I442" s="78">
        <v>42626</v>
      </c>
      <c r="J442" s="10">
        <v>0</v>
      </c>
      <c r="K442" s="22">
        <f>D442</f>
        <v>23.9</v>
      </c>
      <c r="L442" s="81">
        <f>Assumed_MinMaxZornTemps!H259</f>
        <v>15.3</v>
      </c>
      <c r="M442" s="81">
        <f>Assumed_MinMaxZornTemps!I259</f>
        <v>23.9</v>
      </c>
      <c r="N442" s="22">
        <f>E442</f>
        <v>1.85</v>
      </c>
      <c r="O442" s="22">
        <f>F442/10^4</f>
        <v>0.17469999999999999</v>
      </c>
      <c r="P442" s="74">
        <f>K442+Q442*(M442-L442)/2</f>
        <v>20.925682474999999</v>
      </c>
      <c r="Q442" s="22">
        <f>(O442*(1-$Q$91)-14)/20</f>
        <v>-0.69170175</v>
      </c>
      <c r="T442" s="22">
        <f>C442-J442</f>
        <v>0</v>
      </c>
      <c r="U442" s="22">
        <f>U441+T442</f>
        <v>31.100000000000453</v>
      </c>
    </row>
    <row r="443" spans="1:21" x14ac:dyDescent="0.25">
      <c r="A443" s="22">
        <v>67516001</v>
      </c>
      <c r="B443" s="73">
        <v>42627</v>
      </c>
      <c r="C443" s="74">
        <v>0</v>
      </c>
      <c r="D443" s="74">
        <v>23.9</v>
      </c>
      <c r="E443" s="79">
        <f>AVERAGE('[1]2014'!F259,'[1]2015'!G259)</f>
        <v>3.05</v>
      </c>
      <c r="F443" s="22">
        <f>'[1]2016'!E260</f>
        <v>1691</v>
      </c>
      <c r="H443" s="14">
        <v>350</v>
      </c>
      <c r="I443" s="78">
        <v>42627</v>
      </c>
      <c r="J443" s="10">
        <v>0.2</v>
      </c>
      <c r="K443" s="22">
        <f>D443</f>
        <v>23.9</v>
      </c>
      <c r="L443" s="81">
        <f>Assumed_MinMaxZornTemps!H260</f>
        <v>13.2</v>
      </c>
      <c r="M443" s="81">
        <f>Assumed_MinMaxZornTemps!I260</f>
        <v>23.9</v>
      </c>
      <c r="N443" s="22">
        <f>E443</f>
        <v>3.05</v>
      </c>
      <c r="O443" s="22">
        <f>F443/10^4</f>
        <v>0.1691</v>
      </c>
      <c r="P443" s="74">
        <f>K443+Q443*(M443-L443)/2</f>
        <v>20.1979725375</v>
      </c>
      <c r="Q443" s="22">
        <f>(O443*(1-$Q$91)-14)/20</f>
        <v>-0.69196774999999999</v>
      </c>
      <c r="T443" s="22">
        <f>C443-J443</f>
        <v>-0.2</v>
      </c>
      <c r="U443" s="22">
        <f>U442+T443</f>
        <v>30.900000000000453</v>
      </c>
    </row>
    <row r="444" spans="1:21" x14ac:dyDescent="0.25">
      <c r="A444" s="22">
        <v>67516001</v>
      </c>
      <c r="B444" s="73">
        <v>42628</v>
      </c>
      <c r="C444" s="74">
        <v>0</v>
      </c>
      <c r="D444" s="74">
        <v>19.2</v>
      </c>
      <c r="E444" s="79">
        <f>AVERAGE('[1]2014'!F260,'[1]2015'!G260)</f>
        <v>2.4000000000000004</v>
      </c>
      <c r="F444" s="22">
        <f>'[1]2016'!E261</f>
        <v>418</v>
      </c>
      <c r="H444" s="14">
        <v>351</v>
      </c>
      <c r="I444" s="78">
        <v>42628</v>
      </c>
      <c r="J444" s="10">
        <v>0</v>
      </c>
      <c r="K444" s="22">
        <f>D444</f>
        <v>19.2</v>
      </c>
      <c r="L444" s="81">
        <f>Assumed_MinMaxZornTemps!H261</f>
        <v>15.2</v>
      </c>
      <c r="M444" s="81">
        <f>Assumed_MinMaxZornTemps!I261</f>
        <v>19.2</v>
      </c>
      <c r="N444" s="22">
        <f>E444</f>
        <v>2.4000000000000004</v>
      </c>
      <c r="O444" s="22">
        <f>F444/10^4</f>
        <v>4.1799999999999997E-2</v>
      </c>
      <c r="P444" s="74">
        <f>K444+Q444*(M444-L444)/2</f>
        <v>17.803971000000001</v>
      </c>
      <c r="Q444" s="22">
        <f>(O444*(1-$Q$91)-14)/20</f>
        <v>-0.69801449999999998</v>
      </c>
      <c r="T444" s="22">
        <f>C444-J444</f>
        <v>0</v>
      </c>
      <c r="U444" s="22">
        <f>U443+T444</f>
        <v>30.900000000000453</v>
      </c>
    </row>
    <row r="445" spans="1:21" x14ac:dyDescent="0.25">
      <c r="A445" s="22">
        <v>67516001</v>
      </c>
      <c r="B445" s="73">
        <v>42629</v>
      </c>
      <c r="C445" s="74">
        <v>0.2</v>
      </c>
      <c r="D445" s="74">
        <v>15.8</v>
      </c>
      <c r="E445" s="79">
        <f>AVERAGE('[1]2014'!F261,'[1]2015'!G261)</f>
        <v>2.5999999999999996</v>
      </c>
      <c r="F445" s="22">
        <f>'[1]2016'!E262</f>
        <v>610</v>
      </c>
      <c r="H445" s="14">
        <v>352</v>
      </c>
      <c r="I445" s="78">
        <v>42629</v>
      </c>
      <c r="J445" s="10">
        <v>0</v>
      </c>
      <c r="K445" s="22">
        <f>D445</f>
        <v>15.8</v>
      </c>
      <c r="L445" s="81">
        <f>Assumed_MinMaxZornTemps!H262</f>
        <v>13.6</v>
      </c>
      <c r="M445" s="81">
        <f>Assumed_MinMaxZornTemps!I262</f>
        <v>19.2</v>
      </c>
      <c r="N445" s="22">
        <f>E445</f>
        <v>2.5999999999999996</v>
      </c>
      <c r="O445" s="22">
        <f>F445/10^4</f>
        <v>6.0999999999999999E-2</v>
      </c>
      <c r="P445" s="74">
        <f>K445+Q445*(M445-L445)/2</f>
        <v>13.848113000000001</v>
      </c>
      <c r="Q445" s="22">
        <f>(O445*(1-$Q$91)-14)/20</f>
        <v>-0.69710249999999996</v>
      </c>
      <c r="T445" s="22">
        <f>C445-J445</f>
        <v>0.2</v>
      </c>
      <c r="U445" s="22">
        <f>U444+T445</f>
        <v>31.100000000000453</v>
      </c>
    </row>
    <row r="446" spans="1:21" x14ac:dyDescent="0.25">
      <c r="A446" s="22">
        <v>67516001</v>
      </c>
      <c r="B446" s="73">
        <v>42630</v>
      </c>
      <c r="C446" s="74">
        <v>12.5</v>
      </c>
      <c r="D446" s="74">
        <v>15.7</v>
      </c>
      <c r="E446" s="79">
        <f>AVERAGE('[1]2014'!F262,'[1]2015'!G262)</f>
        <v>1.65</v>
      </c>
      <c r="F446" s="22">
        <f>'[1]2016'!E263</f>
        <v>942</v>
      </c>
      <c r="H446" s="14">
        <v>353</v>
      </c>
      <c r="I446" s="78">
        <v>42630</v>
      </c>
      <c r="J446" s="10">
        <v>0.60000000000000009</v>
      </c>
      <c r="K446" s="22">
        <f>D446</f>
        <v>15.7</v>
      </c>
      <c r="L446" s="81">
        <f>Assumed_MinMaxZornTemps!H263</f>
        <v>14.5</v>
      </c>
      <c r="M446" s="81">
        <f>Assumed_MinMaxZornTemps!I263</f>
        <v>19.8</v>
      </c>
      <c r="N446" s="22">
        <f>E446</f>
        <v>1.65</v>
      </c>
      <c r="O446" s="22">
        <f>F446/10^4</f>
        <v>9.4200000000000006E-2</v>
      </c>
      <c r="P446" s="74">
        <f>K446+Q446*(M446-L446)/2</f>
        <v>13.856857424999999</v>
      </c>
      <c r="Q446" s="22">
        <f>(O446*(1-$Q$91)-14)/20</f>
        <v>-0.69552550000000002</v>
      </c>
      <c r="T446" s="22">
        <f>C446-J446</f>
        <v>11.9</v>
      </c>
      <c r="U446" s="22">
        <f>U445+T446</f>
        <v>43.000000000000455</v>
      </c>
    </row>
    <row r="447" spans="1:21" x14ac:dyDescent="0.25">
      <c r="A447" s="22">
        <v>67516001</v>
      </c>
      <c r="B447" s="73">
        <v>42631</v>
      </c>
      <c r="C447" s="74">
        <v>1.8</v>
      </c>
      <c r="D447" s="74">
        <v>15</v>
      </c>
      <c r="E447" s="79">
        <f>AVERAGE('[1]2014'!F263,'[1]2015'!G263)</f>
        <v>2.25</v>
      </c>
      <c r="F447" s="22">
        <f>'[1]2016'!E264</f>
        <v>189</v>
      </c>
      <c r="H447" s="14">
        <v>354</v>
      </c>
      <c r="I447" s="78">
        <v>42631</v>
      </c>
      <c r="J447" s="10">
        <v>0.8</v>
      </c>
      <c r="K447" s="22">
        <f>D447</f>
        <v>15</v>
      </c>
      <c r="L447" s="81">
        <f>Assumed_MinMaxZornTemps!H264</f>
        <v>13.6</v>
      </c>
      <c r="M447" s="81">
        <f>Assumed_MinMaxZornTemps!I264</f>
        <v>19</v>
      </c>
      <c r="N447" s="22">
        <f>E447</f>
        <v>2.25</v>
      </c>
      <c r="O447" s="22">
        <f>F447/10^4</f>
        <v>1.89E-2</v>
      </c>
      <c r="P447" s="74">
        <f>K447+Q447*(M447-L447)/2</f>
        <v>13.112423925</v>
      </c>
      <c r="Q447" s="22">
        <f>(O447*(1-$Q$91)-14)/20</f>
        <v>-0.69910224999999993</v>
      </c>
      <c r="T447" s="22">
        <f>C447-J447</f>
        <v>1</v>
      </c>
      <c r="U447" s="22">
        <f>U446+T447</f>
        <v>44.000000000000455</v>
      </c>
    </row>
    <row r="448" spans="1:21" x14ac:dyDescent="0.25">
      <c r="A448" s="22">
        <v>67516001</v>
      </c>
      <c r="B448" s="73">
        <v>42632</v>
      </c>
      <c r="C448" s="74">
        <v>0</v>
      </c>
      <c r="D448" s="74">
        <v>14.9</v>
      </c>
      <c r="E448" s="79">
        <f>AVERAGE('[1]2014'!F264,'[1]2015'!G264)</f>
        <v>2.1</v>
      </c>
      <c r="F448" s="22">
        <f>'[1]2016'!E265</f>
        <v>839</v>
      </c>
      <c r="H448" s="14">
        <v>355</v>
      </c>
      <c r="I448" s="78">
        <v>42632</v>
      </c>
      <c r="J448" s="10">
        <v>13.599999999999984</v>
      </c>
      <c r="K448" s="22">
        <f>D448</f>
        <v>14.9</v>
      </c>
      <c r="L448" s="81">
        <f>Assumed_MinMaxZornTemps!H265</f>
        <v>13.1</v>
      </c>
      <c r="M448" s="81">
        <f>Assumed_MinMaxZornTemps!I265</f>
        <v>19.3</v>
      </c>
      <c r="N448" s="22">
        <f>E448</f>
        <v>2.1</v>
      </c>
      <c r="O448" s="22">
        <f>F448/10^4</f>
        <v>8.3900000000000002E-2</v>
      </c>
      <c r="P448" s="74">
        <f>K448+Q448*(M448-L448)/2</f>
        <v>12.742354275</v>
      </c>
      <c r="Q448" s="22">
        <f>(O448*(1-$Q$91)-14)/20</f>
        <v>-0.69601475000000002</v>
      </c>
      <c r="T448" s="22">
        <f>C448-J448</f>
        <v>-13.599999999999984</v>
      </c>
      <c r="U448" s="22">
        <f>U447+T448</f>
        <v>30.400000000000471</v>
      </c>
    </row>
    <row r="449" spans="1:21" x14ac:dyDescent="0.25">
      <c r="A449" s="22">
        <v>67516001</v>
      </c>
      <c r="B449" s="73">
        <v>42633</v>
      </c>
      <c r="C449" s="74">
        <v>0</v>
      </c>
      <c r="D449" s="74">
        <v>13.5</v>
      </c>
      <c r="E449" s="79">
        <f>AVERAGE('[1]2014'!F265,'[1]2015'!G265)</f>
        <v>2.6</v>
      </c>
      <c r="F449" s="22">
        <f>'[1]2016'!E266</f>
        <v>812</v>
      </c>
      <c r="H449" s="14">
        <v>356</v>
      </c>
      <c r="I449" s="78">
        <v>42633</v>
      </c>
      <c r="J449" s="10">
        <v>0</v>
      </c>
      <c r="K449" s="22">
        <f>D449</f>
        <v>13.5</v>
      </c>
      <c r="L449" s="81">
        <f>Assumed_MinMaxZornTemps!H266</f>
        <v>13.5</v>
      </c>
      <c r="M449" s="81">
        <f>Assumed_MinMaxZornTemps!I266</f>
        <v>16.3</v>
      </c>
      <c r="N449" s="22">
        <f>E449</f>
        <v>2.6</v>
      </c>
      <c r="O449" s="22">
        <f>F449/10^4</f>
        <v>8.1199999999999994E-2</v>
      </c>
      <c r="P449" s="74">
        <f>K449+Q449*(M449-L449)/2</f>
        <v>12.525399800000001</v>
      </c>
      <c r="Q449" s="22">
        <f>(O449*(1-$Q$91)-14)/20</f>
        <v>-0.69614299999999996</v>
      </c>
      <c r="T449" s="22">
        <f>C449-J449</f>
        <v>0</v>
      </c>
      <c r="U449" s="22">
        <f>U448+T449</f>
        <v>30.400000000000471</v>
      </c>
    </row>
    <row r="450" spans="1:21" x14ac:dyDescent="0.25">
      <c r="A450" s="22">
        <v>67516001</v>
      </c>
      <c r="B450" s="73">
        <v>42634</v>
      </c>
      <c r="C450" s="74">
        <v>0</v>
      </c>
      <c r="D450" s="74">
        <v>14.3</v>
      </c>
      <c r="E450" s="79">
        <f>AVERAGE('[1]2014'!F266,'[1]2015'!G266)</f>
        <v>1.9</v>
      </c>
      <c r="F450" s="22">
        <f>'[1]2016'!E267</f>
        <v>1664</v>
      </c>
      <c r="H450" s="14">
        <v>357</v>
      </c>
      <c r="I450" s="78">
        <v>42634</v>
      </c>
      <c r="J450" s="10">
        <v>0.2</v>
      </c>
      <c r="K450" s="22">
        <f>D450</f>
        <v>14.3</v>
      </c>
      <c r="L450" s="81">
        <f>Assumed_MinMaxZornTemps!H267</f>
        <v>12.1</v>
      </c>
      <c r="M450" s="81">
        <f>Assumed_MinMaxZornTemps!I267</f>
        <v>14.6</v>
      </c>
      <c r="N450" s="22">
        <f>E450</f>
        <v>1.9</v>
      </c>
      <c r="O450" s="22">
        <f>F450/10^4</f>
        <v>0.16639999999999999</v>
      </c>
      <c r="P450" s="74">
        <f>K450+Q450*(M450-L450)/2</f>
        <v>13.43488</v>
      </c>
      <c r="Q450" s="22">
        <f>(O450*(1-$Q$91)-14)/20</f>
        <v>-0.69209600000000004</v>
      </c>
      <c r="T450" s="22">
        <f>C450-J450</f>
        <v>-0.2</v>
      </c>
      <c r="U450" s="22">
        <f>U449+T450</f>
        <v>30.200000000000472</v>
      </c>
    </row>
    <row r="451" spans="1:21" x14ac:dyDescent="0.25">
      <c r="A451" s="22">
        <v>67516001</v>
      </c>
      <c r="B451" s="73">
        <v>42635</v>
      </c>
      <c r="C451" s="74">
        <v>0</v>
      </c>
      <c r="D451" s="74">
        <v>14.2</v>
      </c>
      <c r="E451" s="79">
        <f>AVERAGE('[1]2014'!F267,'[1]2015'!G267)</f>
        <v>1.85</v>
      </c>
      <c r="F451" s="22">
        <f>'[1]2016'!E268</f>
        <v>1602</v>
      </c>
      <c r="H451" s="14">
        <v>358</v>
      </c>
      <c r="I451" s="78">
        <v>42635</v>
      </c>
      <c r="J451" s="10">
        <v>0.2</v>
      </c>
      <c r="K451" s="22">
        <f>D451</f>
        <v>14.2</v>
      </c>
      <c r="L451" s="81">
        <f>Assumed_MinMaxZornTemps!H268</f>
        <v>10.9</v>
      </c>
      <c r="M451" s="81">
        <f>Assumed_MinMaxZornTemps!I268</f>
        <v>14.2</v>
      </c>
      <c r="N451" s="22">
        <f>E451</f>
        <v>1.85</v>
      </c>
      <c r="O451" s="22">
        <f>F451/10^4</f>
        <v>0.16020000000000001</v>
      </c>
      <c r="P451" s="74">
        <f>K451+Q451*(M451-L451)/2</f>
        <v>13.057555675</v>
      </c>
      <c r="Q451" s="22">
        <f>(O451*(1-$Q$91)-14)/20</f>
        <v>-0.69239050000000002</v>
      </c>
      <c r="T451" s="22">
        <f>C451-J451</f>
        <v>-0.2</v>
      </c>
      <c r="U451" s="22">
        <f>U450+T451</f>
        <v>30.000000000000473</v>
      </c>
    </row>
    <row r="452" spans="1:21" x14ac:dyDescent="0.25">
      <c r="A452" s="22">
        <v>67516001</v>
      </c>
      <c r="B452" s="73">
        <v>42636</v>
      </c>
      <c r="C452" s="74">
        <v>0</v>
      </c>
      <c r="D452" s="74">
        <v>15.7</v>
      </c>
      <c r="E452" s="79">
        <f>AVERAGE('[1]2014'!F268,'[1]2015'!G268)</f>
        <v>1.7</v>
      </c>
      <c r="F452" s="22">
        <f>'[1]2016'!E269</f>
        <v>1300</v>
      </c>
      <c r="H452" s="14">
        <v>359</v>
      </c>
      <c r="I452" s="78">
        <v>42636</v>
      </c>
      <c r="J452" s="10">
        <v>0</v>
      </c>
      <c r="K452" s="22">
        <f>D452</f>
        <v>15.7</v>
      </c>
      <c r="L452" s="81">
        <f>Assumed_MinMaxZornTemps!H269</f>
        <v>12.1</v>
      </c>
      <c r="M452" s="81">
        <f>Assumed_MinMaxZornTemps!I269</f>
        <v>15.7</v>
      </c>
      <c r="N452" s="22">
        <f>E452</f>
        <v>1.7</v>
      </c>
      <c r="O452" s="22">
        <f>F452/10^4</f>
        <v>0.13</v>
      </c>
      <c r="P452" s="74">
        <f>K452+Q452*(M452-L452)/2</f>
        <v>14.451115</v>
      </c>
      <c r="Q452" s="22">
        <f>(O452*(1-$Q$91)-14)/20</f>
        <v>-0.69382500000000003</v>
      </c>
      <c r="T452" s="22">
        <f>C452-J452</f>
        <v>0</v>
      </c>
      <c r="U452" s="22">
        <f>U451+T452</f>
        <v>30.000000000000473</v>
      </c>
    </row>
    <row r="453" spans="1:21" x14ac:dyDescent="0.25">
      <c r="A453" s="22">
        <v>67516001</v>
      </c>
      <c r="B453" s="73">
        <v>42637</v>
      </c>
      <c r="C453" s="74">
        <v>0</v>
      </c>
      <c r="D453" s="74">
        <v>16.3</v>
      </c>
      <c r="E453" s="79">
        <f>AVERAGE('[1]2014'!F269,'[1]2015'!G269)</f>
        <v>1.9000000000000001</v>
      </c>
      <c r="F453" s="22">
        <f>'[1]2016'!E270</f>
        <v>1613</v>
      </c>
      <c r="H453" s="14">
        <v>360</v>
      </c>
      <c r="I453" s="78">
        <v>42637</v>
      </c>
      <c r="J453" s="10">
        <v>0.2</v>
      </c>
      <c r="K453" s="22">
        <f>D453</f>
        <v>16.3</v>
      </c>
      <c r="L453" s="81">
        <f>Assumed_MinMaxZornTemps!H270</f>
        <v>13.1</v>
      </c>
      <c r="M453" s="81">
        <f>Assumed_MinMaxZornTemps!I270</f>
        <v>16.3</v>
      </c>
      <c r="N453" s="22">
        <f>E453</f>
        <v>1.9000000000000001</v>
      </c>
      <c r="O453" s="22">
        <f>F453/10^4</f>
        <v>0.1613</v>
      </c>
      <c r="P453" s="74">
        <f>K453+Q453*(M453-L453)/2</f>
        <v>15.192258800000001</v>
      </c>
      <c r="Q453" s="22">
        <f>(O453*(1-$Q$91)-14)/20</f>
        <v>-0.69233824999999993</v>
      </c>
      <c r="T453" s="22">
        <f>C453-J453</f>
        <v>-0.2</v>
      </c>
      <c r="U453" s="22">
        <f>U452+T453</f>
        <v>29.800000000000473</v>
      </c>
    </row>
    <row r="454" spans="1:21" x14ac:dyDescent="0.25">
      <c r="A454" s="22">
        <v>67516001</v>
      </c>
      <c r="B454" s="73">
        <v>42638</v>
      </c>
      <c r="C454" s="74">
        <v>0</v>
      </c>
      <c r="D454" s="74">
        <v>17.5</v>
      </c>
      <c r="E454" s="79">
        <f>AVERAGE('[1]2014'!F270,'[1]2015'!G270)</f>
        <v>2</v>
      </c>
      <c r="F454" s="22">
        <f>'[1]2016'!E271</f>
        <v>1483</v>
      </c>
      <c r="H454" s="14">
        <v>361</v>
      </c>
      <c r="I454" s="78">
        <v>42638</v>
      </c>
      <c r="J454" s="10">
        <v>0.2</v>
      </c>
      <c r="K454" s="22">
        <f>D454</f>
        <v>17.5</v>
      </c>
      <c r="L454" s="81">
        <f>Assumed_MinMaxZornTemps!H271</f>
        <v>12.9</v>
      </c>
      <c r="M454" s="81">
        <f>Assumed_MinMaxZornTemps!I271</f>
        <v>18.5</v>
      </c>
      <c r="N454" s="22">
        <f>E454</f>
        <v>2</v>
      </c>
      <c r="O454" s="22">
        <f>F454/10^4</f>
        <v>0.14829999999999999</v>
      </c>
      <c r="P454" s="74">
        <f>K454+Q454*(M454-L454)/2</f>
        <v>15.5597239</v>
      </c>
      <c r="Q454" s="22">
        <f>(O454*(1-$Q$91)-14)/20</f>
        <v>-0.69295574999999998</v>
      </c>
      <c r="T454" s="22">
        <f>C454-J454</f>
        <v>-0.2</v>
      </c>
      <c r="U454" s="22">
        <f>U453+T454</f>
        <v>29.600000000000474</v>
      </c>
    </row>
    <row r="455" spans="1:21" x14ac:dyDescent="0.25">
      <c r="A455" s="22">
        <v>67516001</v>
      </c>
      <c r="B455" s="73">
        <v>42639</v>
      </c>
      <c r="C455" s="74">
        <v>0</v>
      </c>
      <c r="D455" s="74">
        <v>16.5</v>
      </c>
      <c r="E455" s="79">
        <f>AVERAGE('[1]2014'!F271,'[1]2015'!G271)</f>
        <v>2.4500000000000002</v>
      </c>
      <c r="F455" s="22">
        <f>'[1]2016'!E272</f>
        <v>1089</v>
      </c>
      <c r="H455" s="14">
        <v>362</v>
      </c>
      <c r="I455" s="78">
        <v>42639</v>
      </c>
      <c r="J455" s="10">
        <v>0.2</v>
      </c>
      <c r="K455" s="22">
        <f>D455</f>
        <v>16.5</v>
      </c>
      <c r="L455" s="81">
        <f>Assumed_MinMaxZornTemps!H272</f>
        <v>13.5</v>
      </c>
      <c r="M455" s="81">
        <f>Assumed_MinMaxZornTemps!I272</f>
        <v>16.7</v>
      </c>
      <c r="N455" s="22">
        <f>E455</f>
        <v>2.4500000000000002</v>
      </c>
      <c r="O455" s="22">
        <f>F455/10^4</f>
        <v>0.1089</v>
      </c>
      <c r="P455" s="74">
        <f>K455+Q455*(M455-L455)/2</f>
        <v>15.388276400000001</v>
      </c>
      <c r="Q455" s="22">
        <f>(O455*(1-$Q$91)-14)/20</f>
        <v>-0.69482725000000001</v>
      </c>
      <c r="T455" s="22">
        <f>C455-J455</f>
        <v>-0.2</v>
      </c>
      <c r="U455" s="22">
        <f>U454+T455</f>
        <v>29.400000000000475</v>
      </c>
    </row>
    <row r="456" spans="1:21" x14ac:dyDescent="0.25">
      <c r="A456" s="22">
        <v>67516001</v>
      </c>
      <c r="B456" s="73">
        <v>42640</v>
      </c>
      <c r="C456" s="74">
        <v>0</v>
      </c>
      <c r="D456" s="74">
        <v>16.600000000000001</v>
      </c>
      <c r="E456" s="79">
        <f>AVERAGE('[1]2014'!F272,'[1]2015'!G272)</f>
        <v>2.6</v>
      </c>
      <c r="F456" s="22">
        <f>'[1]2016'!E273</f>
        <v>1140</v>
      </c>
      <c r="H456" s="14">
        <v>363</v>
      </c>
      <c r="I456" s="78">
        <v>42640</v>
      </c>
      <c r="J456" s="10">
        <v>0</v>
      </c>
      <c r="K456" s="22">
        <f>D456</f>
        <v>16.600000000000001</v>
      </c>
      <c r="L456" s="81">
        <f>Assumed_MinMaxZornTemps!H273</f>
        <v>12</v>
      </c>
      <c r="M456" s="81">
        <f>Assumed_MinMaxZornTemps!I273</f>
        <v>17.600000000000001</v>
      </c>
      <c r="N456" s="22">
        <f>E456</f>
        <v>2.6</v>
      </c>
      <c r="O456" s="22">
        <f>F456/10^4</f>
        <v>0.114</v>
      </c>
      <c r="P456" s="74">
        <f>K456+Q456*(M456-L456)/2</f>
        <v>14.655162000000001</v>
      </c>
      <c r="Q456" s="22">
        <f>(O456*(1-$Q$91)-14)/20</f>
        <v>-0.69458500000000001</v>
      </c>
      <c r="T456" s="22">
        <f>C456-J456</f>
        <v>0</v>
      </c>
      <c r="U456" s="22">
        <f>U455+T456</f>
        <v>29.400000000000475</v>
      </c>
    </row>
    <row r="457" spans="1:21" x14ac:dyDescent="0.25">
      <c r="A457" s="22">
        <v>67516001</v>
      </c>
      <c r="B457" s="73">
        <v>42641</v>
      </c>
      <c r="C457" s="74">
        <v>0</v>
      </c>
      <c r="D457" s="74">
        <v>17.3</v>
      </c>
      <c r="E457" s="79">
        <f>AVERAGE('[1]2014'!F273,'[1]2015'!G273)</f>
        <v>2.8499999999999996</v>
      </c>
      <c r="F457" s="22">
        <f>'[1]2016'!E274</f>
        <v>1471</v>
      </c>
      <c r="H457" s="14">
        <v>364</v>
      </c>
      <c r="I457" s="78">
        <v>42641</v>
      </c>
      <c r="J457" s="10">
        <v>0</v>
      </c>
      <c r="K457" s="22">
        <f>D457</f>
        <v>17.3</v>
      </c>
      <c r="L457" s="81">
        <f>Assumed_MinMaxZornTemps!H274</f>
        <v>12.6</v>
      </c>
      <c r="M457" s="81">
        <f>Assumed_MinMaxZornTemps!I274</f>
        <v>19.2</v>
      </c>
      <c r="N457" s="22">
        <f>E457</f>
        <v>2.8499999999999996</v>
      </c>
      <c r="O457" s="22">
        <f>F457/10^4</f>
        <v>0.14710000000000001</v>
      </c>
      <c r="P457" s="74">
        <f>K457+Q457*(M457-L457)/2</f>
        <v>15.013057925</v>
      </c>
      <c r="Q457" s="22">
        <f>(O457*(1-$Q$91)-14)/20</f>
        <v>-0.69301275000000007</v>
      </c>
      <c r="T457" s="22">
        <f>C457-J457</f>
        <v>0</v>
      </c>
      <c r="U457" s="22">
        <f>U456+T457</f>
        <v>29.400000000000475</v>
      </c>
    </row>
    <row r="458" spans="1:21" x14ac:dyDescent="0.25">
      <c r="A458" s="22">
        <v>67516001</v>
      </c>
      <c r="B458" s="73">
        <v>42642</v>
      </c>
      <c r="C458" s="74">
        <v>0</v>
      </c>
      <c r="D458" s="74">
        <v>19.2</v>
      </c>
      <c r="E458" s="79">
        <f>AVERAGE('[1]2014'!F274,'[1]2015'!G274)</f>
        <v>3.35</v>
      </c>
      <c r="F458" s="22">
        <f>'[1]2016'!E275</f>
        <v>1519</v>
      </c>
      <c r="H458" s="14">
        <v>365</v>
      </c>
      <c r="I458" s="78">
        <v>42642</v>
      </c>
      <c r="J458" s="10">
        <v>0.2</v>
      </c>
      <c r="K458" s="22">
        <f>D458</f>
        <v>19.2</v>
      </c>
      <c r="L458" s="81">
        <f>Assumed_MinMaxZornTemps!H275</f>
        <v>11.8</v>
      </c>
      <c r="M458" s="81">
        <f>Assumed_MinMaxZornTemps!I275</f>
        <v>19.2</v>
      </c>
      <c r="N458" s="22">
        <f>E458</f>
        <v>3.35</v>
      </c>
      <c r="O458" s="22">
        <f>F458/10^4</f>
        <v>0.15190000000000001</v>
      </c>
      <c r="P458" s="74">
        <f>K458+Q458*(M458-L458)/2</f>
        <v>16.636696425</v>
      </c>
      <c r="Q458" s="22">
        <f>(O458*(1-$Q$91)-14)/20</f>
        <v>-0.69278475000000006</v>
      </c>
      <c r="T458" s="22">
        <f>C458-J458</f>
        <v>-0.2</v>
      </c>
      <c r="U458" s="22">
        <f>U457+T458</f>
        <v>29.200000000000475</v>
      </c>
    </row>
    <row r="459" spans="1:21" x14ac:dyDescent="0.25">
      <c r="A459" s="22">
        <v>67516001</v>
      </c>
      <c r="B459" s="73">
        <v>42643</v>
      </c>
      <c r="C459" s="74">
        <v>18.600000000000001</v>
      </c>
      <c r="D459" s="74">
        <v>16.8</v>
      </c>
      <c r="E459" s="79">
        <f>AVERAGE('[1]2014'!F275,'[1]2015'!G275)</f>
        <v>2.35</v>
      </c>
      <c r="F459" s="22">
        <f>'[1]2016'!E276</f>
        <v>936</v>
      </c>
      <c r="H459" s="15">
        <v>366</v>
      </c>
      <c r="I459" s="83">
        <v>42643</v>
      </c>
      <c r="J459" s="82">
        <v>0.2</v>
      </c>
      <c r="K459" s="43">
        <f>D459</f>
        <v>16.8</v>
      </c>
      <c r="L459" s="81">
        <f>Assumed_MinMaxZornTemps!H276</f>
        <v>11</v>
      </c>
      <c r="M459" s="81">
        <f>Assumed_MinMaxZornTemps!I276</f>
        <v>17.7</v>
      </c>
      <c r="N459" s="22">
        <f>E459</f>
        <v>2.35</v>
      </c>
      <c r="O459" s="22">
        <f>F459/10^4</f>
        <v>9.3600000000000003E-2</v>
      </c>
      <c r="P459" s="74">
        <f>K459+Q459*(M459-L459)/2</f>
        <v>14.469894100000001</v>
      </c>
      <c r="Q459" s="22">
        <f>(O459*(1-$Q$91)-14)/20</f>
        <v>-0.69555400000000001</v>
      </c>
      <c r="R459" s="43" t="s">
        <v>203</v>
      </c>
      <c r="T459" s="22">
        <f>C459-J459</f>
        <v>18.400000000000002</v>
      </c>
      <c r="U459" s="22">
        <f>U458+T459</f>
        <v>47.600000000000477</v>
      </c>
    </row>
    <row r="460" spans="1:21" x14ac:dyDescent="0.25">
      <c r="A460" s="22">
        <v>67516001</v>
      </c>
      <c r="B460" s="73">
        <v>42644</v>
      </c>
      <c r="C460" s="74">
        <v>1.6</v>
      </c>
      <c r="D460" s="74">
        <v>14.5</v>
      </c>
      <c r="F460" s="22">
        <f>'[1]2016'!E277</f>
        <v>418</v>
      </c>
      <c r="I460" s="78">
        <v>42644</v>
      </c>
      <c r="J460" s="10">
        <v>0</v>
      </c>
      <c r="T460" s="22">
        <f>C460-J460</f>
        <v>1.6</v>
      </c>
      <c r="U460" s="22">
        <f>U459+T460</f>
        <v>49.200000000000479</v>
      </c>
    </row>
    <row r="461" spans="1:21" x14ac:dyDescent="0.25">
      <c r="A461" s="22">
        <v>67516001</v>
      </c>
      <c r="B461" s="73">
        <v>42645</v>
      </c>
      <c r="C461" s="74">
        <v>0</v>
      </c>
      <c r="D461" s="74">
        <v>13.2</v>
      </c>
      <c r="F461" s="22">
        <f>'[1]2016'!E278</f>
        <v>1202</v>
      </c>
      <c r="H461" s="22">
        <v>368</v>
      </c>
      <c r="I461" s="78">
        <v>42645</v>
      </c>
      <c r="J461" s="10">
        <v>19.799999999999962</v>
      </c>
      <c r="K461" s="22">
        <f>D461</f>
        <v>13.2</v>
      </c>
      <c r="T461" s="22">
        <f>C461-J461</f>
        <v>-19.799999999999962</v>
      </c>
      <c r="U461" s="22">
        <f>U460+T461</f>
        <v>29.400000000000517</v>
      </c>
    </row>
    <row r="462" spans="1:21" x14ac:dyDescent="0.25">
      <c r="A462" s="22">
        <v>67516001</v>
      </c>
      <c r="B462" s="73">
        <v>42646</v>
      </c>
      <c r="C462" s="74">
        <v>0</v>
      </c>
      <c r="D462" s="74">
        <v>12.2</v>
      </c>
      <c r="F462" s="22">
        <f>'[1]2016'!E279</f>
        <v>1451</v>
      </c>
      <c r="H462" s="22">
        <v>369</v>
      </c>
      <c r="I462" s="78">
        <v>42646</v>
      </c>
      <c r="J462" s="10">
        <v>1</v>
      </c>
      <c r="K462" s="22">
        <f>D462</f>
        <v>12.2</v>
      </c>
      <c r="T462" s="22">
        <f>C462-J462</f>
        <v>-1</v>
      </c>
      <c r="U462" s="22">
        <f>U461+T462</f>
        <v>28.400000000000517</v>
      </c>
    </row>
    <row r="463" spans="1:21" x14ac:dyDescent="0.25">
      <c r="A463" s="22">
        <v>67516001</v>
      </c>
      <c r="B463" s="73">
        <v>42647</v>
      </c>
      <c r="C463" s="74">
        <v>0</v>
      </c>
      <c r="D463" s="74">
        <v>11</v>
      </c>
      <c r="F463" s="22">
        <f>'[1]2016'!E280</f>
        <v>1281</v>
      </c>
      <c r="H463" s="22">
        <v>370</v>
      </c>
      <c r="I463" s="78">
        <v>42647</v>
      </c>
      <c r="J463" s="10">
        <v>0.2</v>
      </c>
      <c r="K463" s="22">
        <f>D463</f>
        <v>11</v>
      </c>
      <c r="T463" s="22">
        <f>C463-J463</f>
        <v>-0.2</v>
      </c>
      <c r="U463" s="22">
        <f>U462+T463</f>
        <v>28.200000000000518</v>
      </c>
    </row>
    <row r="464" spans="1:21" x14ac:dyDescent="0.25">
      <c r="A464" s="22">
        <v>67516001</v>
      </c>
      <c r="B464" s="73">
        <v>42648</v>
      </c>
      <c r="C464" s="74">
        <v>0</v>
      </c>
      <c r="D464" s="74">
        <v>8.6</v>
      </c>
      <c r="F464" s="22">
        <f>'[1]2016'!E281</f>
        <v>1458</v>
      </c>
      <c r="H464" s="22">
        <v>371</v>
      </c>
      <c r="I464" s="78">
        <v>42648</v>
      </c>
      <c r="J464" s="10">
        <v>0</v>
      </c>
      <c r="K464" s="22">
        <f>D464</f>
        <v>8.6</v>
      </c>
      <c r="T464" s="22">
        <f>C464-J464</f>
        <v>0</v>
      </c>
      <c r="U464" s="22">
        <f>U463+T464</f>
        <v>28.200000000000518</v>
      </c>
    </row>
    <row r="465" spans="1:21" x14ac:dyDescent="0.25">
      <c r="A465" s="22">
        <v>67516001</v>
      </c>
      <c r="B465" s="73">
        <v>42649</v>
      </c>
      <c r="C465" s="74">
        <v>0</v>
      </c>
      <c r="D465" s="74">
        <v>7.9</v>
      </c>
      <c r="F465" s="22">
        <f>'[1]2016'!E282</f>
        <v>1401</v>
      </c>
      <c r="H465" s="22">
        <v>372</v>
      </c>
      <c r="I465" s="78">
        <v>42649</v>
      </c>
      <c r="J465" s="10">
        <v>0</v>
      </c>
      <c r="K465" s="22">
        <f>D465</f>
        <v>7.9</v>
      </c>
      <c r="T465" s="22">
        <f>C465-J465</f>
        <v>0</v>
      </c>
      <c r="U465" s="22">
        <f>U464+T465</f>
        <v>28.200000000000518</v>
      </c>
    </row>
    <row r="466" spans="1:21" x14ac:dyDescent="0.25">
      <c r="A466" s="22">
        <v>67516001</v>
      </c>
      <c r="B466" s="73">
        <v>42650</v>
      </c>
      <c r="C466" s="74">
        <v>0</v>
      </c>
      <c r="D466" s="74">
        <v>10.5</v>
      </c>
      <c r="F466" s="22">
        <f>'[1]2016'!E283</f>
        <v>622</v>
      </c>
      <c r="H466" s="22">
        <v>373</v>
      </c>
      <c r="I466" s="78">
        <v>42650</v>
      </c>
      <c r="J466" s="10">
        <v>0</v>
      </c>
      <c r="K466" s="22">
        <f>D466</f>
        <v>10.5</v>
      </c>
      <c r="T466" s="22">
        <f>C466-J466</f>
        <v>0</v>
      </c>
      <c r="U466" s="22">
        <f>U465+T466</f>
        <v>28.200000000000518</v>
      </c>
    </row>
    <row r="467" spans="1:21" x14ac:dyDescent="0.25">
      <c r="A467" s="22">
        <v>67516001</v>
      </c>
      <c r="B467" s="73">
        <v>42651</v>
      </c>
      <c r="C467" s="74">
        <v>0.2</v>
      </c>
      <c r="D467" s="74">
        <v>9.1999999999999993</v>
      </c>
      <c r="F467" s="22">
        <f>'[1]2016'!E284</f>
        <v>800</v>
      </c>
      <c r="H467" s="22">
        <v>374</v>
      </c>
      <c r="I467" s="78">
        <v>42651</v>
      </c>
      <c r="J467" s="10">
        <v>0</v>
      </c>
      <c r="K467" s="22">
        <f>D467</f>
        <v>9.1999999999999993</v>
      </c>
      <c r="T467" s="22">
        <f>C467-J467</f>
        <v>0.2</v>
      </c>
      <c r="U467" s="22">
        <f>U466+T467</f>
        <v>28.400000000000517</v>
      </c>
    </row>
    <row r="468" spans="1:21" x14ac:dyDescent="0.25">
      <c r="A468" s="22">
        <v>67516001</v>
      </c>
      <c r="B468" s="73">
        <v>42652</v>
      </c>
      <c r="C468" s="74">
        <v>0.8</v>
      </c>
      <c r="D468" s="74">
        <v>7.7</v>
      </c>
      <c r="F468" s="22">
        <f>'[1]2016'!E285</f>
        <v>521</v>
      </c>
      <c r="H468" s="22">
        <v>375</v>
      </c>
      <c r="I468" s="78">
        <v>42652</v>
      </c>
      <c r="J468" s="10">
        <v>0</v>
      </c>
      <c r="K468" s="22">
        <f>D468</f>
        <v>7.7</v>
      </c>
      <c r="T468" s="22">
        <f>C468-J468</f>
        <v>0.8</v>
      </c>
      <c r="U468" s="22">
        <f>U467+T468</f>
        <v>29.200000000000518</v>
      </c>
    </row>
    <row r="469" spans="1:21" x14ac:dyDescent="0.25">
      <c r="A469" s="22">
        <v>67516001</v>
      </c>
      <c r="B469" s="73">
        <v>42653</v>
      </c>
      <c r="C469" s="74">
        <v>0.6</v>
      </c>
      <c r="D469" s="74">
        <v>7.1</v>
      </c>
      <c r="F469" s="22">
        <f>'[1]2016'!E286</f>
        <v>973</v>
      </c>
      <c r="H469" s="22">
        <v>376</v>
      </c>
      <c r="I469" s="78">
        <v>42653</v>
      </c>
      <c r="J469" s="10">
        <v>0</v>
      </c>
      <c r="K469" s="22">
        <f>D469</f>
        <v>7.1</v>
      </c>
      <c r="T469" s="22">
        <f>C469-J469</f>
        <v>0.6</v>
      </c>
      <c r="U469" s="22">
        <f>U468+T469</f>
        <v>29.800000000000519</v>
      </c>
    </row>
    <row r="470" spans="1:21" x14ac:dyDescent="0.25">
      <c r="A470" s="22">
        <v>67516001</v>
      </c>
      <c r="B470" s="73">
        <v>42654</v>
      </c>
      <c r="C470" s="74">
        <v>0</v>
      </c>
      <c r="D470" s="74">
        <v>8.1999999999999993</v>
      </c>
      <c r="F470" s="22">
        <f>'[1]2016'!E287</f>
        <v>897</v>
      </c>
      <c r="H470" s="22">
        <v>377</v>
      </c>
      <c r="I470" s="78">
        <v>42654</v>
      </c>
      <c r="J470" s="10">
        <v>0</v>
      </c>
      <c r="K470" s="22">
        <f>D470</f>
        <v>8.1999999999999993</v>
      </c>
      <c r="T470" s="22">
        <f>C470-J470</f>
        <v>0</v>
      </c>
      <c r="U470" s="22">
        <f>U469+T470</f>
        <v>29.800000000000519</v>
      </c>
    </row>
    <row r="471" spans="1:21" x14ac:dyDescent="0.25">
      <c r="A471" s="22">
        <v>67516001</v>
      </c>
      <c r="B471" s="73">
        <v>42655</v>
      </c>
      <c r="C471" s="74">
        <v>0</v>
      </c>
      <c r="D471" s="74">
        <v>8</v>
      </c>
      <c r="F471" s="79">
        <f>AVERAGE('[1]2014'!E287,'[1]2015'!F287)</f>
        <v>806</v>
      </c>
      <c r="G471" s="79"/>
      <c r="H471" s="22">
        <v>378</v>
      </c>
      <c r="I471" s="78">
        <v>42655</v>
      </c>
      <c r="J471" s="10">
        <v>0</v>
      </c>
      <c r="K471" s="22">
        <f>D471</f>
        <v>8</v>
      </c>
      <c r="T471" s="22">
        <f>C471-J471</f>
        <v>0</v>
      </c>
      <c r="U471" s="22">
        <f>U470+T471</f>
        <v>29.800000000000519</v>
      </c>
    </row>
    <row r="472" spans="1:21" x14ac:dyDescent="0.25">
      <c r="A472" s="22">
        <v>67516001</v>
      </c>
      <c r="B472" s="73">
        <v>42656</v>
      </c>
      <c r="C472" s="74">
        <v>0</v>
      </c>
      <c r="D472" s="74">
        <v>7.3</v>
      </c>
      <c r="F472" s="79">
        <f>AVERAGE('[1]2014'!E288,'[1]2015'!F288)</f>
        <v>650</v>
      </c>
      <c r="G472" s="79"/>
      <c r="H472" s="22">
        <v>379</v>
      </c>
      <c r="I472" s="78">
        <v>42656</v>
      </c>
      <c r="J472" s="10">
        <v>0</v>
      </c>
      <c r="K472" s="22">
        <f>D472</f>
        <v>7.3</v>
      </c>
      <c r="T472" s="22">
        <f>C472-J472</f>
        <v>0</v>
      </c>
      <c r="U472" s="22">
        <f>U471+T472</f>
        <v>29.800000000000519</v>
      </c>
    </row>
    <row r="473" spans="1:21" x14ac:dyDescent="0.25">
      <c r="A473" s="22">
        <v>67516001</v>
      </c>
      <c r="B473" s="73">
        <v>42657</v>
      </c>
      <c r="C473" s="74">
        <v>0.2</v>
      </c>
      <c r="D473" s="74">
        <v>8.1999999999999993</v>
      </c>
      <c r="F473" s="79">
        <f>AVERAGE('[1]2014'!E289,'[1]2015'!F289)</f>
        <v>715</v>
      </c>
      <c r="G473" s="79"/>
      <c r="H473" s="22">
        <v>380</v>
      </c>
      <c r="I473" s="78">
        <v>42657</v>
      </c>
      <c r="J473" s="10">
        <v>0.2</v>
      </c>
      <c r="K473" s="22">
        <f>D473</f>
        <v>8.1999999999999993</v>
      </c>
      <c r="T473" s="22">
        <f>C473-J473</f>
        <v>0</v>
      </c>
      <c r="U473" s="22">
        <f>U472+T473</f>
        <v>29.800000000000519</v>
      </c>
    </row>
    <row r="474" spans="1:21" x14ac:dyDescent="0.25">
      <c r="A474" s="22">
        <v>67516001</v>
      </c>
      <c r="B474" s="73">
        <v>42658</v>
      </c>
      <c r="C474" s="74">
        <v>0</v>
      </c>
      <c r="D474" s="74">
        <v>11.3</v>
      </c>
      <c r="F474" s="79">
        <f>AVERAGE('[1]2014'!E290,'[1]2015'!F290)</f>
        <v>673</v>
      </c>
      <c r="G474" s="79"/>
      <c r="H474" s="22">
        <v>381</v>
      </c>
      <c r="I474" s="78">
        <v>42658</v>
      </c>
      <c r="J474" s="10">
        <v>0.2</v>
      </c>
      <c r="K474" s="22">
        <f>D474</f>
        <v>11.3</v>
      </c>
      <c r="T474" s="22">
        <f>C474-J474</f>
        <v>-0.2</v>
      </c>
      <c r="U474" s="22">
        <f>U473+T474</f>
        <v>29.60000000000052</v>
      </c>
    </row>
    <row r="475" spans="1:21" x14ac:dyDescent="0.25">
      <c r="A475" s="22">
        <v>67516001</v>
      </c>
      <c r="B475" s="73">
        <v>42659</v>
      </c>
      <c r="C475" s="74">
        <v>0</v>
      </c>
      <c r="D475" s="74">
        <v>10.4</v>
      </c>
      <c r="F475" s="79">
        <f>AVERAGE('[1]2014'!E291,'[1]2015'!F291)</f>
        <v>388</v>
      </c>
      <c r="G475" s="79"/>
      <c r="H475" s="22">
        <v>382</v>
      </c>
      <c r="I475" s="78">
        <v>42659</v>
      </c>
      <c r="J475" s="10">
        <v>0.2</v>
      </c>
      <c r="K475" s="22">
        <f>D475</f>
        <v>10.4</v>
      </c>
      <c r="T475" s="22">
        <f>C475-J475</f>
        <v>-0.2</v>
      </c>
      <c r="U475" s="22">
        <f>U474+T475</f>
        <v>29.400000000000521</v>
      </c>
    </row>
    <row r="476" spans="1:21" x14ac:dyDescent="0.25">
      <c r="A476" s="22">
        <v>67516001</v>
      </c>
      <c r="B476" s="73">
        <v>42660</v>
      </c>
      <c r="C476" s="74">
        <v>7.9</v>
      </c>
      <c r="D476" s="74">
        <v>11.4</v>
      </c>
      <c r="F476" s="79">
        <f>AVERAGE('[1]2014'!E292,'[1]2015'!F292)</f>
        <v>505.5</v>
      </c>
      <c r="G476" s="79"/>
      <c r="H476" s="22">
        <v>383</v>
      </c>
      <c r="I476" s="78">
        <v>42660</v>
      </c>
      <c r="J476" s="10">
        <v>0</v>
      </c>
      <c r="K476" s="22">
        <f>D476</f>
        <v>11.4</v>
      </c>
      <c r="T476" s="22">
        <f>C476-J476</f>
        <v>7.9</v>
      </c>
      <c r="U476" s="22">
        <f>U475+T476</f>
        <v>37.300000000000523</v>
      </c>
    </row>
    <row r="477" spans="1:21" x14ac:dyDescent="0.25">
      <c r="A477" s="22">
        <v>67516001</v>
      </c>
      <c r="B477" s="73">
        <v>42661</v>
      </c>
      <c r="C477" s="74">
        <v>4.2</v>
      </c>
      <c r="D477" s="74">
        <v>12.6</v>
      </c>
      <c r="F477" s="79">
        <f>AVERAGE('[1]2014'!E293,'[1]2015'!F293)</f>
        <v>863.5</v>
      </c>
      <c r="G477" s="79"/>
      <c r="H477" s="22">
        <v>384</v>
      </c>
      <c r="I477" s="78">
        <v>42661</v>
      </c>
      <c r="J477" s="10">
        <v>4.8000000000000016</v>
      </c>
      <c r="K477" s="22">
        <f>D477</f>
        <v>12.6</v>
      </c>
      <c r="T477" s="22">
        <f>C477-J477</f>
        <v>-0.60000000000000142</v>
      </c>
      <c r="U477" s="22">
        <f>U476+T477</f>
        <v>36.700000000000522</v>
      </c>
    </row>
    <row r="478" spans="1:21" x14ac:dyDescent="0.25">
      <c r="A478" s="22">
        <v>67516001</v>
      </c>
      <c r="B478" s="73">
        <v>42662</v>
      </c>
      <c r="C478" s="74">
        <v>1</v>
      </c>
      <c r="D478" s="74">
        <v>9.5</v>
      </c>
      <c r="F478" s="79">
        <f>AVERAGE('[1]2014'!E294,'[1]2015'!F294)</f>
        <v>1143.5</v>
      </c>
      <c r="G478" s="79"/>
      <c r="H478" s="22">
        <v>385</v>
      </c>
      <c r="I478" s="78">
        <v>42662</v>
      </c>
      <c r="J478" s="10">
        <v>1.5999999999999999</v>
      </c>
      <c r="K478" s="22">
        <f>D478</f>
        <v>9.5</v>
      </c>
      <c r="T478" s="22">
        <f>C478-J478</f>
        <v>-0.59999999999999987</v>
      </c>
      <c r="U478" s="22">
        <f>U477+T478</f>
        <v>36.10000000000052</v>
      </c>
    </row>
    <row r="479" spans="1:21" x14ac:dyDescent="0.25">
      <c r="A479" s="22">
        <v>67516001</v>
      </c>
      <c r="B479" s="73">
        <v>42663</v>
      </c>
      <c r="C479" s="74">
        <v>5.8</v>
      </c>
      <c r="D479" s="74">
        <v>9.1</v>
      </c>
      <c r="F479" s="79">
        <f>AVERAGE('[1]2014'!E295,'[1]2015'!F295)</f>
        <v>854</v>
      </c>
      <c r="G479" s="79"/>
      <c r="H479" s="22">
        <v>386</v>
      </c>
      <c r="I479" s="78">
        <v>42663</v>
      </c>
      <c r="J479" s="10">
        <v>4.2000000000000011</v>
      </c>
      <c r="K479" s="22">
        <f>D479</f>
        <v>9.1</v>
      </c>
      <c r="T479" s="22">
        <f>C479-J479</f>
        <v>1.5999999999999988</v>
      </c>
      <c r="U479" s="22">
        <f>U478+T479</f>
        <v>37.700000000000522</v>
      </c>
    </row>
    <row r="480" spans="1:21" x14ac:dyDescent="0.25">
      <c r="A480" s="22">
        <v>67516001</v>
      </c>
      <c r="B480" s="73">
        <v>42664</v>
      </c>
      <c r="C480" s="74">
        <v>0</v>
      </c>
      <c r="D480" s="74">
        <v>7.5</v>
      </c>
      <c r="F480" s="79">
        <f>AVERAGE('[1]2014'!E296,'[1]2015'!F296)</f>
        <v>721.5</v>
      </c>
      <c r="G480" s="79"/>
      <c r="H480" s="22">
        <v>387</v>
      </c>
      <c r="I480" s="78">
        <v>42664</v>
      </c>
      <c r="J480" s="10">
        <v>6.8000000000000034</v>
      </c>
      <c r="K480" s="22">
        <f>D480</f>
        <v>7.5</v>
      </c>
      <c r="T480" s="22">
        <f>C480-J480</f>
        <v>-6.8000000000000034</v>
      </c>
      <c r="U480" s="22">
        <f>U479+T480</f>
        <v>30.900000000000517</v>
      </c>
    </row>
    <row r="481" spans="1:21" x14ac:dyDescent="0.25">
      <c r="A481" s="22">
        <v>67516001</v>
      </c>
      <c r="B481" s="73">
        <v>42665</v>
      </c>
      <c r="C481" s="74">
        <v>0</v>
      </c>
      <c r="D481" s="74">
        <v>8.1999999999999993</v>
      </c>
      <c r="F481" s="79">
        <f>AVERAGE('[1]2014'!E297,'[1]2015'!F297)</f>
        <v>463</v>
      </c>
      <c r="G481" s="79"/>
      <c r="H481" s="22">
        <v>388</v>
      </c>
      <c r="I481" s="78">
        <v>42665</v>
      </c>
      <c r="J481" s="10">
        <v>2.1999999999999997</v>
      </c>
      <c r="K481" s="22">
        <f>D481</f>
        <v>8.1999999999999993</v>
      </c>
      <c r="T481" s="22">
        <f>C481-J481</f>
        <v>-2.1999999999999997</v>
      </c>
      <c r="U481" s="22">
        <f>U480+T481</f>
        <v>28.700000000000518</v>
      </c>
    </row>
    <row r="482" spans="1:21" x14ac:dyDescent="0.25">
      <c r="A482" s="22">
        <v>67516001</v>
      </c>
      <c r="B482" s="73">
        <v>42666</v>
      </c>
      <c r="C482" s="74">
        <v>6.7</v>
      </c>
      <c r="D482" s="74">
        <v>5.9</v>
      </c>
      <c r="F482" s="79">
        <f>AVERAGE('[1]2014'!E298,'[1]2015'!F298)</f>
        <v>743.5</v>
      </c>
      <c r="G482" s="79"/>
      <c r="H482" s="22">
        <v>389</v>
      </c>
      <c r="I482" s="78">
        <v>42666</v>
      </c>
      <c r="J482" s="10">
        <v>0.2</v>
      </c>
      <c r="K482" s="22">
        <f>D482</f>
        <v>5.9</v>
      </c>
      <c r="T482" s="22">
        <f>C482-J482</f>
        <v>6.5</v>
      </c>
      <c r="U482" s="22">
        <f>U481+T482</f>
        <v>35.200000000000514</v>
      </c>
    </row>
    <row r="483" spans="1:21" x14ac:dyDescent="0.25">
      <c r="A483" s="22">
        <v>67516001</v>
      </c>
      <c r="B483" s="73">
        <v>42667</v>
      </c>
      <c r="C483" s="74">
        <v>12.3</v>
      </c>
      <c r="D483" s="74">
        <v>11</v>
      </c>
      <c r="F483" s="79">
        <f>AVERAGE('[1]2014'!E299,'[1]2015'!F299)</f>
        <v>923.5</v>
      </c>
      <c r="G483" s="79"/>
      <c r="H483" s="22">
        <v>390</v>
      </c>
      <c r="I483" s="78">
        <v>42667</v>
      </c>
      <c r="J483" s="10">
        <v>1.4</v>
      </c>
      <c r="K483" s="22">
        <f>D483</f>
        <v>11</v>
      </c>
      <c r="T483" s="22">
        <f>C483-J483</f>
        <v>10.9</v>
      </c>
      <c r="U483" s="22">
        <f>U482+T483</f>
        <v>46.100000000000513</v>
      </c>
    </row>
    <row r="484" spans="1:21" x14ac:dyDescent="0.25">
      <c r="A484" s="22">
        <v>67516001</v>
      </c>
      <c r="B484" s="73">
        <v>42668</v>
      </c>
      <c r="C484" s="74">
        <v>0</v>
      </c>
      <c r="D484" s="74">
        <v>12.1</v>
      </c>
      <c r="F484" s="79">
        <f>AVERAGE('[1]2014'!E300,'[1]2015'!F300)</f>
        <v>653</v>
      </c>
      <c r="G484" s="79"/>
      <c r="H484" s="22">
        <v>391</v>
      </c>
      <c r="I484" s="78">
        <v>42668</v>
      </c>
      <c r="J484" s="10">
        <v>4.4000000000000012</v>
      </c>
      <c r="K484" s="22">
        <f>D484</f>
        <v>12.1</v>
      </c>
      <c r="T484" s="22">
        <f>C484-J484</f>
        <v>-4.4000000000000012</v>
      </c>
      <c r="U484" s="22">
        <f>U483+T484</f>
        <v>41.700000000000514</v>
      </c>
    </row>
    <row r="485" spans="1:21" x14ac:dyDescent="0.25">
      <c r="A485" s="22">
        <v>67516001</v>
      </c>
      <c r="B485" s="73">
        <v>42669</v>
      </c>
      <c r="C485" s="74">
        <v>0</v>
      </c>
      <c r="D485" s="74">
        <v>10.3</v>
      </c>
      <c r="F485" s="79">
        <f>AVERAGE('[1]2014'!E301,'[1]2015'!F301)</f>
        <v>931</v>
      </c>
      <c r="G485" s="79"/>
      <c r="H485" s="22">
        <v>392</v>
      </c>
      <c r="I485" s="78">
        <v>42669</v>
      </c>
      <c r="J485" s="10">
        <v>0</v>
      </c>
      <c r="K485" s="22">
        <f>D485</f>
        <v>10.3</v>
      </c>
      <c r="T485" s="22">
        <f>C485-J485</f>
        <v>0</v>
      </c>
      <c r="U485" s="22">
        <f>U484+T485</f>
        <v>41.700000000000514</v>
      </c>
    </row>
    <row r="486" spans="1:21" x14ac:dyDescent="0.25">
      <c r="A486" s="22">
        <v>67516001</v>
      </c>
      <c r="B486" s="73">
        <v>42670</v>
      </c>
      <c r="C486" s="74">
        <v>0</v>
      </c>
      <c r="D486" s="74">
        <v>8.3000000000000007</v>
      </c>
      <c r="F486" s="79">
        <f>AVERAGE('[1]2014'!E302,'[1]2015'!F302)</f>
        <v>529.5</v>
      </c>
      <c r="G486" s="79"/>
      <c r="H486" s="22">
        <v>393</v>
      </c>
      <c r="I486" s="78">
        <v>42670</v>
      </c>
      <c r="J486" s="10">
        <v>0</v>
      </c>
      <c r="K486" s="22">
        <f>D486</f>
        <v>8.3000000000000007</v>
      </c>
      <c r="T486" s="22">
        <f>C486-J486</f>
        <v>0</v>
      </c>
      <c r="U486" s="22">
        <f>U485+T486</f>
        <v>41.700000000000514</v>
      </c>
    </row>
    <row r="487" spans="1:21" x14ac:dyDescent="0.25">
      <c r="A487" s="22">
        <v>67516001</v>
      </c>
      <c r="B487" s="73">
        <v>42671</v>
      </c>
      <c r="C487" s="74">
        <v>0</v>
      </c>
      <c r="D487" s="74">
        <v>7.5</v>
      </c>
      <c r="F487" s="79">
        <f>AVERAGE('[1]2014'!E303,'[1]2015'!F303)</f>
        <v>658</v>
      </c>
      <c r="G487" s="79"/>
      <c r="H487" s="22">
        <v>394</v>
      </c>
      <c r="I487" s="78">
        <v>42671</v>
      </c>
      <c r="J487" s="10">
        <v>0.2</v>
      </c>
      <c r="K487" s="22">
        <f>D487</f>
        <v>7.5</v>
      </c>
      <c r="T487" s="22">
        <f>C487-J487</f>
        <v>-0.2</v>
      </c>
      <c r="U487" s="22">
        <f>U486+T487</f>
        <v>41.500000000000512</v>
      </c>
    </row>
    <row r="488" spans="1:21" x14ac:dyDescent="0.25">
      <c r="A488" s="22">
        <v>67516001</v>
      </c>
      <c r="B488" s="73">
        <v>42672</v>
      </c>
      <c r="C488" s="74">
        <v>0</v>
      </c>
      <c r="D488" s="74">
        <v>10.7</v>
      </c>
      <c r="F488" s="79">
        <f>AVERAGE('[1]2014'!E304,'[1]2015'!F304)</f>
        <v>779.5</v>
      </c>
      <c r="G488" s="79"/>
      <c r="H488" s="22">
        <v>395</v>
      </c>
      <c r="I488" s="78">
        <v>42672</v>
      </c>
      <c r="J488" s="10">
        <v>0.2</v>
      </c>
      <c r="K488" s="22">
        <f>D488</f>
        <v>10.7</v>
      </c>
      <c r="T488" s="22">
        <f>C488-J488</f>
        <v>-0.2</v>
      </c>
      <c r="U488" s="22">
        <f>U487+T488</f>
        <v>41.300000000000509</v>
      </c>
    </row>
    <row r="489" spans="1:21" x14ac:dyDescent="0.25">
      <c r="A489" s="22">
        <v>67516001</v>
      </c>
      <c r="B489" s="73">
        <v>42673</v>
      </c>
      <c r="C489" s="74">
        <v>0</v>
      </c>
      <c r="D489" s="74">
        <v>8.1999999999999993</v>
      </c>
      <c r="F489" s="79">
        <f>AVERAGE('[1]2014'!E305,'[1]2015'!F305)</f>
        <v>708.5</v>
      </c>
      <c r="G489" s="79"/>
      <c r="H489" s="22">
        <v>396</v>
      </c>
      <c r="I489" s="78">
        <v>42673</v>
      </c>
      <c r="J489" s="10">
        <v>0</v>
      </c>
      <c r="K489" s="22">
        <f>D489</f>
        <v>8.1999999999999993</v>
      </c>
      <c r="T489" s="22">
        <f>C489-J489</f>
        <v>0</v>
      </c>
      <c r="U489" s="22">
        <f>U488+T489</f>
        <v>41.300000000000509</v>
      </c>
    </row>
    <row r="490" spans="1:21" x14ac:dyDescent="0.25">
      <c r="A490" s="22">
        <v>67516001</v>
      </c>
      <c r="B490" s="73">
        <v>42674</v>
      </c>
      <c r="C490" s="74">
        <v>0</v>
      </c>
      <c r="D490" s="74">
        <v>8.6999999999999993</v>
      </c>
      <c r="F490" s="79">
        <f>AVERAGE('[1]2014'!E306,'[1]2015'!F306)</f>
        <v>824.5</v>
      </c>
      <c r="G490" s="79"/>
      <c r="H490" s="22">
        <v>397</v>
      </c>
      <c r="I490" s="78">
        <v>42674</v>
      </c>
      <c r="J490" s="10">
        <v>0.2</v>
      </c>
      <c r="K490" s="22">
        <f>D490</f>
        <v>8.6999999999999993</v>
      </c>
      <c r="T490" s="22">
        <f>C490-J490</f>
        <v>-0.2</v>
      </c>
      <c r="U490" s="22">
        <f>U489+T490</f>
        <v>41.100000000000506</v>
      </c>
    </row>
    <row r="491" spans="1:21" x14ac:dyDescent="0.25">
      <c r="A491" s="22">
        <v>67516001</v>
      </c>
      <c r="B491" s="73">
        <v>42675</v>
      </c>
      <c r="C491" s="74">
        <v>0</v>
      </c>
      <c r="D491" s="74">
        <v>6.9</v>
      </c>
      <c r="F491" s="79">
        <f>AVERAGE('[1]2014'!E307,'[1]2015'!F307)</f>
        <v>659</v>
      </c>
      <c r="G491" s="79"/>
      <c r="H491" s="22">
        <v>398</v>
      </c>
      <c r="I491" s="78">
        <v>42675</v>
      </c>
      <c r="J491" s="10">
        <v>0</v>
      </c>
      <c r="K491" s="22">
        <f>D491</f>
        <v>6.9</v>
      </c>
      <c r="T491" s="22">
        <f>C491-J491</f>
        <v>0</v>
      </c>
      <c r="U491" s="22">
        <f>U490+T491</f>
        <v>41.100000000000506</v>
      </c>
    </row>
    <row r="492" spans="1:21" x14ac:dyDescent="0.25">
      <c r="A492" s="22">
        <v>67516001</v>
      </c>
      <c r="B492" s="73">
        <v>42676</v>
      </c>
      <c r="C492" s="74">
        <v>0</v>
      </c>
      <c r="D492" s="74">
        <v>7.9</v>
      </c>
      <c r="F492" s="79">
        <f>AVERAGE('[1]2014'!E308,'[1]2015'!F308)</f>
        <v>544.5</v>
      </c>
      <c r="G492" s="79"/>
      <c r="H492" s="22">
        <v>399</v>
      </c>
      <c r="I492" s="78">
        <v>42676</v>
      </c>
      <c r="J492" s="10">
        <v>0.2</v>
      </c>
      <c r="K492" s="22">
        <f>D492</f>
        <v>7.9</v>
      </c>
      <c r="T492" s="22">
        <f>C492-J492</f>
        <v>-0.2</v>
      </c>
      <c r="U492" s="22">
        <f>U491+T492</f>
        <v>40.900000000000503</v>
      </c>
    </row>
    <row r="493" spans="1:21" x14ac:dyDescent="0.25">
      <c r="A493" s="22">
        <v>67516001</v>
      </c>
      <c r="B493" s="73">
        <v>42677</v>
      </c>
      <c r="C493" s="74">
        <v>0</v>
      </c>
      <c r="D493" s="74">
        <v>5.2</v>
      </c>
      <c r="F493" s="79">
        <f>AVERAGE('[1]2014'!E309,'[1]2015'!F309)</f>
        <v>268.5</v>
      </c>
      <c r="G493" s="79"/>
      <c r="H493" s="22">
        <v>400</v>
      </c>
      <c r="I493" s="78">
        <v>42677</v>
      </c>
      <c r="J493" s="10">
        <v>0</v>
      </c>
      <c r="K493" s="22">
        <f>D493</f>
        <v>5.2</v>
      </c>
      <c r="T493" s="22">
        <f>C493-J493</f>
        <v>0</v>
      </c>
      <c r="U493" s="22">
        <f>U492+T493</f>
        <v>40.900000000000503</v>
      </c>
    </row>
    <row r="494" spans="1:21" x14ac:dyDescent="0.25">
      <c r="A494" s="22">
        <v>67516001</v>
      </c>
      <c r="B494" s="73">
        <v>42678</v>
      </c>
      <c r="C494" s="74">
        <v>3.6</v>
      </c>
      <c r="D494" s="74">
        <v>4.2</v>
      </c>
      <c r="F494" s="79">
        <f>AVERAGE('[1]2014'!E310,'[1]2015'!F310)</f>
        <v>353.5</v>
      </c>
      <c r="G494" s="79"/>
      <c r="H494" s="22">
        <v>401</v>
      </c>
      <c r="I494" s="78">
        <v>42678</v>
      </c>
      <c r="J494" s="10">
        <v>0</v>
      </c>
      <c r="K494" s="22">
        <f>D494</f>
        <v>4.2</v>
      </c>
      <c r="T494" s="22">
        <f>C494-J494</f>
        <v>3.6</v>
      </c>
      <c r="U494" s="22">
        <f>U493+T494</f>
        <v>44.500000000000504</v>
      </c>
    </row>
    <row r="495" spans="1:21" x14ac:dyDescent="0.25">
      <c r="A495" s="22">
        <v>67516001</v>
      </c>
      <c r="B495" s="73">
        <v>42679</v>
      </c>
      <c r="C495" s="74">
        <v>11.7</v>
      </c>
      <c r="D495" s="74">
        <v>7</v>
      </c>
      <c r="F495" s="79">
        <f>AVERAGE('[1]2014'!E311,'[1]2015'!F311)</f>
        <v>453.5</v>
      </c>
      <c r="G495" s="79"/>
      <c r="H495" s="22">
        <v>402</v>
      </c>
      <c r="I495" s="78">
        <v>42679</v>
      </c>
      <c r="J495" s="10">
        <v>0</v>
      </c>
      <c r="K495" s="22">
        <f>D495</f>
        <v>7</v>
      </c>
      <c r="T495" s="22">
        <f>C495-J495</f>
        <v>11.7</v>
      </c>
      <c r="U495" s="22">
        <f>U494+T495</f>
        <v>56.2000000000005</v>
      </c>
    </row>
    <row r="496" spans="1:21" x14ac:dyDescent="0.25">
      <c r="A496" s="22">
        <v>67516001</v>
      </c>
      <c r="B496" s="73">
        <v>42680</v>
      </c>
      <c r="C496" s="74">
        <v>2.4</v>
      </c>
      <c r="D496" s="74">
        <v>4.5999999999999996</v>
      </c>
      <c r="F496" s="79">
        <f>AVERAGE('[1]2014'!E312,'[1]2015'!F312)</f>
        <v>642</v>
      </c>
      <c r="G496" s="79"/>
      <c r="H496" s="22">
        <v>403</v>
      </c>
      <c r="I496" s="78">
        <v>42680</v>
      </c>
      <c r="J496" s="10">
        <v>0.4</v>
      </c>
      <c r="K496" s="22">
        <f>D496</f>
        <v>4.5999999999999996</v>
      </c>
      <c r="T496" s="22">
        <f>C496-J496</f>
        <v>2</v>
      </c>
      <c r="U496" s="22">
        <f>U495+T496</f>
        <v>58.2000000000005</v>
      </c>
    </row>
    <row r="497" spans="1:21" x14ac:dyDescent="0.25">
      <c r="A497" s="22">
        <v>67516001</v>
      </c>
      <c r="B497" s="73">
        <v>42681</v>
      </c>
      <c r="C497" s="74">
        <v>0</v>
      </c>
      <c r="D497" s="74">
        <v>2.9</v>
      </c>
      <c r="F497" s="79">
        <f>AVERAGE('[1]2014'!E313,'[1]2015'!F313)</f>
        <v>593.5</v>
      </c>
      <c r="G497" s="79"/>
      <c r="H497" s="22">
        <v>404</v>
      </c>
      <c r="I497" s="78">
        <v>42681</v>
      </c>
      <c r="J497" s="10">
        <v>0</v>
      </c>
      <c r="K497" s="22">
        <f>D497</f>
        <v>2.9</v>
      </c>
      <c r="T497" s="22">
        <f>C497-J497</f>
        <v>0</v>
      </c>
      <c r="U497" s="22">
        <f>U496+T497</f>
        <v>58.2000000000005</v>
      </c>
    </row>
    <row r="498" spans="1:21" x14ac:dyDescent="0.25">
      <c r="A498" s="22">
        <v>67516001</v>
      </c>
      <c r="B498" s="73">
        <v>42682</v>
      </c>
      <c r="C498" s="74">
        <v>1.2</v>
      </c>
      <c r="D498" s="74">
        <v>1.1000000000000001</v>
      </c>
      <c r="F498" s="79">
        <f>AVERAGE('[1]2014'!E314,'[1]2015'!F314)</f>
        <v>796.5</v>
      </c>
      <c r="G498" s="79"/>
      <c r="H498" s="22">
        <v>405</v>
      </c>
      <c r="I498" s="78">
        <v>42682</v>
      </c>
      <c r="J498" s="10">
        <v>0</v>
      </c>
      <c r="K498" s="22">
        <f>D498</f>
        <v>1.1000000000000001</v>
      </c>
      <c r="T498" s="22">
        <f>C498-J498</f>
        <v>1.2</v>
      </c>
      <c r="U498" s="22">
        <f>U497+T498</f>
        <v>59.400000000000503</v>
      </c>
    </row>
    <row r="499" spans="1:21" x14ac:dyDescent="0.25">
      <c r="A499" s="22">
        <v>67516001</v>
      </c>
      <c r="B499" s="73">
        <v>42683</v>
      </c>
      <c r="C499" s="74">
        <v>5.2</v>
      </c>
      <c r="D499" s="74">
        <v>3.6</v>
      </c>
      <c r="F499" s="79">
        <f>AVERAGE('[1]2014'!E315,'[1]2015'!F315)</f>
        <v>412</v>
      </c>
      <c r="G499" s="79"/>
      <c r="H499" s="22">
        <v>406</v>
      </c>
      <c r="I499" s="78">
        <v>42683</v>
      </c>
      <c r="J499" s="10">
        <v>0.2</v>
      </c>
      <c r="K499" s="22">
        <f>D499</f>
        <v>3.6</v>
      </c>
      <c r="T499" s="22">
        <f>C499-J499</f>
        <v>5</v>
      </c>
      <c r="U499" s="22">
        <f>U498+T499</f>
        <v>64.400000000000503</v>
      </c>
    </row>
    <row r="500" spans="1:21" x14ac:dyDescent="0.25">
      <c r="A500" s="22">
        <v>67516001</v>
      </c>
      <c r="B500" s="73">
        <v>42684</v>
      </c>
      <c r="C500" s="74">
        <v>10.1</v>
      </c>
      <c r="D500" s="74">
        <v>6.6</v>
      </c>
      <c r="F500" s="79">
        <f>AVERAGE('[1]2014'!E316,'[1]2015'!F316)</f>
        <v>430.5</v>
      </c>
      <c r="G500" s="79"/>
      <c r="H500" s="22">
        <v>407</v>
      </c>
      <c r="I500" s="78">
        <v>42684</v>
      </c>
      <c r="J500" s="10">
        <v>0</v>
      </c>
      <c r="K500" s="22">
        <f>D500</f>
        <v>6.6</v>
      </c>
      <c r="T500" s="22">
        <f>C500-J500</f>
        <v>10.1</v>
      </c>
      <c r="U500" s="22">
        <f>U499+T500</f>
        <v>74.500000000000497</v>
      </c>
    </row>
    <row r="501" spans="1:21" x14ac:dyDescent="0.25">
      <c r="A501" s="22">
        <v>67516001</v>
      </c>
      <c r="B501" s="73">
        <v>42685</v>
      </c>
      <c r="C501" s="74">
        <v>1</v>
      </c>
      <c r="D501" s="74">
        <v>4.9000000000000004</v>
      </c>
      <c r="F501" s="79">
        <f>AVERAGE('[1]2014'!E317,'[1]2015'!F317)</f>
        <v>452</v>
      </c>
      <c r="G501" s="79"/>
      <c r="H501" s="22">
        <v>408</v>
      </c>
      <c r="I501" s="78">
        <v>42685</v>
      </c>
      <c r="J501" s="10">
        <v>2.1999999999999997</v>
      </c>
      <c r="K501" s="22">
        <f>D501</f>
        <v>4.9000000000000004</v>
      </c>
      <c r="T501" s="22">
        <f>C501-J501</f>
        <v>-1.1999999999999997</v>
      </c>
      <c r="U501" s="22">
        <f>U500+T501</f>
        <v>73.300000000000495</v>
      </c>
    </row>
    <row r="502" spans="1:21" x14ac:dyDescent="0.25">
      <c r="A502" s="22">
        <v>67516001</v>
      </c>
      <c r="B502" s="73">
        <v>42686</v>
      </c>
      <c r="C502" s="74">
        <v>0</v>
      </c>
      <c r="D502" s="74">
        <v>2.2999999999999998</v>
      </c>
      <c r="F502" s="79">
        <f>AVERAGE('[1]2014'!E318,'[1]2015'!F318)</f>
        <v>425.5</v>
      </c>
      <c r="G502" s="79"/>
      <c r="H502" s="22">
        <v>409</v>
      </c>
      <c r="I502" s="78">
        <v>42686</v>
      </c>
      <c r="J502" s="10">
        <v>0</v>
      </c>
      <c r="K502" s="22">
        <f>D502</f>
        <v>2.2999999999999998</v>
      </c>
      <c r="T502" s="22">
        <f>C502-J502</f>
        <v>0</v>
      </c>
      <c r="U502" s="22">
        <f>U501+T502</f>
        <v>73.300000000000495</v>
      </c>
    </row>
    <row r="503" spans="1:21" x14ac:dyDescent="0.25">
      <c r="A503" s="22">
        <v>67516001</v>
      </c>
      <c r="B503" s="73">
        <v>42687</v>
      </c>
      <c r="C503" s="74">
        <v>0</v>
      </c>
      <c r="D503" s="74">
        <v>2.2000000000000002</v>
      </c>
      <c r="F503" s="79">
        <f>AVERAGE('[1]2014'!E319,'[1]2015'!F319)</f>
        <v>422</v>
      </c>
      <c r="G503" s="79"/>
      <c r="H503" s="22">
        <v>410</v>
      </c>
      <c r="I503" s="78">
        <v>42687</v>
      </c>
      <c r="J503" s="10">
        <v>0</v>
      </c>
      <c r="K503" s="22">
        <f>D503</f>
        <v>2.2000000000000002</v>
      </c>
      <c r="T503" s="22">
        <f>C503-J503</f>
        <v>0</v>
      </c>
      <c r="U503" s="22">
        <f>U502+T503</f>
        <v>73.300000000000495</v>
      </c>
    </row>
    <row r="504" spans="1:21" x14ac:dyDescent="0.25">
      <c r="A504" s="22">
        <v>67516001</v>
      </c>
      <c r="B504" s="73">
        <v>42688</v>
      </c>
      <c r="C504" s="74">
        <v>0</v>
      </c>
      <c r="D504" s="74">
        <v>-0.3</v>
      </c>
      <c r="F504" s="79">
        <f>AVERAGE('[1]2014'!E320,'[1]2015'!F320)</f>
        <v>556</v>
      </c>
      <c r="G504" s="79"/>
      <c r="H504" s="22">
        <v>411</v>
      </c>
      <c r="I504" s="78">
        <v>42688</v>
      </c>
      <c r="J504" s="10">
        <v>0</v>
      </c>
      <c r="K504" s="22">
        <f>D504</f>
        <v>-0.3</v>
      </c>
      <c r="T504" s="22">
        <f>C504-J504</f>
        <v>0</v>
      </c>
      <c r="U504" s="22">
        <f>U503+T504</f>
        <v>73.300000000000495</v>
      </c>
    </row>
    <row r="505" spans="1:21" x14ac:dyDescent="0.25">
      <c r="A505" s="22">
        <v>67516001</v>
      </c>
      <c r="B505" s="73">
        <v>42689</v>
      </c>
      <c r="C505" s="74">
        <v>2.6</v>
      </c>
      <c r="D505" s="74">
        <v>2.7</v>
      </c>
      <c r="F505" s="79">
        <f>AVERAGE('[1]2014'!E321,'[1]2015'!F321)</f>
        <v>354.5</v>
      </c>
      <c r="G505" s="79"/>
      <c r="H505" s="22">
        <v>412</v>
      </c>
      <c r="I505" s="78">
        <v>42689</v>
      </c>
      <c r="J505" s="10">
        <v>0</v>
      </c>
      <c r="K505" s="22">
        <f>D505</f>
        <v>2.7</v>
      </c>
      <c r="T505" s="22">
        <f>C505-J505</f>
        <v>2.6</v>
      </c>
      <c r="U505" s="22">
        <f>U504+T505</f>
        <v>75.900000000000489</v>
      </c>
    </row>
    <row r="506" spans="1:21" x14ac:dyDescent="0.25">
      <c r="A506" s="22">
        <v>67516001</v>
      </c>
      <c r="B506" s="73">
        <v>42690</v>
      </c>
      <c r="C506" s="74">
        <v>2.4</v>
      </c>
      <c r="D506" s="74">
        <v>7.8</v>
      </c>
      <c r="F506" s="79">
        <f>AVERAGE('[1]2014'!E322,'[1]2015'!F322)</f>
        <v>453.5</v>
      </c>
      <c r="G506" s="79"/>
      <c r="H506" s="22">
        <v>413</v>
      </c>
      <c r="I506" s="78">
        <v>42690</v>
      </c>
      <c r="J506" s="10">
        <v>1.5999999999999999</v>
      </c>
      <c r="K506" s="22">
        <f>D506</f>
        <v>7.8</v>
      </c>
      <c r="T506" s="22">
        <f>C506-J506</f>
        <v>0.8</v>
      </c>
      <c r="U506" s="22">
        <f>U505+T506</f>
        <v>76.700000000000486</v>
      </c>
    </row>
    <row r="507" spans="1:21" x14ac:dyDescent="0.25">
      <c r="A507" s="22">
        <v>67516001</v>
      </c>
      <c r="B507" s="73">
        <v>42691</v>
      </c>
      <c r="C507" s="74">
        <v>0.6</v>
      </c>
      <c r="D507" s="74">
        <v>10.4</v>
      </c>
      <c r="F507" s="79">
        <f>AVERAGE('[1]2014'!E323,'[1]2015'!F323)</f>
        <v>353.5</v>
      </c>
      <c r="G507" s="79"/>
      <c r="H507" s="22">
        <v>414</v>
      </c>
      <c r="I507" s="78">
        <v>42691</v>
      </c>
      <c r="J507" s="10">
        <v>0</v>
      </c>
      <c r="K507" s="22">
        <f>D507</f>
        <v>10.4</v>
      </c>
      <c r="T507" s="22">
        <f>C507-J507</f>
        <v>0.6</v>
      </c>
      <c r="U507" s="22">
        <f>U506+T507</f>
        <v>77.30000000000048</v>
      </c>
    </row>
    <row r="508" spans="1:21" x14ac:dyDescent="0.25">
      <c r="A508" s="22">
        <v>67516001</v>
      </c>
      <c r="B508" s="73">
        <v>42692</v>
      </c>
      <c r="C508" s="74">
        <v>2.4</v>
      </c>
      <c r="D508" s="74">
        <v>9.8000000000000007</v>
      </c>
      <c r="F508" s="79">
        <f>AVERAGE('[1]2014'!E324,'[1]2015'!F324)</f>
        <v>483.5</v>
      </c>
      <c r="G508" s="79"/>
      <c r="H508" s="22">
        <v>415</v>
      </c>
      <c r="I508" s="78">
        <v>42692</v>
      </c>
      <c r="J508" s="10">
        <v>0</v>
      </c>
      <c r="K508" s="22">
        <f>D508</f>
        <v>9.8000000000000007</v>
      </c>
      <c r="T508" s="22">
        <f>C508-J508</f>
        <v>2.4</v>
      </c>
      <c r="U508" s="22">
        <f>U507+T508</f>
        <v>79.700000000000486</v>
      </c>
    </row>
    <row r="509" spans="1:21" x14ac:dyDescent="0.25">
      <c r="A509" s="22">
        <v>67516001</v>
      </c>
      <c r="B509" s="73">
        <v>42693</v>
      </c>
      <c r="C509" s="74">
        <v>2.2000000000000002</v>
      </c>
      <c r="D509" s="74">
        <v>5.6</v>
      </c>
      <c r="F509" s="79">
        <f>AVERAGE('[1]2014'!E325,'[1]2015'!F325)</f>
        <v>399</v>
      </c>
      <c r="G509" s="79"/>
      <c r="H509" s="22">
        <v>416</v>
      </c>
      <c r="I509" s="78">
        <v>42693</v>
      </c>
      <c r="J509" s="10">
        <v>0.60000000000000009</v>
      </c>
      <c r="K509" s="22">
        <f>D509</f>
        <v>5.6</v>
      </c>
      <c r="T509" s="22">
        <f>C509-J509</f>
        <v>1.6</v>
      </c>
      <c r="U509" s="22">
        <f>U508+T509</f>
        <v>81.30000000000048</v>
      </c>
    </row>
    <row r="510" spans="1:21" x14ac:dyDescent="0.25">
      <c r="A510" s="22">
        <v>67516001</v>
      </c>
      <c r="B510" s="73">
        <v>42694</v>
      </c>
      <c r="C510" s="74">
        <v>0</v>
      </c>
      <c r="D510" s="74">
        <v>9.1999999999999993</v>
      </c>
      <c r="F510" s="79">
        <f>AVERAGE('[1]2014'!E326,'[1]2015'!F326)</f>
        <v>134</v>
      </c>
      <c r="G510" s="79"/>
      <c r="H510" s="22">
        <v>417</v>
      </c>
      <c r="I510" s="78">
        <v>42694</v>
      </c>
      <c r="J510" s="10">
        <v>0</v>
      </c>
      <c r="K510" s="22">
        <f>D510</f>
        <v>9.1999999999999993</v>
      </c>
      <c r="T510" s="22">
        <f>C510-J510</f>
        <v>0</v>
      </c>
      <c r="U510" s="22">
        <f>U509+T510</f>
        <v>81.30000000000048</v>
      </c>
    </row>
    <row r="511" spans="1:21" x14ac:dyDescent="0.25">
      <c r="A511" s="22">
        <v>67516001</v>
      </c>
      <c r="B511" s="73">
        <v>42695</v>
      </c>
      <c r="C511" s="74">
        <v>0.4</v>
      </c>
      <c r="D511" s="74">
        <v>8.1999999999999993</v>
      </c>
      <c r="F511" s="79">
        <f>AVERAGE('[1]2014'!E327,'[1]2015'!F327)</f>
        <v>259.5</v>
      </c>
      <c r="G511" s="79"/>
      <c r="H511" s="22">
        <v>418</v>
      </c>
      <c r="I511" s="78">
        <v>42695</v>
      </c>
      <c r="J511" s="10">
        <v>0</v>
      </c>
      <c r="K511" s="22">
        <f>D511</f>
        <v>8.1999999999999993</v>
      </c>
      <c r="T511" s="22">
        <f>C511-J511</f>
        <v>0.4</v>
      </c>
      <c r="U511" s="22">
        <f>U510+T511</f>
        <v>81.700000000000486</v>
      </c>
    </row>
    <row r="512" spans="1:21" x14ac:dyDescent="0.25">
      <c r="A512" s="22">
        <v>67516001</v>
      </c>
      <c r="B512" s="73">
        <v>42696</v>
      </c>
      <c r="C512" s="74">
        <v>0</v>
      </c>
      <c r="D512" s="74">
        <v>10</v>
      </c>
      <c r="F512" s="79">
        <f>AVERAGE('[1]2014'!E328,'[1]2015'!F328)</f>
        <v>410</v>
      </c>
      <c r="G512" s="79"/>
      <c r="H512" s="22">
        <v>419</v>
      </c>
      <c r="I512" s="78">
        <v>42696</v>
      </c>
      <c r="J512" s="10">
        <v>0.2</v>
      </c>
      <c r="K512" s="22">
        <f>D512</f>
        <v>10</v>
      </c>
      <c r="T512" s="22">
        <f>C512-J512</f>
        <v>-0.2</v>
      </c>
      <c r="U512" s="22">
        <f>U511+T512</f>
        <v>81.500000000000483</v>
      </c>
    </row>
    <row r="513" spans="1:21" x14ac:dyDescent="0.25">
      <c r="A513" s="22">
        <v>67516001</v>
      </c>
      <c r="B513" s="73">
        <v>42697</v>
      </c>
      <c r="C513" s="74">
        <v>0</v>
      </c>
      <c r="D513" s="74">
        <v>8.3000000000000007</v>
      </c>
      <c r="F513" s="79">
        <f>AVERAGE('[1]2014'!E329,'[1]2015'!F329)</f>
        <v>514</v>
      </c>
      <c r="G513" s="79"/>
      <c r="H513" s="22">
        <v>420</v>
      </c>
      <c r="I513" s="78">
        <v>42697</v>
      </c>
      <c r="J513" s="10">
        <v>0</v>
      </c>
      <c r="K513" s="22">
        <f>D513</f>
        <v>8.3000000000000007</v>
      </c>
      <c r="T513" s="22">
        <f>C513-J513</f>
        <v>0</v>
      </c>
      <c r="U513" s="22">
        <f>U512+T513</f>
        <v>81.500000000000483</v>
      </c>
    </row>
    <row r="514" spans="1:21" x14ac:dyDescent="0.25">
      <c r="A514" s="22">
        <v>67516001</v>
      </c>
      <c r="B514" s="73">
        <v>42698</v>
      </c>
      <c r="C514" s="74">
        <v>0</v>
      </c>
      <c r="D514" s="74">
        <v>7.5</v>
      </c>
      <c r="F514" s="79">
        <f>AVERAGE('[1]2014'!E330,'[1]2015'!F330)</f>
        <v>500</v>
      </c>
      <c r="G514" s="79"/>
      <c r="H514" s="22">
        <v>421</v>
      </c>
      <c r="I514" s="78">
        <v>42698</v>
      </c>
      <c r="J514" s="10">
        <v>0</v>
      </c>
      <c r="K514" s="22">
        <f>D514</f>
        <v>7.5</v>
      </c>
      <c r="T514" s="22">
        <f>C514-J514</f>
        <v>0</v>
      </c>
      <c r="U514" s="22">
        <f>U513+T514</f>
        <v>81.500000000000483</v>
      </c>
    </row>
    <row r="515" spans="1:21" x14ac:dyDescent="0.25">
      <c r="A515" s="22">
        <v>67516001</v>
      </c>
      <c r="B515" s="73">
        <v>42699</v>
      </c>
      <c r="C515" s="74">
        <v>0</v>
      </c>
      <c r="D515" s="74">
        <v>8.1</v>
      </c>
      <c r="F515" s="79">
        <f>AVERAGE('[1]2014'!E331,'[1]2015'!F331)</f>
        <v>272.5</v>
      </c>
      <c r="G515" s="79"/>
      <c r="H515" s="22">
        <v>422</v>
      </c>
      <c r="I515" s="78">
        <v>42699</v>
      </c>
      <c r="J515" s="10">
        <v>0.2</v>
      </c>
      <c r="K515" s="22">
        <f>D515</f>
        <v>8.1</v>
      </c>
      <c r="T515" s="22">
        <f>C515-J515</f>
        <v>-0.2</v>
      </c>
      <c r="U515" s="22">
        <f>U514+T515</f>
        <v>81.30000000000048</v>
      </c>
    </row>
    <row r="516" spans="1:21" x14ac:dyDescent="0.25">
      <c r="A516" s="22">
        <v>67516001</v>
      </c>
      <c r="B516" s="73">
        <v>42700</v>
      </c>
      <c r="C516" s="74">
        <v>0.4</v>
      </c>
      <c r="D516" s="74">
        <v>6.9</v>
      </c>
      <c r="F516" s="79">
        <f>AVERAGE('[1]2014'!E332,'[1]2015'!F332)</f>
        <v>287.5</v>
      </c>
      <c r="G516" s="79"/>
      <c r="H516" s="22">
        <v>423</v>
      </c>
      <c r="I516" s="78">
        <v>42700</v>
      </c>
      <c r="J516" s="10">
        <v>0</v>
      </c>
      <c r="K516" s="22">
        <f>D516</f>
        <v>6.9</v>
      </c>
      <c r="T516" s="22">
        <f>C516-J516</f>
        <v>0.4</v>
      </c>
      <c r="U516" s="22">
        <f>U515+T516</f>
        <v>81.700000000000486</v>
      </c>
    </row>
    <row r="517" spans="1:21" x14ac:dyDescent="0.25">
      <c r="A517" s="22">
        <v>67516001</v>
      </c>
      <c r="B517" s="73">
        <v>42701</v>
      </c>
      <c r="C517" s="74">
        <v>0.2</v>
      </c>
      <c r="D517" s="74">
        <v>6.3</v>
      </c>
      <c r="F517" s="79">
        <f>AVERAGE('[1]2014'!E333,'[1]2015'!F333)</f>
        <v>188</v>
      </c>
      <c r="G517" s="79"/>
      <c r="H517" s="22">
        <v>424</v>
      </c>
      <c r="I517" s="78">
        <v>42701</v>
      </c>
      <c r="J517" s="10">
        <v>0</v>
      </c>
      <c r="K517" s="22">
        <f>D517</f>
        <v>6.3</v>
      </c>
      <c r="T517" s="22">
        <f>C517-J517</f>
        <v>0.2</v>
      </c>
      <c r="U517" s="22">
        <f>U516+T517</f>
        <v>81.900000000000489</v>
      </c>
    </row>
    <row r="518" spans="1:21" x14ac:dyDescent="0.25">
      <c r="A518" s="22">
        <v>67516001</v>
      </c>
      <c r="B518" s="73">
        <v>42702</v>
      </c>
      <c r="C518" s="74">
        <v>0</v>
      </c>
      <c r="D518" s="74">
        <v>0.9</v>
      </c>
      <c r="F518" s="79">
        <f>AVERAGE('[1]2014'!E334,'[1]2015'!F334)</f>
        <v>252.5</v>
      </c>
      <c r="G518" s="79"/>
      <c r="H518" s="22">
        <v>425</v>
      </c>
      <c r="I518" s="78">
        <v>42702</v>
      </c>
      <c r="J518" s="10">
        <v>0</v>
      </c>
      <c r="K518" s="22">
        <f>D518</f>
        <v>0.9</v>
      </c>
      <c r="T518" s="22">
        <f>C518-J518</f>
        <v>0</v>
      </c>
      <c r="U518" s="22">
        <f>U517+T518</f>
        <v>81.900000000000489</v>
      </c>
    </row>
    <row r="519" spans="1:21" x14ac:dyDescent="0.25">
      <c r="A519" s="22">
        <v>67516001</v>
      </c>
      <c r="B519" s="73">
        <v>42703</v>
      </c>
      <c r="C519" s="74">
        <v>0</v>
      </c>
      <c r="D519" s="74">
        <v>-1.1000000000000001</v>
      </c>
      <c r="F519" s="79">
        <f>AVERAGE('[1]2014'!E335,'[1]2015'!F335)</f>
        <v>130</v>
      </c>
      <c r="G519" s="79"/>
      <c r="H519" s="22">
        <v>426</v>
      </c>
      <c r="I519" s="78">
        <v>42703</v>
      </c>
      <c r="J519" s="10">
        <v>0</v>
      </c>
      <c r="K519" s="22">
        <f>D519</f>
        <v>-1.1000000000000001</v>
      </c>
      <c r="T519" s="22">
        <f>C519-J519</f>
        <v>0</v>
      </c>
      <c r="U519" s="22">
        <f>U518+T519</f>
        <v>81.900000000000489</v>
      </c>
    </row>
    <row r="520" spans="1:21" x14ac:dyDescent="0.25">
      <c r="A520" s="22">
        <v>67516001</v>
      </c>
      <c r="B520" s="73">
        <v>42704</v>
      </c>
      <c r="C520" s="74">
        <v>0</v>
      </c>
      <c r="D520" s="74">
        <v>-0.7</v>
      </c>
      <c r="F520" s="79">
        <f>AVERAGE('[1]2014'!E336,'[1]2015'!F336)</f>
        <v>124.5</v>
      </c>
      <c r="G520" s="79"/>
      <c r="H520" s="22">
        <v>427</v>
      </c>
      <c r="I520" s="78">
        <v>42704</v>
      </c>
      <c r="J520" s="10">
        <v>0.2</v>
      </c>
      <c r="K520" s="22">
        <f>D520</f>
        <v>-0.7</v>
      </c>
      <c r="T520" s="22">
        <f>C520-J520</f>
        <v>-0.2</v>
      </c>
      <c r="U520" s="22">
        <f>U519+T520</f>
        <v>81.700000000000486</v>
      </c>
    </row>
    <row r="521" spans="1:21" x14ac:dyDescent="0.25">
      <c r="A521" s="22">
        <v>67516001</v>
      </c>
      <c r="B521" s="73">
        <v>42705</v>
      </c>
      <c r="C521" s="74">
        <v>0</v>
      </c>
      <c r="D521" s="74">
        <v>1.9</v>
      </c>
      <c r="F521" s="79">
        <f>AVERAGE('[1]2014'!E337,'[1]2015'!F337)</f>
        <v>188.5</v>
      </c>
      <c r="G521" s="79"/>
      <c r="H521" s="22">
        <v>428</v>
      </c>
      <c r="I521" s="78">
        <v>42705</v>
      </c>
      <c r="J521" s="10">
        <v>0</v>
      </c>
      <c r="K521" s="22">
        <f>D521</f>
        <v>1.9</v>
      </c>
      <c r="T521" s="22">
        <f>C521-J521</f>
        <v>0</v>
      </c>
      <c r="U521" s="22">
        <f>U520+T521</f>
        <v>81.700000000000486</v>
      </c>
    </row>
    <row r="522" spans="1:21" x14ac:dyDescent="0.25">
      <c r="A522" s="22">
        <v>67516001</v>
      </c>
      <c r="B522" s="73">
        <v>42706</v>
      </c>
      <c r="C522" s="74">
        <v>0</v>
      </c>
      <c r="D522" s="74">
        <v>3.5</v>
      </c>
      <c r="F522" s="79">
        <f>AVERAGE('[1]2014'!E338,'[1]2015'!F338)</f>
        <v>265</v>
      </c>
      <c r="G522" s="79"/>
      <c r="H522" s="22">
        <v>429</v>
      </c>
      <c r="I522" s="78">
        <v>42706</v>
      </c>
      <c r="J522" s="10">
        <v>0</v>
      </c>
      <c r="K522" s="22">
        <f>D522</f>
        <v>3.5</v>
      </c>
      <c r="T522" s="22">
        <f>C522-J522</f>
        <v>0</v>
      </c>
      <c r="U522" s="22">
        <f>U521+T522</f>
        <v>81.700000000000486</v>
      </c>
    </row>
    <row r="523" spans="1:21" x14ac:dyDescent="0.25">
      <c r="A523" s="22">
        <v>67516001</v>
      </c>
      <c r="B523" s="73">
        <v>42707</v>
      </c>
      <c r="C523" s="74">
        <v>0</v>
      </c>
      <c r="D523" s="74">
        <v>0.9</v>
      </c>
      <c r="F523" s="79">
        <f>AVERAGE('[1]2014'!E339,'[1]2015'!F339)</f>
        <v>201</v>
      </c>
      <c r="G523" s="79"/>
      <c r="H523" s="22">
        <v>430</v>
      </c>
      <c r="I523" s="78">
        <v>42707</v>
      </c>
      <c r="J523" s="10">
        <v>0</v>
      </c>
      <c r="K523" s="22">
        <f>D523</f>
        <v>0.9</v>
      </c>
      <c r="T523" s="22">
        <f>C523-J523</f>
        <v>0</v>
      </c>
      <c r="U523" s="22">
        <f>U522+T523</f>
        <v>81.700000000000486</v>
      </c>
    </row>
    <row r="524" spans="1:21" x14ac:dyDescent="0.25">
      <c r="A524" s="22">
        <v>67516001</v>
      </c>
      <c r="B524" s="73">
        <v>42708</v>
      </c>
      <c r="C524" s="74">
        <v>0</v>
      </c>
      <c r="D524" s="74">
        <v>-1.7</v>
      </c>
      <c r="F524" s="79">
        <f>AVERAGE('[1]2014'!E340,'[1]2015'!F340)</f>
        <v>135.5</v>
      </c>
      <c r="G524" s="79"/>
      <c r="H524" s="22">
        <v>431</v>
      </c>
      <c r="I524" s="78">
        <v>42708</v>
      </c>
      <c r="J524" s="10">
        <v>0</v>
      </c>
      <c r="K524" s="22">
        <f>D524</f>
        <v>-1.7</v>
      </c>
      <c r="T524" s="22">
        <f>C524-J524</f>
        <v>0</v>
      </c>
      <c r="U524" s="22">
        <f>U523+T524</f>
        <v>81.700000000000486</v>
      </c>
    </row>
    <row r="525" spans="1:21" x14ac:dyDescent="0.25">
      <c r="A525" s="22">
        <v>67516001</v>
      </c>
      <c r="B525" s="73">
        <v>42709</v>
      </c>
      <c r="C525" s="74">
        <v>0</v>
      </c>
      <c r="D525" s="74">
        <v>-2.7</v>
      </c>
      <c r="F525" s="79">
        <f>AVERAGE('[1]2014'!E341,'[1]2015'!F341)</f>
        <v>261</v>
      </c>
      <c r="G525" s="79"/>
      <c r="H525" s="22">
        <v>432</v>
      </c>
      <c r="I525" s="78">
        <v>42709</v>
      </c>
      <c r="J525" s="10">
        <v>0</v>
      </c>
      <c r="K525" s="22">
        <f>D525</f>
        <v>-2.7</v>
      </c>
      <c r="T525" s="22">
        <f>C525-J525</f>
        <v>0</v>
      </c>
      <c r="U525" s="22">
        <f>U524+T525</f>
        <v>81.700000000000486</v>
      </c>
    </row>
    <row r="526" spans="1:21" x14ac:dyDescent="0.25">
      <c r="A526" s="22">
        <v>67516001</v>
      </c>
      <c r="B526" s="73">
        <v>42710</v>
      </c>
      <c r="C526" s="74">
        <v>0</v>
      </c>
      <c r="D526" s="74">
        <v>-2.5</v>
      </c>
      <c r="F526" s="79">
        <f>AVERAGE('[1]2014'!E342,'[1]2015'!F342)</f>
        <v>271.5</v>
      </c>
      <c r="G526" s="79"/>
      <c r="H526" s="22">
        <v>433</v>
      </c>
      <c r="I526" s="78">
        <v>42710</v>
      </c>
      <c r="J526" s="10">
        <v>0</v>
      </c>
      <c r="K526" s="22">
        <f>D526</f>
        <v>-2.5</v>
      </c>
      <c r="T526" s="22">
        <f>C526-J526</f>
        <v>0</v>
      </c>
      <c r="U526" s="22">
        <f>U525+T526</f>
        <v>81.700000000000486</v>
      </c>
    </row>
    <row r="527" spans="1:21" x14ac:dyDescent="0.25">
      <c r="A527" s="22">
        <v>67516001</v>
      </c>
      <c r="B527" s="73">
        <v>42711</v>
      </c>
      <c r="C527" s="74">
        <v>0</v>
      </c>
      <c r="D527" s="74">
        <v>-2.4</v>
      </c>
      <c r="F527" s="79">
        <f>AVERAGE('[1]2014'!E343,'[1]2015'!F343)</f>
        <v>276</v>
      </c>
      <c r="G527" s="79"/>
      <c r="H527" s="22">
        <v>434</v>
      </c>
      <c r="I527" s="78">
        <v>42711</v>
      </c>
      <c r="J527" s="10">
        <v>0</v>
      </c>
      <c r="K527" s="22">
        <f>D527</f>
        <v>-2.4</v>
      </c>
      <c r="T527" s="22">
        <f>C527-J527</f>
        <v>0</v>
      </c>
      <c r="U527" s="22">
        <f>U526+T527</f>
        <v>81.700000000000486</v>
      </c>
    </row>
    <row r="528" spans="1:21" x14ac:dyDescent="0.25">
      <c r="A528" s="22">
        <v>67516001</v>
      </c>
      <c r="B528" s="73">
        <v>42712</v>
      </c>
      <c r="C528" s="74">
        <v>0</v>
      </c>
      <c r="D528" s="74">
        <v>-1.4</v>
      </c>
      <c r="F528" s="79">
        <f>AVERAGE('[1]2014'!E344,'[1]2015'!F344)</f>
        <v>329.5</v>
      </c>
      <c r="G528" s="79"/>
      <c r="H528" s="22">
        <v>435</v>
      </c>
      <c r="I528" s="78">
        <v>42712</v>
      </c>
      <c r="J528" s="10">
        <v>0</v>
      </c>
      <c r="K528" s="22">
        <f>D528</f>
        <v>-1.4</v>
      </c>
      <c r="T528" s="22">
        <f>C528-J528</f>
        <v>0</v>
      </c>
      <c r="U528" s="22">
        <f>U527+T528</f>
        <v>81.700000000000486</v>
      </c>
    </row>
    <row r="529" spans="1:21" x14ac:dyDescent="0.25">
      <c r="A529" s="22">
        <v>67516001</v>
      </c>
      <c r="B529" s="73">
        <v>42713</v>
      </c>
      <c r="C529" s="74">
        <v>0.6</v>
      </c>
      <c r="D529" s="74">
        <v>3.3</v>
      </c>
      <c r="F529" s="79">
        <f>AVERAGE('[1]2014'!E345,'[1]2015'!F345)</f>
        <v>268</v>
      </c>
      <c r="G529" s="79"/>
      <c r="H529" s="22">
        <v>436</v>
      </c>
      <c r="I529" s="78">
        <v>42713</v>
      </c>
      <c r="J529" s="10">
        <v>0</v>
      </c>
      <c r="K529" s="22">
        <f>D529</f>
        <v>3.3</v>
      </c>
      <c r="T529" s="22">
        <f>C529-J529</f>
        <v>0.6</v>
      </c>
      <c r="U529" s="22">
        <f>U528+T529</f>
        <v>82.30000000000048</v>
      </c>
    </row>
    <row r="530" spans="1:21" x14ac:dyDescent="0.25">
      <c r="A530" s="22">
        <v>67516001</v>
      </c>
      <c r="B530" s="73">
        <v>42714</v>
      </c>
      <c r="C530" s="74">
        <v>0</v>
      </c>
      <c r="D530" s="74">
        <v>3.9</v>
      </c>
      <c r="F530" s="79">
        <f>AVERAGE('[1]2014'!E346,'[1]2015'!F346)</f>
        <v>313.5</v>
      </c>
      <c r="G530" s="79"/>
      <c r="H530" s="22">
        <v>437</v>
      </c>
      <c r="I530" s="78">
        <v>42714</v>
      </c>
      <c r="J530" s="10">
        <v>0</v>
      </c>
      <c r="K530" s="22">
        <f>D530</f>
        <v>3.9</v>
      </c>
      <c r="T530" s="22">
        <f>C530-J530</f>
        <v>0</v>
      </c>
      <c r="U530" s="22">
        <f>U529+T530</f>
        <v>82.30000000000048</v>
      </c>
    </row>
    <row r="531" spans="1:21" x14ac:dyDescent="0.25">
      <c r="A531" s="22">
        <v>67516001</v>
      </c>
      <c r="B531" s="73">
        <v>42715</v>
      </c>
      <c r="C531" s="74">
        <v>1.2</v>
      </c>
      <c r="D531" s="74">
        <v>5.0999999999999996</v>
      </c>
      <c r="F531" s="79">
        <f>AVERAGE('[1]2014'!E347,'[1]2015'!F347)</f>
        <v>281.5</v>
      </c>
      <c r="G531" s="79"/>
      <c r="H531" s="22">
        <v>438</v>
      </c>
      <c r="I531" s="78">
        <v>42715</v>
      </c>
      <c r="J531" s="10">
        <v>0</v>
      </c>
      <c r="K531" s="22">
        <f>D531</f>
        <v>5.0999999999999996</v>
      </c>
      <c r="T531" s="22">
        <f>C531-J531</f>
        <v>1.2</v>
      </c>
      <c r="U531" s="22">
        <f>U530+T531</f>
        <v>83.500000000000483</v>
      </c>
    </row>
    <row r="532" spans="1:21" x14ac:dyDescent="0.25">
      <c r="A532" s="22">
        <v>67516001</v>
      </c>
      <c r="B532" s="73">
        <v>42716</v>
      </c>
      <c r="C532" s="74">
        <v>0.2</v>
      </c>
      <c r="D532" s="74">
        <v>4.5999999999999996</v>
      </c>
      <c r="F532" s="79">
        <f>AVERAGE('[1]2014'!E348,'[1]2015'!F348)</f>
        <v>384.5</v>
      </c>
      <c r="G532" s="79"/>
      <c r="H532" s="22">
        <v>439</v>
      </c>
      <c r="I532" s="78">
        <v>42716</v>
      </c>
      <c r="J532" s="10">
        <v>0</v>
      </c>
      <c r="K532" s="22">
        <f>D532</f>
        <v>4.5999999999999996</v>
      </c>
      <c r="T532" s="22">
        <f>C532-J532</f>
        <v>0.2</v>
      </c>
      <c r="U532" s="22">
        <f>U531+T532</f>
        <v>83.700000000000486</v>
      </c>
    </row>
    <row r="533" spans="1:21" x14ac:dyDescent="0.25">
      <c r="A533" s="22">
        <v>67516001</v>
      </c>
      <c r="B533" s="73">
        <v>42717</v>
      </c>
      <c r="C533" s="74">
        <v>0.2</v>
      </c>
      <c r="D533" s="74">
        <v>0.9</v>
      </c>
      <c r="F533" s="79">
        <f>AVERAGE('[1]2014'!E349,'[1]2015'!F349)</f>
        <v>326</v>
      </c>
      <c r="G533" s="79"/>
      <c r="H533" s="22">
        <v>440</v>
      </c>
      <c r="I533" s="78">
        <v>42717</v>
      </c>
      <c r="J533" s="10">
        <v>0</v>
      </c>
      <c r="K533" s="22">
        <f>D533</f>
        <v>0.9</v>
      </c>
      <c r="T533" s="22">
        <f>C533-J533</f>
        <v>0.2</v>
      </c>
      <c r="U533" s="22">
        <f>U532+T533</f>
        <v>83.900000000000489</v>
      </c>
    </row>
    <row r="534" spans="1:21" x14ac:dyDescent="0.25">
      <c r="A534" s="22">
        <v>67516001</v>
      </c>
      <c r="B534" s="73">
        <v>42718</v>
      </c>
      <c r="C534" s="74">
        <v>0.4</v>
      </c>
      <c r="D534" s="74">
        <v>3.8</v>
      </c>
      <c r="F534" s="79">
        <f>AVERAGE('[1]2014'!E350,'[1]2015'!F350)</f>
        <v>247</v>
      </c>
      <c r="G534" s="79"/>
      <c r="H534" s="22">
        <v>441</v>
      </c>
      <c r="I534" s="78">
        <v>42718</v>
      </c>
      <c r="J534" s="10">
        <v>0</v>
      </c>
      <c r="K534" s="22">
        <f>D534</f>
        <v>3.8</v>
      </c>
      <c r="T534" s="22">
        <f>C534-J534</f>
        <v>0.4</v>
      </c>
      <c r="U534" s="22">
        <f>U533+T534</f>
        <v>84.300000000000495</v>
      </c>
    </row>
    <row r="535" spans="1:21" x14ac:dyDescent="0.25">
      <c r="A535" s="22">
        <v>67516001</v>
      </c>
      <c r="B535" s="73">
        <v>42719</v>
      </c>
      <c r="C535" s="74">
        <v>0.4</v>
      </c>
      <c r="D535" s="74">
        <v>2.1</v>
      </c>
      <c r="F535" s="79">
        <f>AVERAGE('[1]2014'!E351,'[1]2015'!F351)</f>
        <v>203</v>
      </c>
      <c r="G535" s="79"/>
      <c r="H535" s="22">
        <v>442</v>
      </c>
      <c r="I535" s="78">
        <v>42719</v>
      </c>
      <c r="J535" s="10">
        <v>0</v>
      </c>
      <c r="K535" s="22">
        <f>D535</f>
        <v>2.1</v>
      </c>
      <c r="T535" s="22">
        <f>C535-J535</f>
        <v>0.4</v>
      </c>
      <c r="U535" s="22">
        <f>U534+T535</f>
        <v>84.7000000000005</v>
      </c>
    </row>
    <row r="536" spans="1:21" x14ac:dyDescent="0.25">
      <c r="A536" s="22">
        <v>67516001</v>
      </c>
      <c r="B536" s="73">
        <v>42720</v>
      </c>
      <c r="C536" s="74">
        <v>0</v>
      </c>
      <c r="D536" s="74">
        <v>0.6</v>
      </c>
      <c r="F536" s="79">
        <f>AVERAGE('[1]2014'!E352,'[1]2015'!F352)</f>
        <v>163.5</v>
      </c>
      <c r="G536" s="79"/>
      <c r="H536" s="22">
        <v>443</v>
      </c>
      <c r="I536" s="78">
        <v>42720</v>
      </c>
      <c r="J536" s="10">
        <v>0</v>
      </c>
      <c r="K536" s="22">
        <f>D536</f>
        <v>0.6</v>
      </c>
      <c r="T536" s="22">
        <f>C536-J536</f>
        <v>0</v>
      </c>
      <c r="U536" s="22">
        <f>U535+T536</f>
        <v>84.7000000000005</v>
      </c>
    </row>
    <row r="537" spans="1:21" x14ac:dyDescent="0.25">
      <c r="A537" s="22">
        <v>67516001</v>
      </c>
      <c r="B537" s="73">
        <v>42721</v>
      </c>
      <c r="C537" s="74">
        <v>0.2</v>
      </c>
      <c r="D537" s="74">
        <v>-0.2</v>
      </c>
      <c r="F537" s="79">
        <f>AVERAGE('[1]2014'!E353,'[1]2015'!F353)</f>
        <v>228.5</v>
      </c>
      <c r="G537" s="79"/>
      <c r="H537" s="22">
        <v>444</v>
      </c>
      <c r="I537" s="78">
        <v>42721</v>
      </c>
      <c r="J537" s="10">
        <v>0</v>
      </c>
      <c r="K537" s="22">
        <f>D537</f>
        <v>-0.2</v>
      </c>
      <c r="T537" s="22">
        <f>C537-J537</f>
        <v>0.2</v>
      </c>
      <c r="U537" s="22">
        <f>U536+T537</f>
        <v>84.900000000000503</v>
      </c>
    </row>
    <row r="538" spans="1:21" x14ac:dyDescent="0.25">
      <c r="A538" s="22">
        <v>67516001</v>
      </c>
      <c r="B538" s="73">
        <v>42722</v>
      </c>
      <c r="C538" s="74">
        <v>0</v>
      </c>
      <c r="D538" s="74">
        <v>1.4</v>
      </c>
      <c r="F538" s="79">
        <f>AVERAGE('[1]2014'!E354,'[1]2015'!F354)</f>
        <v>185</v>
      </c>
      <c r="G538" s="79"/>
      <c r="H538" s="22">
        <v>445</v>
      </c>
      <c r="I538" s="78">
        <v>42722</v>
      </c>
      <c r="J538" s="10">
        <v>0</v>
      </c>
      <c r="K538" s="22">
        <f>D538</f>
        <v>1.4</v>
      </c>
      <c r="T538" s="22">
        <f>C538-J538</f>
        <v>0</v>
      </c>
      <c r="U538" s="22">
        <f>U537+T538</f>
        <v>84.900000000000503</v>
      </c>
    </row>
    <row r="539" spans="1:21" x14ac:dyDescent="0.25">
      <c r="A539" s="22">
        <v>67516001</v>
      </c>
      <c r="B539" s="73">
        <v>42723</v>
      </c>
      <c r="C539" s="74">
        <v>0.2</v>
      </c>
      <c r="D539" s="80">
        <v>1</v>
      </c>
      <c r="F539" s="79">
        <f>AVERAGE('[1]2014'!E355,'[1]2015'!F355)</f>
        <v>281.5</v>
      </c>
      <c r="G539" s="79"/>
      <c r="H539" s="22">
        <v>446</v>
      </c>
      <c r="I539" s="78">
        <v>42723</v>
      </c>
      <c r="J539" s="10">
        <v>0</v>
      </c>
      <c r="K539" s="22">
        <f>D539</f>
        <v>1</v>
      </c>
      <c r="T539" s="22">
        <f>C539-J539</f>
        <v>0.2</v>
      </c>
      <c r="U539" s="22">
        <f>U538+T539</f>
        <v>85.100000000000506</v>
      </c>
    </row>
    <row r="540" spans="1:21" x14ac:dyDescent="0.25">
      <c r="A540" s="22">
        <v>67516001</v>
      </c>
      <c r="B540" s="73">
        <v>42724</v>
      </c>
      <c r="C540" s="74">
        <v>0</v>
      </c>
      <c r="D540" s="74">
        <v>0.5</v>
      </c>
      <c r="F540" s="79">
        <f>AVERAGE('[1]2014'!E356,'[1]2015'!F356)</f>
        <v>417</v>
      </c>
      <c r="G540" s="79"/>
      <c r="H540" s="22">
        <v>447</v>
      </c>
      <c r="I540" s="78">
        <v>42724</v>
      </c>
      <c r="J540" s="10">
        <v>0</v>
      </c>
      <c r="K540" s="22">
        <f>D540</f>
        <v>0.5</v>
      </c>
      <c r="T540" s="22">
        <f>C540-J540</f>
        <v>0</v>
      </c>
      <c r="U540" s="22">
        <f>U539+T540</f>
        <v>85.100000000000506</v>
      </c>
    </row>
    <row r="541" spans="1:21" x14ac:dyDescent="0.25">
      <c r="A541" s="22">
        <v>67516001</v>
      </c>
      <c r="B541" s="73">
        <v>42725</v>
      </c>
      <c r="C541" s="74">
        <v>0.2</v>
      </c>
      <c r="D541" s="74">
        <v>-0.8</v>
      </c>
      <c r="F541" s="79">
        <f>AVERAGE('[1]2014'!E357,'[1]2015'!F357)</f>
        <v>376</v>
      </c>
      <c r="G541" s="79"/>
      <c r="H541" s="22">
        <v>448</v>
      </c>
      <c r="I541" s="78">
        <v>42725</v>
      </c>
      <c r="J541" s="10">
        <v>0</v>
      </c>
      <c r="K541" s="22">
        <f>D541</f>
        <v>-0.8</v>
      </c>
      <c r="T541" s="22">
        <f>C541-J541</f>
        <v>0.2</v>
      </c>
      <c r="U541" s="22">
        <f>U540+T541</f>
        <v>85.300000000000509</v>
      </c>
    </row>
    <row r="542" spans="1:21" x14ac:dyDescent="0.25">
      <c r="A542" s="22">
        <v>67516001</v>
      </c>
      <c r="B542" s="73">
        <v>42726</v>
      </c>
      <c r="C542" s="74">
        <v>0.4</v>
      </c>
      <c r="D542" s="74">
        <v>-0.2</v>
      </c>
      <c r="F542" s="79">
        <f>AVERAGE('[1]2014'!E358,'[1]2015'!F358)</f>
        <v>440.5</v>
      </c>
      <c r="G542" s="79"/>
      <c r="H542" s="22">
        <v>449</v>
      </c>
      <c r="I542" s="78">
        <v>42726</v>
      </c>
      <c r="J542" s="10">
        <v>0</v>
      </c>
      <c r="K542" s="22">
        <f>D542</f>
        <v>-0.2</v>
      </c>
      <c r="T542" s="22">
        <f>C542-J542</f>
        <v>0.4</v>
      </c>
      <c r="U542" s="22">
        <f>U541+T542</f>
        <v>85.700000000000514</v>
      </c>
    </row>
    <row r="543" spans="1:21" x14ac:dyDescent="0.25">
      <c r="A543" s="22">
        <v>67516001</v>
      </c>
      <c r="B543" s="73">
        <v>42727</v>
      </c>
      <c r="C543" s="74">
        <v>0</v>
      </c>
      <c r="D543" s="74">
        <v>4.5</v>
      </c>
      <c r="F543" s="79">
        <f>AVERAGE('[1]2014'!E359,'[1]2015'!F359)</f>
        <v>435.5</v>
      </c>
      <c r="G543" s="79"/>
      <c r="H543" s="22">
        <v>450</v>
      </c>
      <c r="I543" s="78">
        <v>42727</v>
      </c>
      <c r="J543" s="10">
        <v>0</v>
      </c>
      <c r="K543" s="22">
        <f>D543</f>
        <v>4.5</v>
      </c>
      <c r="T543" s="22">
        <f>C543-J543</f>
        <v>0</v>
      </c>
      <c r="U543" s="22">
        <f>U542+T543</f>
        <v>85.700000000000514</v>
      </c>
    </row>
    <row r="544" spans="1:21" x14ac:dyDescent="0.25">
      <c r="A544" s="22">
        <v>67516001</v>
      </c>
      <c r="B544" s="73">
        <v>42728</v>
      </c>
      <c r="C544" s="74">
        <v>1</v>
      </c>
      <c r="D544" s="74">
        <v>6.6</v>
      </c>
      <c r="F544" s="79">
        <f>AVERAGE('[1]2014'!E360,'[1]2015'!F360)</f>
        <v>355.5</v>
      </c>
      <c r="G544" s="79"/>
      <c r="H544" s="22">
        <v>451</v>
      </c>
      <c r="I544" s="78">
        <v>42728</v>
      </c>
      <c r="J544" s="10">
        <v>0</v>
      </c>
      <c r="K544" s="22">
        <f>D544</f>
        <v>6.6</v>
      </c>
      <c r="T544" s="22">
        <f>C544-J544</f>
        <v>1</v>
      </c>
      <c r="U544" s="22">
        <f>U543+T544</f>
        <v>86.700000000000514</v>
      </c>
    </row>
    <row r="545" spans="1:21" x14ac:dyDescent="0.25">
      <c r="A545" s="22">
        <v>67516001</v>
      </c>
      <c r="B545" s="73">
        <v>42729</v>
      </c>
      <c r="C545" s="74">
        <v>0</v>
      </c>
      <c r="D545" s="74">
        <v>7.7</v>
      </c>
      <c r="F545" s="79">
        <f>AVERAGE('[1]2014'!E361,'[1]2015'!F361)</f>
        <v>347.5</v>
      </c>
      <c r="G545" s="79"/>
      <c r="H545" s="22">
        <v>452</v>
      </c>
      <c r="I545" s="78">
        <v>42729</v>
      </c>
      <c r="J545" s="10">
        <v>0</v>
      </c>
      <c r="K545" s="22">
        <f>D545</f>
        <v>7.7</v>
      </c>
      <c r="T545" s="22">
        <f>C545-J545</f>
        <v>0</v>
      </c>
      <c r="U545" s="22">
        <f>U544+T545</f>
        <v>86.700000000000514</v>
      </c>
    </row>
    <row r="546" spans="1:21" x14ac:dyDescent="0.25">
      <c r="A546" s="22">
        <v>67516001</v>
      </c>
      <c r="B546" s="73">
        <v>42730</v>
      </c>
      <c r="C546" s="74">
        <v>0.6</v>
      </c>
      <c r="D546" s="74">
        <v>6.2</v>
      </c>
      <c r="F546" s="79">
        <f>AVERAGE('[1]2014'!E362,'[1]2015'!F362)</f>
        <v>339</v>
      </c>
      <c r="G546" s="79"/>
      <c r="H546" s="22">
        <v>453</v>
      </c>
      <c r="I546" s="78">
        <v>42730</v>
      </c>
      <c r="J546" s="10">
        <v>0.2</v>
      </c>
      <c r="K546" s="22">
        <f>D546</f>
        <v>6.2</v>
      </c>
      <c r="T546" s="22">
        <f>C546-J546</f>
        <v>0.39999999999999997</v>
      </c>
      <c r="U546" s="22">
        <f>U545+T546</f>
        <v>87.10000000000052</v>
      </c>
    </row>
    <row r="547" spans="1:21" x14ac:dyDescent="0.25">
      <c r="A547" s="22">
        <v>67516001</v>
      </c>
      <c r="B547" s="73">
        <v>42731</v>
      </c>
      <c r="C547" s="74">
        <v>0</v>
      </c>
      <c r="D547" s="74">
        <v>2.5</v>
      </c>
      <c r="F547" s="79">
        <f>AVERAGE('[1]2014'!E363,'[1]2015'!F363)</f>
        <v>274.5</v>
      </c>
      <c r="G547" s="79"/>
      <c r="H547" s="22">
        <v>454</v>
      </c>
      <c r="I547" s="78">
        <v>42731</v>
      </c>
      <c r="J547" s="10">
        <v>0.2</v>
      </c>
      <c r="K547" s="22">
        <f>D547</f>
        <v>2.5</v>
      </c>
      <c r="T547" s="22">
        <f>C547-J547</f>
        <v>-0.2</v>
      </c>
      <c r="U547" s="22">
        <f>U546+T547</f>
        <v>86.900000000000517</v>
      </c>
    </row>
    <row r="548" spans="1:21" x14ac:dyDescent="0.25">
      <c r="A548" s="22">
        <v>67516001</v>
      </c>
      <c r="B548" s="73">
        <v>42732</v>
      </c>
      <c r="C548" s="74">
        <v>0</v>
      </c>
      <c r="D548" s="74">
        <v>0.8</v>
      </c>
      <c r="F548" s="79">
        <f>AVERAGE('[1]2014'!E364,'[1]2015'!F364)</f>
        <v>270.5</v>
      </c>
      <c r="G548" s="79"/>
      <c r="H548" s="22">
        <v>455</v>
      </c>
      <c r="I548" s="78">
        <v>42732</v>
      </c>
      <c r="J548" s="10">
        <v>0</v>
      </c>
      <c r="K548" s="22">
        <f>D548</f>
        <v>0.8</v>
      </c>
      <c r="T548" s="22">
        <f>C548-J548</f>
        <v>0</v>
      </c>
      <c r="U548" s="22">
        <f>U547+T548</f>
        <v>86.900000000000517</v>
      </c>
    </row>
    <row r="549" spans="1:21" x14ac:dyDescent="0.25">
      <c r="A549" s="22">
        <v>67516001</v>
      </c>
      <c r="B549" s="73">
        <v>42733</v>
      </c>
      <c r="C549" s="74">
        <v>0.2</v>
      </c>
      <c r="D549" s="74">
        <v>-0.4</v>
      </c>
      <c r="F549" s="79">
        <f>AVERAGE('[1]2014'!E365,'[1]2015'!F365)</f>
        <v>270</v>
      </c>
      <c r="G549" s="79"/>
      <c r="H549" s="22">
        <v>456</v>
      </c>
      <c r="I549" s="78">
        <v>42733</v>
      </c>
      <c r="J549" s="10">
        <v>0</v>
      </c>
      <c r="K549" s="22">
        <f>D549</f>
        <v>-0.4</v>
      </c>
      <c r="T549" s="22">
        <f>C549-J549</f>
        <v>0.2</v>
      </c>
      <c r="U549" s="22">
        <f>U548+T549</f>
        <v>87.10000000000052</v>
      </c>
    </row>
    <row r="550" spans="1:21" x14ac:dyDescent="0.25">
      <c r="A550" s="22">
        <v>67516001</v>
      </c>
      <c r="B550" s="73">
        <v>42734</v>
      </c>
      <c r="C550" s="74">
        <v>0</v>
      </c>
      <c r="D550" s="74">
        <v>-3.9</v>
      </c>
      <c r="F550" s="79">
        <f>AVERAGE('[1]2014'!E366,'[1]2015'!F366)</f>
        <v>188</v>
      </c>
      <c r="G550" s="79"/>
      <c r="H550" s="22">
        <v>457</v>
      </c>
      <c r="I550" s="78">
        <v>42734</v>
      </c>
      <c r="J550" s="10">
        <v>0</v>
      </c>
      <c r="K550" s="22">
        <f>D550</f>
        <v>-3.9</v>
      </c>
      <c r="T550" s="22">
        <f>C550-J550</f>
        <v>0</v>
      </c>
      <c r="U550" s="22">
        <f>U549+T550</f>
        <v>87.10000000000052</v>
      </c>
    </row>
    <row r="551" spans="1:21" x14ac:dyDescent="0.25">
      <c r="A551" s="22">
        <v>67516001</v>
      </c>
      <c r="B551" s="73">
        <v>42735</v>
      </c>
      <c r="C551" s="74">
        <v>0</v>
      </c>
      <c r="D551" s="74">
        <v>-3.6</v>
      </c>
      <c r="F551" s="79">
        <f>AVERAGE('[1]2014'!E367,'[1]2015'!F367)</f>
        <v>192.5</v>
      </c>
      <c r="G551" s="79"/>
      <c r="H551" s="22">
        <v>458</v>
      </c>
      <c r="I551" s="78">
        <v>42735</v>
      </c>
      <c r="J551" s="10">
        <v>0</v>
      </c>
      <c r="K551" s="22">
        <f>D551</f>
        <v>-3.6</v>
      </c>
      <c r="T551" s="22">
        <f>C551-J551</f>
        <v>0</v>
      </c>
      <c r="U551" s="22">
        <f>U550+T551</f>
        <v>87.10000000000052</v>
      </c>
    </row>
    <row r="552" spans="1:21" x14ac:dyDescent="0.25">
      <c r="A552" s="22">
        <v>67516001</v>
      </c>
      <c r="B552" s="73">
        <v>42736</v>
      </c>
      <c r="C552" s="74">
        <v>0</v>
      </c>
      <c r="D552" s="74">
        <v>-2.9</v>
      </c>
      <c r="H552" s="22">
        <v>459</v>
      </c>
      <c r="I552" s="78">
        <v>42736</v>
      </c>
      <c r="J552" s="10">
        <v>0</v>
      </c>
      <c r="K552" s="22">
        <f>D552</f>
        <v>-2.9</v>
      </c>
      <c r="T552" s="22">
        <f>C552-J552</f>
        <v>0</v>
      </c>
      <c r="U552" s="22">
        <f>U551+T552</f>
        <v>87.10000000000052</v>
      </c>
    </row>
    <row r="553" spans="1:21" x14ac:dyDescent="0.25">
      <c r="A553" s="22">
        <v>67516001</v>
      </c>
      <c r="B553" s="73">
        <v>42737</v>
      </c>
      <c r="C553" s="74">
        <v>0.2</v>
      </c>
      <c r="D553" s="74">
        <v>-0.9</v>
      </c>
      <c r="H553" s="22">
        <v>460</v>
      </c>
      <c r="I553" s="78">
        <v>42737</v>
      </c>
      <c r="J553" s="10">
        <v>0</v>
      </c>
      <c r="K553" s="22">
        <f>D553</f>
        <v>-0.9</v>
      </c>
      <c r="T553" s="22">
        <f>C553-J553</f>
        <v>0.2</v>
      </c>
      <c r="U553" s="22">
        <f>U552+T553</f>
        <v>87.300000000000523</v>
      </c>
    </row>
    <row r="554" spans="1:21" x14ac:dyDescent="0.25">
      <c r="A554" s="22">
        <v>67516001</v>
      </c>
      <c r="B554" s="73">
        <v>42738</v>
      </c>
      <c r="C554" s="74">
        <v>0</v>
      </c>
      <c r="D554" s="74">
        <v>-1.1000000000000001</v>
      </c>
      <c r="H554" s="22">
        <v>461</v>
      </c>
      <c r="I554" s="78">
        <v>42738</v>
      </c>
      <c r="J554" s="10">
        <v>0</v>
      </c>
      <c r="K554" s="22">
        <f>D554</f>
        <v>-1.1000000000000001</v>
      </c>
      <c r="T554" s="22">
        <f>C554-J554</f>
        <v>0</v>
      </c>
      <c r="U554" s="22">
        <f>U553+T554</f>
        <v>87.300000000000523</v>
      </c>
    </row>
    <row r="555" spans="1:21" x14ac:dyDescent="0.25">
      <c r="A555" s="22">
        <v>67516001</v>
      </c>
      <c r="B555" s="73">
        <v>42739</v>
      </c>
      <c r="C555" s="74">
        <v>1</v>
      </c>
      <c r="D555" s="74">
        <v>0.8</v>
      </c>
      <c r="H555" s="22">
        <v>462</v>
      </c>
      <c r="I555" s="78">
        <v>42739</v>
      </c>
      <c r="J555" s="10">
        <v>0</v>
      </c>
      <c r="K555" s="22">
        <f>D555</f>
        <v>0.8</v>
      </c>
      <c r="T555" s="22">
        <f>C555-J555</f>
        <v>1</v>
      </c>
      <c r="U555" s="22">
        <f>U554+T555</f>
        <v>88.300000000000523</v>
      </c>
    </row>
    <row r="556" spans="1:21" x14ac:dyDescent="0.25">
      <c r="A556" s="22">
        <v>67516001</v>
      </c>
      <c r="B556" s="73">
        <v>42740</v>
      </c>
      <c r="C556" s="74">
        <v>0</v>
      </c>
      <c r="D556" s="74">
        <v>-0.8</v>
      </c>
      <c r="H556" s="22">
        <v>463</v>
      </c>
      <c r="I556" s="78">
        <v>42740</v>
      </c>
      <c r="J556" s="10">
        <v>0.2</v>
      </c>
      <c r="K556" s="22">
        <f>D556</f>
        <v>-0.8</v>
      </c>
      <c r="T556" s="22">
        <f>C556-J556</f>
        <v>-0.2</v>
      </c>
      <c r="U556" s="22">
        <f>U555+T556</f>
        <v>88.10000000000052</v>
      </c>
    </row>
    <row r="557" spans="1:21" x14ac:dyDescent="0.25">
      <c r="A557" s="22">
        <v>67516001</v>
      </c>
      <c r="B557" s="73">
        <v>42741</v>
      </c>
      <c r="C557" s="74">
        <v>0</v>
      </c>
      <c r="D557" s="74">
        <v>-6</v>
      </c>
      <c r="H557" s="22">
        <v>464</v>
      </c>
      <c r="I557" s="78">
        <v>42741</v>
      </c>
      <c r="J557" s="10">
        <v>0</v>
      </c>
      <c r="K557" s="22">
        <f>D557</f>
        <v>-6</v>
      </c>
      <c r="T557" s="22">
        <f>C557-J557</f>
        <v>0</v>
      </c>
      <c r="U557" s="22">
        <f>U556+T557</f>
        <v>88.10000000000052</v>
      </c>
    </row>
    <row r="558" spans="1:21" x14ac:dyDescent="0.25">
      <c r="A558" s="22">
        <v>67516001</v>
      </c>
      <c r="B558" s="73">
        <v>42742</v>
      </c>
      <c r="C558" s="74">
        <v>1</v>
      </c>
      <c r="D558" s="74">
        <v>-6.5</v>
      </c>
      <c r="H558" s="22">
        <v>465</v>
      </c>
      <c r="I558" s="78">
        <v>42742</v>
      </c>
      <c r="J558" s="10">
        <v>0</v>
      </c>
      <c r="K558" s="22">
        <f>D558</f>
        <v>-6.5</v>
      </c>
      <c r="T558" s="22">
        <f>C558-J558</f>
        <v>1</v>
      </c>
      <c r="U558" s="22">
        <f>U557+T558</f>
        <v>89.10000000000052</v>
      </c>
    </row>
    <row r="559" spans="1:21" x14ac:dyDescent="0.25">
      <c r="A559" s="22">
        <v>67516001</v>
      </c>
      <c r="B559" s="73">
        <v>42743</v>
      </c>
      <c r="C559" s="74">
        <v>0</v>
      </c>
      <c r="D559" s="74">
        <v>-1.9</v>
      </c>
      <c r="H559" s="22">
        <v>466</v>
      </c>
      <c r="I559" s="78">
        <v>42743</v>
      </c>
      <c r="J559" s="10">
        <v>0</v>
      </c>
      <c r="K559" s="22">
        <f>D559</f>
        <v>-1.9</v>
      </c>
      <c r="T559" s="22">
        <f>C559-J559</f>
        <v>0</v>
      </c>
      <c r="U559" s="22">
        <f>U558+T559</f>
        <v>89.10000000000052</v>
      </c>
    </row>
    <row r="560" spans="1:21" x14ac:dyDescent="0.25">
      <c r="A560" s="22">
        <v>67516001</v>
      </c>
      <c r="B560" s="73">
        <v>42744</v>
      </c>
      <c r="C560" s="74">
        <v>2</v>
      </c>
      <c r="D560" s="74">
        <v>-0.3</v>
      </c>
      <c r="H560" s="22">
        <v>467</v>
      </c>
      <c r="I560" s="78">
        <v>42744</v>
      </c>
      <c r="J560" s="10">
        <v>0</v>
      </c>
      <c r="K560" s="22">
        <f>D560</f>
        <v>-0.3</v>
      </c>
      <c r="T560" s="22">
        <f>C560-J560</f>
        <v>2</v>
      </c>
      <c r="U560" s="22">
        <f>U559+T560</f>
        <v>91.10000000000052</v>
      </c>
    </row>
    <row r="561" spans="1:21" x14ac:dyDescent="0.25">
      <c r="A561" s="22">
        <v>67516001</v>
      </c>
      <c r="B561" s="73">
        <v>42745</v>
      </c>
      <c r="C561" s="74">
        <v>5</v>
      </c>
      <c r="D561" s="74">
        <v>-0.3</v>
      </c>
      <c r="H561" s="22">
        <v>468</v>
      </c>
      <c r="I561" s="78">
        <v>42745</v>
      </c>
      <c r="J561" s="10">
        <v>0</v>
      </c>
      <c r="K561" s="22">
        <f>D561</f>
        <v>-0.3</v>
      </c>
      <c r="T561" s="22">
        <f>C561-J561</f>
        <v>5</v>
      </c>
      <c r="U561" s="22">
        <f>U560+T561</f>
        <v>96.10000000000052</v>
      </c>
    </row>
    <row r="562" spans="1:21" x14ac:dyDescent="0.25">
      <c r="A562" s="22">
        <v>67516001</v>
      </c>
      <c r="B562" s="73">
        <v>42746</v>
      </c>
      <c r="C562" s="74">
        <v>2.2000000000000002</v>
      </c>
      <c r="D562" s="74">
        <v>2.2999999999999998</v>
      </c>
      <c r="H562" s="22">
        <v>469</v>
      </c>
      <c r="I562" s="78">
        <v>42746</v>
      </c>
      <c r="J562" s="10">
        <v>0</v>
      </c>
      <c r="K562" s="22">
        <f>D562</f>
        <v>2.2999999999999998</v>
      </c>
      <c r="T562" s="22">
        <f>C562-J562</f>
        <v>2.2000000000000002</v>
      </c>
      <c r="U562" s="22">
        <f>U561+T562</f>
        <v>98.300000000000523</v>
      </c>
    </row>
    <row r="563" spans="1:21" x14ac:dyDescent="0.25">
      <c r="A563" s="22">
        <v>67516001</v>
      </c>
      <c r="B563" s="73">
        <v>42747</v>
      </c>
      <c r="C563" s="74">
        <v>1.4</v>
      </c>
      <c r="D563" s="74">
        <v>4.7</v>
      </c>
      <c r="H563" s="22">
        <v>470</v>
      </c>
      <c r="I563" s="78">
        <v>42747</v>
      </c>
      <c r="J563" s="10">
        <v>0</v>
      </c>
      <c r="K563" s="22">
        <f>D563</f>
        <v>4.7</v>
      </c>
      <c r="T563" s="22">
        <f>C563-J563</f>
        <v>1.4</v>
      </c>
      <c r="U563" s="22">
        <f>U562+T563</f>
        <v>99.700000000000529</v>
      </c>
    </row>
    <row r="564" spans="1:21" x14ac:dyDescent="0.25">
      <c r="A564" s="22">
        <v>67516001</v>
      </c>
      <c r="B564" s="73">
        <v>42748</v>
      </c>
      <c r="C564" s="74">
        <v>1</v>
      </c>
      <c r="D564" s="74">
        <v>1.6</v>
      </c>
      <c r="H564" s="22">
        <v>471</v>
      </c>
      <c r="I564" s="78">
        <v>42748</v>
      </c>
      <c r="J564" s="10">
        <v>0</v>
      </c>
      <c r="K564" s="22">
        <f>D564</f>
        <v>1.6</v>
      </c>
      <c r="T564" s="22">
        <f>C564-J564</f>
        <v>1</v>
      </c>
      <c r="U564" s="22">
        <f>U563+T564</f>
        <v>100.70000000000053</v>
      </c>
    </row>
    <row r="565" spans="1:21" x14ac:dyDescent="0.25">
      <c r="A565" s="22">
        <v>67516001</v>
      </c>
      <c r="B565" s="73">
        <v>42749</v>
      </c>
      <c r="C565" s="74">
        <v>0</v>
      </c>
      <c r="D565" s="74">
        <v>0.9</v>
      </c>
      <c r="H565" s="22">
        <v>472</v>
      </c>
      <c r="I565" s="78">
        <v>42749</v>
      </c>
      <c r="J565" s="10">
        <v>0.2</v>
      </c>
      <c r="K565" s="22">
        <f>D565</f>
        <v>0.9</v>
      </c>
      <c r="T565" s="22">
        <f>C565-J565</f>
        <v>-0.2</v>
      </c>
      <c r="U565" s="22">
        <f>U564+T565</f>
        <v>100.50000000000053</v>
      </c>
    </row>
    <row r="566" spans="1:21" x14ac:dyDescent="0.25">
      <c r="A566" s="22">
        <v>67516001</v>
      </c>
      <c r="B566" s="73">
        <v>42750</v>
      </c>
      <c r="C566" s="74">
        <v>0</v>
      </c>
      <c r="D566" s="74">
        <v>-0.2</v>
      </c>
      <c r="H566" s="22">
        <v>473</v>
      </c>
      <c r="I566" s="78">
        <v>42750</v>
      </c>
      <c r="J566" s="10">
        <v>0</v>
      </c>
      <c r="K566" s="22">
        <f>D566</f>
        <v>-0.2</v>
      </c>
      <c r="T566" s="22">
        <f>C566-J566</f>
        <v>0</v>
      </c>
      <c r="U566" s="22">
        <f>U565+T566</f>
        <v>100.50000000000053</v>
      </c>
    </row>
    <row r="567" spans="1:21" x14ac:dyDescent="0.25">
      <c r="A567" s="22">
        <v>67516001</v>
      </c>
      <c r="B567" s="73">
        <v>42751</v>
      </c>
      <c r="C567" s="74">
        <v>0</v>
      </c>
      <c r="D567" s="74">
        <v>-2.1</v>
      </c>
      <c r="H567" s="22">
        <v>474</v>
      </c>
      <c r="I567" s="78">
        <v>42751</v>
      </c>
      <c r="J567" s="10">
        <v>0</v>
      </c>
      <c r="K567" s="22">
        <f>D567</f>
        <v>-2.1</v>
      </c>
      <c r="T567" s="22">
        <f>C567-J567</f>
        <v>0</v>
      </c>
      <c r="U567" s="22">
        <f>U566+T567</f>
        <v>100.50000000000053</v>
      </c>
    </row>
    <row r="568" spans="1:21" x14ac:dyDescent="0.25">
      <c r="A568" s="22">
        <v>67516001</v>
      </c>
      <c r="B568" s="73">
        <v>42752</v>
      </c>
      <c r="C568" s="74">
        <v>0</v>
      </c>
      <c r="D568" s="74">
        <v>-3.2</v>
      </c>
      <c r="H568" s="22">
        <v>475</v>
      </c>
      <c r="I568" s="78">
        <v>42752</v>
      </c>
      <c r="J568" s="10">
        <v>0</v>
      </c>
      <c r="K568" s="22">
        <f>D568</f>
        <v>-3.2</v>
      </c>
      <c r="T568" s="22">
        <f>C568-J568</f>
        <v>0</v>
      </c>
      <c r="U568" s="22">
        <f>U567+T568</f>
        <v>100.50000000000053</v>
      </c>
    </row>
    <row r="569" spans="1:21" x14ac:dyDescent="0.25">
      <c r="A569" s="22">
        <v>67516001</v>
      </c>
      <c r="B569" s="73">
        <v>42753</v>
      </c>
      <c r="C569" s="74">
        <v>0</v>
      </c>
      <c r="D569" s="74">
        <v>-3.5</v>
      </c>
      <c r="H569" s="22">
        <v>476</v>
      </c>
      <c r="I569" s="78">
        <v>42753</v>
      </c>
      <c r="J569" s="10">
        <v>0</v>
      </c>
      <c r="K569" s="22">
        <f>D569</f>
        <v>-3.5</v>
      </c>
      <c r="T569" s="22">
        <f>C569-J569</f>
        <v>0</v>
      </c>
      <c r="U569" s="22">
        <f>U568+T569</f>
        <v>100.50000000000053</v>
      </c>
    </row>
    <row r="570" spans="1:21" x14ac:dyDescent="0.25">
      <c r="A570" s="22">
        <v>67516001</v>
      </c>
      <c r="B570" s="73">
        <v>42754</v>
      </c>
      <c r="C570" s="74">
        <v>0</v>
      </c>
      <c r="D570" s="74">
        <v>-4.4000000000000004</v>
      </c>
      <c r="H570" s="22">
        <v>477</v>
      </c>
      <c r="I570" s="78">
        <v>42754</v>
      </c>
      <c r="J570" s="10">
        <v>0</v>
      </c>
      <c r="K570" s="22">
        <f>D570</f>
        <v>-4.4000000000000004</v>
      </c>
      <c r="T570" s="22">
        <f>C570-J570</f>
        <v>0</v>
      </c>
      <c r="U570" s="22">
        <f>U569+T570</f>
        <v>100.50000000000053</v>
      </c>
    </row>
    <row r="571" spans="1:21" x14ac:dyDescent="0.25">
      <c r="A571" s="22">
        <v>67516001</v>
      </c>
      <c r="B571" s="73">
        <v>42755</v>
      </c>
      <c r="C571" s="74">
        <v>0</v>
      </c>
      <c r="D571" s="74">
        <v>-4.2</v>
      </c>
      <c r="H571" s="22">
        <v>478</v>
      </c>
      <c r="I571" s="78">
        <v>42755</v>
      </c>
      <c r="J571" s="10">
        <v>0</v>
      </c>
      <c r="K571" s="22">
        <f>D571</f>
        <v>-4.2</v>
      </c>
      <c r="T571" s="22">
        <f>C571-J571</f>
        <v>0</v>
      </c>
      <c r="U571" s="22">
        <f>U570+T571</f>
        <v>100.50000000000053</v>
      </c>
    </row>
    <row r="572" spans="1:21" x14ac:dyDescent="0.25">
      <c r="A572" s="22">
        <v>67516001</v>
      </c>
      <c r="B572" s="73">
        <v>42756</v>
      </c>
      <c r="C572" s="74">
        <v>0</v>
      </c>
      <c r="D572" s="74">
        <v>-5.0999999999999996</v>
      </c>
      <c r="H572" s="22">
        <v>479</v>
      </c>
      <c r="I572" s="78">
        <v>42756</v>
      </c>
      <c r="J572" s="10">
        <v>0</v>
      </c>
      <c r="K572" s="22">
        <f>D572</f>
        <v>-5.0999999999999996</v>
      </c>
      <c r="T572" s="22">
        <f>C572-J572</f>
        <v>0</v>
      </c>
      <c r="U572" s="22">
        <f>U571+T572</f>
        <v>100.50000000000053</v>
      </c>
    </row>
    <row r="573" spans="1:21" x14ac:dyDescent="0.25">
      <c r="A573" s="22">
        <v>67516001</v>
      </c>
      <c r="B573" s="73">
        <v>42757</v>
      </c>
      <c r="C573" s="74">
        <v>0</v>
      </c>
      <c r="D573" s="74">
        <v>-6.5</v>
      </c>
      <c r="H573" s="22">
        <v>480</v>
      </c>
      <c r="I573" s="78">
        <v>42757</v>
      </c>
      <c r="J573" s="10">
        <v>0</v>
      </c>
      <c r="K573" s="22">
        <f>D573</f>
        <v>-6.5</v>
      </c>
      <c r="T573" s="22">
        <f>C573-J573</f>
        <v>0</v>
      </c>
      <c r="U573" s="22">
        <f>U572+T573</f>
        <v>100.50000000000053</v>
      </c>
    </row>
    <row r="574" spans="1:21" x14ac:dyDescent="0.25">
      <c r="A574" s="22">
        <v>67516001</v>
      </c>
      <c r="B574" s="73">
        <v>42758</v>
      </c>
      <c r="C574" s="74">
        <v>0</v>
      </c>
      <c r="D574" s="74">
        <v>-7.8</v>
      </c>
      <c r="H574" s="22">
        <v>481</v>
      </c>
      <c r="I574" s="78">
        <v>42758</v>
      </c>
      <c r="J574" s="10">
        <v>0</v>
      </c>
      <c r="K574" s="22">
        <f>D574</f>
        <v>-7.8</v>
      </c>
      <c r="T574" s="22">
        <f>C574-J574</f>
        <v>0</v>
      </c>
      <c r="U574" s="22">
        <f>U573+T574</f>
        <v>100.50000000000053</v>
      </c>
    </row>
    <row r="575" spans="1:21" x14ac:dyDescent="0.25">
      <c r="A575" s="22">
        <v>67516001</v>
      </c>
      <c r="B575" s="73">
        <v>42759</v>
      </c>
      <c r="C575" s="74">
        <v>0</v>
      </c>
      <c r="D575" s="74">
        <v>-4.9000000000000004</v>
      </c>
      <c r="H575" s="22">
        <v>482</v>
      </c>
      <c r="I575" s="78">
        <v>42759</v>
      </c>
      <c r="J575" s="10">
        <v>0</v>
      </c>
      <c r="K575" s="22">
        <f>D575</f>
        <v>-4.9000000000000004</v>
      </c>
      <c r="T575" s="22">
        <f>C575-J575</f>
        <v>0</v>
      </c>
      <c r="U575" s="22">
        <f>U574+T575</f>
        <v>100.50000000000053</v>
      </c>
    </row>
    <row r="576" spans="1:21" x14ac:dyDescent="0.25">
      <c r="A576" s="22">
        <v>67516001</v>
      </c>
      <c r="B576" s="73">
        <v>42760</v>
      </c>
      <c r="C576" s="74">
        <v>0</v>
      </c>
      <c r="D576" s="74">
        <v>-6.7</v>
      </c>
      <c r="H576" s="22">
        <v>483</v>
      </c>
      <c r="I576" s="78">
        <v>42760</v>
      </c>
      <c r="J576" s="10">
        <v>0</v>
      </c>
      <c r="K576" s="22">
        <f>D576</f>
        <v>-6.7</v>
      </c>
      <c r="T576" s="22">
        <f>C576-J576</f>
        <v>0</v>
      </c>
      <c r="U576" s="22">
        <f>U575+T576</f>
        <v>100.50000000000053</v>
      </c>
    </row>
    <row r="577" spans="1:21" x14ac:dyDescent="0.25">
      <c r="A577" s="22">
        <v>67516001</v>
      </c>
      <c r="B577" s="73">
        <v>42761</v>
      </c>
      <c r="C577" s="74">
        <v>0</v>
      </c>
      <c r="D577" s="74">
        <v>-5</v>
      </c>
      <c r="H577" s="22">
        <v>484</v>
      </c>
      <c r="I577" s="78">
        <v>42761</v>
      </c>
      <c r="J577" s="10">
        <v>0</v>
      </c>
      <c r="K577" s="22">
        <f>D577</f>
        <v>-5</v>
      </c>
      <c r="T577" s="22">
        <f>C577-J577</f>
        <v>0</v>
      </c>
      <c r="U577" s="22">
        <f>U576+T577</f>
        <v>100.50000000000053</v>
      </c>
    </row>
    <row r="578" spans="1:21" x14ac:dyDescent="0.25">
      <c r="A578" s="22">
        <v>67516001</v>
      </c>
      <c r="B578" s="73">
        <v>42762</v>
      </c>
      <c r="C578" s="74">
        <v>0</v>
      </c>
      <c r="D578" s="74">
        <v>-3.6</v>
      </c>
      <c r="H578" s="22">
        <v>485</v>
      </c>
      <c r="I578" s="78">
        <v>42762</v>
      </c>
      <c r="J578" s="10">
        <v>0</v>
      </c>
      <c r="K578" s="22">
        <f>D578</f>
        <v>-3.6</v>
      </c>
      <c r="T578" s="22">
        <f>C578-J578</f>
        <v>0</v>
      </c>
      <c r="U578" s="22">
        <f>U577+T578</f>
        <v>100.50000000000053</v>
      </c>
    </row>
    <row r="579" spans="1:21" x14ac:dyDescent="0.25">
      <c r="A579" s="22">
        <v>67516001</v>
      </c>
      <c r="B579" s="73">
        <v>42763</v>
      </c>
      <c r="C579" s="74">
        <v>0</v>
      </c>
      <c r="D579" s="74">
        <v>-1.2</v>
      </c>
      <c r="H579" s="22">
        <v>486</v>
      </c>
      <c r="I579" s="78">
        <v>42763</v>
      </c>
      <c r="J579" s="10">
        <v>0</v>
      </c>
      <c r="K579" s="22">
        <f>D579</f>
        <v>-1.2</v>
      </c>
      <c r="T579" s="22">
        <f>C579-J579</f>
        <v>0</v>
      </c>
      <c r="U579" s="22">
        <f>U578+T579</f>
        <v>100.50000000000053</v>
      </c>
    </row>
    <row r="580" spans="1:21" x14ac:dyDescent="0.25">
      <c r="A580" s="22">
        <v>67516001</v>
      </c>
      <c r="B580" s="73">
        <v>42764</v>
      </c>
      <c r="C580" s="74">
        <v>0.4</v>
      </c>
      <c r="D580" s="74">
        <v>1.3</v>
      </c>
      <c r="H580" s="22">
        <v>487</v>
      </c>
      <c r="I580" s="78">
        <v>42764</v>
      </c>
      <c r="J580" s="10">
        <v>0</v>
      </c>
      <c r="K580" s="22">
        <f>D580</f>
        <v>1.3</v>
      </c>
      <c r="T580" s="22">
        <f>C580-J580</f>
        <v>0.4</v>
      </c>
      <c r="U580" s="22">
        <f>U579+T580</f>
        <v>100.90000000000053</v>
      </c>
    </row>
    <row r="581" spans="1:21" x14ac:dyDescent="0.25">
      <c r="A581" s="22">
        <v>67516001</v>
      </c>
      <c r="B581" s="73">
        <v>42765</v>
      </c>
      <c r="C581" s="74">
        <v>5</v>
      </c>
      <c r="D581" s="74">
        <v>4</v>
      </c>
      <c r="H581" s="22">
        <v>488</v>
      </c>
      <c r="I581" s="78">
        <v>42765</v>
      </c>
      <c r="J581" s="10">
        <v>0</v>
      </c>
      <c r="K581" s="22">
        <f>D581</f>
        <v>4</v>
      </c>
      <c r="T581" s="22">
        <f>C581-J581</f>
        <v>5</v>
      </c>
      <c r="U581" s="22">
        <f>U580+T581</f>
        <v>105.90000000000053</v>
      </c>
    </row>
    <row r="582" spans="1:21" x14ac:dyDescent="0.25">
      <c r="A582" s="22">
        <v>67516001</v>
      </c>
      <c r="B582" s="73">
        <v>42766</v>
      </c>
      <c r="C582" s="74">
        <v>2.8</v>
      </c>
      <c r="D582" s="74">
        <v>3.7</v>
      </c>
      <c r="H582" s="22">
        <v>489</v>
      </c>
      <c r="I582" s="78">
        <v>42766</v>
      </c>
      <c r="J582" s="10">
        <v>0</v>
      </c>
      <c r="K582" s="22">
        <f>D582</f>
        <v>3.7</v>
      </c>
      <c r="T582" s="22">
        <f>C582-J582</f>
        <v>2.8</v>
      </c>
      <c r="U582" s="22">
        <f>U581+T582</f>
        <v>108.70000000000053</v>
      </c>
    </row>
    <row r="583" spans="1:21" x14ac:dyDescent="0.25">
      <c r="A583" s="22">
        <v>67516001</v>
      </c>
      <c r="B583" s="73">
        <v>42767</v>
      </c>
      <c r="C583" s="74">
        <v>0.8</v>
      </c>
      <c r="D583" s="74">
        <v>1.3</v>
      </c>
      <c r="H583" s="22">
        <v>490</v>
      </c>
      <c r="I583" s="78">
        <v>42767</v>
      </c>
      <c r="J583" s="10">
        <v>0</v>
      </c>
      <c r="K583" s="22">
        <f>D583</f>
        <v>1.3</v>
      </c>
      <c r="T583" s="22">
        <f>C583-J583</f>
        <v>0.8</v>
      </c>
      <c r="U583" s="22">
        <f>U582+T583</f>
        <v>109.50000000000053</v>
      </c>
    </row>
    <row r="584" spans="1:21" x14ac:dyDescent="0.25">
      <c r="A584" s="22">
        <v>67516001</v>
      </c>
      <c r="B584" s="73">
        <v>42768</v>
      </c>
      <c r="C584" s="74">
        <v>3.2</v>
      </c>
      <c r="D584" s="74">
        <v>2.8</v>
      </c>
      <c r="H584" s="22">
        <v>491</v>
      </c>
      <c r="I584" s="78">
        <v>42768</v>
      </c>
      <c r="J584" s="10">
        <v>0</v>
      </c>
      <c r="K584" s="22">
        <f>D584</f>
        <v>2.8</v>
      </c>
      <c r="T584" s="22">
        <f>C584-J584</f>
        <v>3.2</v>
      </c>
      <c r="U584" s="22">
        <f>U583+T584</f>
        <v>112.70000000000053</v>
      </c>
    </row>
    <row r="585" spans="1:21" x14ac:dyDescent="0.25">
      <c r="A585" s="22">
        <v>67516001</v>
      </c>
      <c r="B585" s="73">
        <v>42769</v>
      </c>
      <c r="C585" s="74">
        <v>1.6</v>
      </c>
      <c r="D585" s="74">
        <v>7.1</v>
      </c>
      <c r="H585" s="22">
        <v>492</v>
      </c>
      <c r="I585" s="78">
        <v>42769</v>
      </c>
      <c r="J585" s="10">
        <v>0</v>
      </c>
      <c r="K585" s="22">
        <f>D585</f>
        <v>7.1</v>
      </c>
      <c r="T585" s="22">
        <f>C585-J585</f>
        <v>1.6</v>
      </c>
      <c r="U585" s="22">
        <f>U584+T585</f>
        <v>114.30000000000052</v>
      </c>
    </row>
    <row r="586" spans="1:21" x14ac:dyDescent="0.25">
      <c r="A586" s="22">
        <v>67516001</v>
      </c>
      <c r="B586" s="73">
        <v>42770</v>
      </c>
      <c r="C586" s="74">
        <v>3.2</v>
      </c>
      <c r="D586" s="74">
        <v>4.9000000000000004</v>
      </c>
      <c r="H586" s="22">
        <v>493</v>
      </c>
      <c r="I586" s="78">
        <v>42770</v>
      </c>
      <c r="J586" s="10">
        <v>0</v>
      </c>
      <c r="K586" s="22">
        <f>D586</f>
        <v>4.9000000000000004</v>
      </c>
      <c r="T586" s="22">
        <f>C586-J586</f>
        <v>3.2</v>
      </c>
      <c r="U586" s="22">
        <f>U585+T586</f>
        <v>117.50000000000053</v>
      </c>
    </row>
    <row r="587" spans="1:21" x14ac:dyDescent="0.25">
      <c r="A587" s="22">
        <v>67516001</v>
      </c>
      <c r="B587" s="73">
        <v>42771</v>
      </c>
      <c r="C587" s="74">
        <v>12.2</v>
      </c>
      <c r="D587" s="74">
        <v>3.3</v>
      </c>
      <c r="H587" s="22">
        <v>494</v>
      </c>
      <c r="I587" s="78">
        <v>42771</v>
      </c>
      <c r="J587" s="10">
        <v>0</v>
      </c>
      <c r="K587" s="22">
        <f>D587</f>
        <v>3.3</v>
      </c>
      <c r="T587" s="22">
        <f>C587-J587</f>
        <v>12.2</v>
      </c>
      <c r="U587" s="22">
        <f>U586+T587</f>
        <v>129.70000000000053</v>
      </c>
    </row>
    <row r="588" spans="1:21" x14ac:dyDescent="0.25">
      <c r="A588" s="22">
        <v>67516001</v>
      </c>
      <c r="B588" s="73">
        <v>42772</v>
      </c>
      <c r="C588" s="74">
        <v>0.2</v>
      </c>
      <c r="D588" s="74">
        <v>4</v>
      </c>
      <c r="H588" s="22">
        <v>495</v>
      </c>
      <c r="I588" s="78">
        <v>42772</v>
      </c>
      <c r="J588" s="10">
        <v>0</v>
      </c>
      <c r="K588" s="22">
        <f>D588</f>
        <v>4</v>
      </c>
      <c r="T588" s="22">
        <f>C588-J588</f>
        <v>0.2</v>
      </c>
      <c r="U588" s="22">
        <f>U587+T588</f>
        <v>129.90000000000052</v>
      </c>
    </row>
    <row r="589" spans="1:21" x14ac:dyDescent="0.25">
      <c r="A589" s="22">
        <v>67516001</v>
      </c>
      <c r="B589" s="73">
        <v>42773</v>
      </c>
      <c r="C589" s="74">
        <v>2</v>
      </c>
      <c r="D589" s="74">
        <v>2.4</v>
      </c>
      <c r="H589" s="22">
        <v>496</v>
      </c>
      <c r="I589" s="78">
        <v>42773</v>
      </c>
      <c r="J589" s="10">
        <v>0</v>
      </c>
      <c r="K589" s="22">
        <f>D589</f>
        <v>2.4</v>
      </c>
      <c r="T589" s="22">
        <f>C589-J589</f>
        <v>2</v>
      </c>
      <c r="U589" s="22">
        <f>U588+T589</f>
        <v>131.90000000000052</v>
      </c>
    </row>
    <row r="590" spans="1:21" x14ac:dyDescent="0.25">
      <c r="A590" s="22">
        <v>67516001</v>
      </c>
      <c r="B590" s="73">
        <v>42774</v>
      </c>
      <c r="C590" s="74">
        <v>0</v>
      </c>
      <c r="D590" s="74">
        <v>3.1</v>
      </c>
      <c r="H590" s="22">
        <v>497</v>
      </c>
      <c r="I590" s="78">
        <v>42774</v>
      </c>
      <c r="J590" s="10">
        <v>0</v>
      </c>
      <c r="K590" s="22">
        <f>D590</f>
        <v>3.1</v>
      </c>
      <c r="T590" s="22">
        <f>C590-J590</f>
        <v>0</v>
      </c>
      <c r="U590" s="22">
        <f>U589+T590</f>
        <v>131.90000000000052</v>
      </c>
    </row>
    <row r="591" spans="1:21" x14ac:dyDescent="0.25">
      <c r="A591" s="22">
        <v>67516001</v>
      </c>
      <c r="B591" s="73">
        <v>42775</v>
      </c>
      <c r="C591" s="74">
        <v>0</v>
      </c>
      <c r="D591" s="74">
        <v>-0.1</v>
      </c>
      <c r="H591" s="22">
        <v>498</v>
      </c>
      <c r="I591" s="78">
        <v>42775</v>
      </c>
      <c r="J591" s="10">
        <v>0</v>
      </c>
      <c r="K591" s="22">
        <f>D591</f>
        <v>-0.1</v>
      </c>
      <c r="T591" s="22">
        <f>C591-J591</f>
        <v>0</v>
      </c>
      <c r="U591" s="22">
        <f>U590+T591</f>
        <v>131.90000000000052</v>
      </c>
    </row>
    <row r="592" spans="1:21" x14ac:dyDescent="0.25">
      <c r="A592" s="22">
        <v>67516001</v>
      </c>
      <c r="B592" s="73">
        <v>42776</v>
      </c>
      <c r="C592" s="74">
        <v>0</v>
      </c>
      <c r="D592" s="74">
        <v>0.4</v>
      </c>
      <c r="H592" s="22">
        <v>499</v>
      </c>
      <c r="I592" s="78">
        <v>42776</v>
      </c>
      <c r="J592" s="10">
        <v>0</v>
      </c>
      <c r="K592" s="22">
        <f>D592</f>
        <v>0.4</v>
      </c>
      <c r="T592" s="22">
        <f>C592-J592</f>
        <v>0</v>
      </c>
      <c r="U592" s="22">
        <f>U591+T592</f>
        <v>131.90000000000052</v>
      </c>
    </row>
    <row r="593" spans="1:21" x14ac:dyDescent="0.25">
      <c r="A593" s="22">
        <v>67516001</v>
      </c>
      <c r="B593" s="73">
        <v>42777</v>
      </c>
      <c r="C593" s="74">
        <v>10</v>
      </c>
      <c r="D593" s="74">
        <v>0.5</v>
      </c>
      <c r="H593" s="22">
        <v>500</v>
      </c>
      <c r="I593" s="78">
        <v>42777</v>
      </c>
      <c r="J593" s="10">
        <v>0</v>
      </c>
      <c r="K593" s="22">
        <f>D593</f>
        <v>0.5</v>
      </c>
      <c r="T593" s="22">
        <f>C593-J593</f>
        <v>10</v>
      </c>
      <c r="U593" s="22">
        <f>U592+T593</f>
        <v>141.90000000000052</v>
      </c>
    </row>
    <row r="594" spans="1:21" x14ac:dyDescent="0.25">
      <c r="A594" s="22">
        <v>67516001</v>
      </c>
      <c r="B594" s="73">
        <v>42778</v>
      </c>
      <c r="C594" s="74">
        <v>0.2</v>
      </c>
      <c r="D594" s="74">
        <v>2.1</v>
      </c>
      <c r="H594" s="22">
        <v>501</v>
      </c>
      <c r="I594" s="78">
        <v>42778</v>
      </c>
      <c r="J594" s="10">
        <v>0</v>
      </c>
      <c r="K594" s="22">
        <f>D594</f>
        <v>2.1</v>
      </c>
      <c r="T594" s="22">
        <f>C594-J594</f>
        <v>0.2</v>
      </c>
      <c r="U594" s="22">
        <f>U593+T594</f>
        <v>142.10000000000051</v>
      </c>
    </row>
    <row r="595" spans="1:21" x14ac:dyDescent="0.25">
      <c r="A595" s="22">
        <v>67516001</v>
      </c>
      <c r="B595" s="73">
        <v>42779</v>
      </c>
      <c r="C595" s="74">
        <v>0</v>
      </c>
      <c r="D595" s="74">
        <v>1.6</v>
      </c>
      <c r="H595" s="22">
        <v>502</v>
      </c>
      <c r="I595" s="78">
        <v>42779</v>
      </c>
      <c r="J595" s="10">
        <v>0</v>
      </c>
      <c r="K595" s="22">
        <f>D595</f>
        <v>1.6</v>
      </c>
      <c r="T595" s="22">
        <f>C595-J595</f>
        <v>0</v>
      </c>
      <c r="U595" s="22">
        <f>U594+T595</f>
        <v>142.10000000000051</v>
      </c>
    </row>
    <row r="596" spans="1:21" x14ac:dyDescent="0.25">
      <c r="A596" s="22">
        <v>67516001</v>
      </c>
      <c r="B596" s="73">
        <v>42780</v>
      </c>
      <c r="C596" s="74">
        <v>0</v>
      </c>
      <c r="D596" s="74">
        <v>2.7</v>
      </c>
      <c r="H596" s="22">
        <v>503</v>
      </c>
      <c r="I596" s="78">
        <v>42780</v>
      </c>
      <c r="J596" s="10">
        <v>0</v>
      </c>
      <c r="K596" s="22">
        <f>D596</f>
        <v>2.7</v>
      </c>
      <c r="T596" s="22">
        <f>C596-J596</f>
        <v>0</v>
      </c>
      <c r="U596" s="22">
        <f>U595+T596</f>
        <v>142.10000000000051</v>
      </c>
    </row>
    <row r="597" spans="1:21" x14ac:dyDescent="0.25">
      <c r="A597" s="22">
        <v>67516001</v>
      </c>
      <c r="B597" s="73">
        <v>42781</v>
      </c>
      <c r="C597" s="74">
        <v>0</v>
      </c>
      <c r="D597" s="74">
        <v>4.7</v>
      </c>
      <c r="H597" s="22">
        <v>504</v>
      </c>
      <c r="I597" s="78">
        <v>42781</v>
      </c>
      <c r="J597" s="10">
        <v>0</v>
      </c>
      <c r="K597" s="22">
        <f>D597</f>
        <v>4.7</v>
      </c>
      <c r="T597" s="22">
        <f>C597-J597</f>
        <v>0</v>
      </c>
      <c r="U597" s="22">
        <f>U596+T597</f>
        <v>142.10000000000051</v>
      </c>
    </row>
    <row r="598" spans="1:21" x14ac:dyDescent="0.25">
      <c r="A598" s="22">
        <v>67516001</v>
      </c>
      <c r="B598" s="73">
        <v>42782</v>
      </c>
      <c r="C598" s="74">
        <v>4.2</v>
      </c>
      <c r="D598" s="74">
        <v>7.7</v>
      </c>
      <c r="H598" s="22">
        <v>505</v>
      </c>
      <c r="I598" s="78">
        <v>42782</v>
      </c>
      <c r="J598" s="10">
        <v>0</v>
      </c>
      <c r="K598" s="22">
        <f>D598</f>
        <v>7.7</v>
      </c>
      <c r="T598" s="22">
        <f>C598-J598</f>
        <v>4.2</v>
      </c>
      <c r="U598" s="22">
        <f>U597+T598</f>
        <v>146.30000000000049</v>
      </c>
    </row>
    <row r="599" spans="1:21" x14ac:dyDescent="0.25">
      <c r="A599" s="22">
        <v>67516001</v>
      </c>
      <c r="B599" s="73">
        <v>42783</v>
      </c>
      <c r="C599" s="74">
        <v>0.4</v>
      </c>
      <c r="D599" s="74">
        <v>7.3</v>
      </c>
      <c r="H599" s="22">
        <v>506</v>
      </c>
      <c r="I599" s="78">
        <v>42783</v>
      </c>
      <c r="J599" s="10">
        <v>0</v>
      </c>
      <c r="K599" s="22">
        <f>D599</f>
        <v>7.3</v>
      </c>
      <c r="T599" s="22">
        <f>C599-J599</f>
        <v>0.4</v>
      </c>
      <c r="U599" s="22">
        <f>U598+T599</f>
        <v>146.7000000000005</v>
      </c>
    </row>
    <row r="600" spans="1:21" x14ac:dyDescent="0.25">
      <c r="A600" s="22">
        <v>67516001</v>
      </c>
      <c r="B600" s="73">
        <v>42784</v>
      </c>
      <c r="C600" s="74">
        <v>0</v>
      </c>
      <c r="D600" s="74">
        <v>5.2</v>
      </c>
      <c r="H600" s="22">
        <v>507</v>
      </c>
      <c r="I600" s="78">
        <v>42784</v>
      </c>
      <c r="J600" s="10">
        <v>0</v>
      </c>
      <c r="K600" s="22">
        <f>D600</f>
        <v>5.2</v>
      </c>
      <c r="T600" s="22">
        <f>C600-J600</f>
        <v>0</v>
      </c>
      <c r="U600" s="22">
        <f>U599+T600</f>
        <v>146.7000000000005</v>
      </c>
    </row>
    <row r="601" spans="1:21" x14ac:dyDescent="0.25">
      <c r="A601" s="22">
        <v>67516001</v>
      </c>
      <c r="B601" s="73">
        <v>42785</v>
      </c>
      <c r="C601" s="74">
        <v>0</v>
      </c>
      <c r="D601" s="74">
        <v>5.0999999999999996</v>
      </c>
      <c r="H601" s="22">
        <v>508</v>
      </c>
      <c r="I601" s="78">
        <v>42785</v>
      </c>
      <c r="J601" s="10">
        <v>0</v>
      </c>
      <c r="K601" s="22">
        <f>D601</f>
        <v>5.0999999999999996</v>
      </c>
      <c r="T601" s="22">
        <f>C601-J601</f>
        <v>0</v>
      </c>
      <c r="U601" s="22">
        <f>U600+T601</f>
        <v>146.7000000000005</v>
      </c>
    </row>
    <row r="602" spans="1:21" x14ac:dyDescent="0.25">
      <c r="A602" s="22">
        <v>67516001</v>
      </c>
      <c r="B602" s="73">
        <v>42786</v>
      </c>
      <c r="C602" s="74">
        <v>0.6</v>
      </c>
      <c r="D602" s="74">
        <v>7.6</v>
      </c>
      <c r="H602" s="22">
        <v>509</v>
      </c>
      <c r="I602" s="78">
        <v>42786</v>
      </c>
      <c r="J602" s="10">
        <v>0</v>
      </c>
      <c r="K602" s="22">
        <f>D602</f>
        <v>7.6</v>
      </c>
      <c r="T602" s="22">
        <f>C602-J602</f>
        <v>0.6</v>
      </c>
      <c r="U602" s="22">
        <f>U601+T602</f>
        <v>147.30000000000049</v>
      </c>
    </row>
    <row r="603" spans="1:21" x14ac:dyDescent="0.25">
      <c r="A603" s="22">
        <v>67516001</v>
      </c>
      <c r="B603" s="73">
        <v>42787</v>
      </c>
      <c r="C603" s="74">
        <v>0.8</v>
      </c>
      <c r="D603" s="74">
        <v>10.1</v>
      </c>
      <c r="H603" s="22">
        <v>510</v>
      </c>
      <c r="I603" s="78">
        <v>42787</v>
      </c>
      <c r="J603" s="10">
        <v>0</v>
      </c>
      <c r="K603" s="22">
        <f>D603</f>
        <v>10.1</v>
      </c>
      <c r="T603" s="22">
        <f>C603-J603</f>
        <v>0.8</v>
      </c>
      <c r="U603" s="22">
        <f>U602+T603</f>
        <v>148.10000000000051</v>
      </c>
    </row>
    <row r="604" spans="1:21" x14ac:dyDescent="0.25">
      <c r="A604" s="22">
        <v>67516001</v>
      </c>
      <c r="B604" s="73">
        <v>42788</v>
      </c>
      <c r="C604" s="74">
        <v>0</v>
      </c>
      <c r="D604" s="74">
        <v>9.4</v>
      </c>
      <c r="H604" s="22">
        <v>511</v>
      </c>
      <c r="I604" s="78">
        <v>42788</v>
      </c>
      <c r="J604" s="10">
        <v>0</v>
      </c>
      <c r="K604" s="22">
        <f>D604</f>
        <v>9.4</v>
      </c>
      <c r="T604" s="22">
        <f>C604-J604</f>
        <v>0</v>
      </c>
      <c r="U604" s="22">
        <f>U603+T604</f>
        <v>148.10000000000051</v>
      </c>
    </row>
    <row r="605" spans="1:21" x14ac:dyDescent="0.25">
      <c r="A605" s="22">
        <v>67516001</v>
      </c>
      <c r="B605" s="73">
        <v>42789</v>
      </c>
      <c r="C605" s="74">
        <v>0</v>
      </c>
      <c r="D605" s="74">
        <v>9.9</v>
      </c>
      <c r="H605" s="22">
        <v>512</v>
      </c>
      <c r="I605" s="78">
        <v>42789</v>
      </c>
      <c r="J605" s="10">
        <v>0</v>
      </c>
      <c r="K605" s="22">
        <f>D605</f>
        <v>9.9</v>
      </c>
      <c r="T605" s="22">
        <f>C605-J605</f>
        <v>0</v>
      </c>
      <c r="U605" s="22">
        <f>U604+T605</f>
        <v>148.10000000000051</v>
      </c>
    </row>
    <row r="606" spans="1:21" x14ac:dyDescent="0.25">
      <c r="A606" s="22">
        <v>67516001</v>
      </c>
      <c r="B606" s="73">
        <v>42790</v>
      </c>
      <c r="C606" s="74">
        <v>3.2</v>
      </c>
      <c r="D606" s="74">
        <v>4.5</v>
      </c>
      <c r="H606" s="22">
        <v>513</v>
      </c>
      <c r="I606" s="78">
        <v>42790</v>
      </c>
      <c r="J606" s="10">
        <v>0</v>
      </c>
      <c r="K606" s="22">
        <f>D606</f>
        <v>4.5</v>
      </c>
      <c r="T606" s="22">
        <f>C606-J606</f>
        <v>3.2</v>
      </c>
      <c r="U606" s="22">
        <f>U605+T606</f>
        <v>151.30000000000049</v>
      </c>
    </row>
    <row r="607" spans="1:21" x14ac:dyDescent="0.25">
      <c r="A607" s="22">
        <v>67516001</v>
      </c>
      <c r="B607" s="73">
        <v>42791</v>
      </c>
      <c r="C607" s="74">
        <v>0.2</v>
      </c>
      <c r="D607" s="74">
        <v>3.6</v>
      </c>
      <c r="H607" s="22">
        <v>514</v>
      </c>
      <c r="I607" s="78">
        <v>42791</v>
      </c>
      <c r="J607" s="10">
        <v>0</v>
      </c>
      <c r="K607" s="22">
        <f>D607</f>
        <v>3.6</v>
      </c>
      <c r="T607" s="22">
        <f>C607-J607</f>
        <v>0.2</v>
      </c>
      <c r="U607" s="22">
        <f>U606+T607</f>
        <v>151.50000000000048</v>
      </c>
    </row>
    <row r="608" spans="1:21" x14ac:dyDescent="0.25">
      <c r="A608" s="22">
        <v>67516001</v>
      </c>
      <c r="B608" s="73">
        <v>42792</v>
      </c>
      <c r="C608" s="74">
        <v>0</v>
      </c>
      <c r="D608" s="74">
        <v>7</v>
      </c>
      <c r="H608" s="22">
        <v>515</v>
      </c>
      <c r="I608" s="78">
        <v>42792</v>
      </c>
      <c r="J608" s="10">
        <v>0</v>
      </c>
      <c r="K608" s="22">
        <f>D608</f>
        <v>7</v>
      </c>
      <c r="T608" s="22">
        <f>C608-J608</f>
        <v>0</v>
      </c>
      <c r="U608" s="22">
        <f>U607+T608</f>
        <v>151.50000000000048</v>
      </c>
    </row>
    <row r="609" spans="1:21" x14ac:dyDescent="0.25">
      <c r="A609" s="22">
        <v>67516001</v>
      </c>
      <c r="B609" s="73">
        <v>42793</v>
      </c>
      <c r="C609" s="74">
        <v>5.6</v>
      </c>
      <c r="D609" s="74">
        <v>9.8000000000000007</v>
      </c>
      <c r="H609" s="22">
        <v>516</v>
      </c>
      <c r="I609" s="78">
        <v>42793</v>
      </c>
      <c r="J609" s="10">
        <v>0</v>
      </c>
      <c r="K609" s="22">
        <f>D609</f>
        <v>9.8000000000000007</v>
      </c>
      <c r="T609" s="22">
        <f>C609-J609</f>
        <v>5.6</v>
      </c>
      <c r="U609" s="22">
        <f>U608+T609</f>
        <v>157.10000000000048</v>
      </c>
    </row>
    <row r="610" spans="1:21" x14ac:dyDescent="0.25">
      <c r="A610" s="22">
        <v>67516001</v>
      </c>
      <c r="B610" s="73">
        <v>42794</v>
      </c>
      <c r="C610" s="74">
        <v>2.8</v>
      </c>
      <c r="D610" s="74">
        <v>4.5999999999999996</v>
      </c>
      <c r="H610" s="22">
        <v>517</v>
      </c>
      <c r="I610" s="78">
        <v>42794</v>
      </c>
      <c r="J610" s="10">
        <v>0</v>
      </c>
      <c r="K610" s="22">
        <f>D610</f>
        <v>4.5999999999999996</v>
      </c>
      <c r="T610" s="22">
        <f>C610-J610</f>
        <v>2.8</v>
      </c>
      <c r="U610" s="22">
        <f>U609+T610</f>
        <v>159.90000000000049</v>
      </c>
    </row>
    <row r="611" spans="1:21" x14ac:dyDescent="0.25">
      <c r="A611" s="22">
        <v>67516001</v>
      </c>
      <c r="B611" s="73">
        <v>42795</v>
      </c>
      <c r="C611" s="74">
        <v>3.8</v>
      </c>
      <c r="D611" s="74">
        <v>6.4</v>
      </c>
      <c r="H611" s="22">
        <v>518</v>
      </c>
      <c r="I611" s="78">
        <v>42795</v>
      </c>
      <c r="J611" s="10">
        <v>0</v>
      </c>
      <c r="K611" s="22">
        <f>D611</f>
        <v>6.4</v>
      </c>
      <c r="T611" s="22">
        <f>C611-J611</f>
        <v>3.8</v>
      </c>
      <c r="U611" s="22">
        <f>U610+T611</f>
        <v>163.7000000000005</v>
      </c>
    </row>
    <row r="612" spans="1:21" x14ac:dyDescent="0.25">
      <c r="A612" s="22">
        <v>67516001</v>
      </c>
      <c r="B612" s="73">
        <v>42796</v>
      </c>
      <c r="C612" s="74">
        <v>0</v>
      </c>
      <c r="D612" s="74">
        <v>7.5</v>
      </c>
      <c r="H612" s="22">
        <v>519</v>
      </c>
      <c r="I612" s="78">
        <v>42796</v>
      </c>
      <c r="J612" s="10">
        <v>0</v>
      </c>
      <c r="K612" s="22">
        <f>D612</f>
        <v>7.5</v>
      </c>
      <c r="T612" s="22">
        <f>C612-J612</f>
        <v>0</v>
      </c>
      <c r="U612" s="22">
        <f>U611+T612</f>
        <v>163.7000000000005</v>
      </c>
    </row>
    <row r="613" spans="1:21" x14ac:dyDescent="0.25">
      <c r="A613" s="22">
        <v>67516001</v>
      </c>
      <c r="B613" s="73">
        <v>42797</v>
      </c>
      <c r="C613" s="74">
        <v>0</v>
      </c>
      <c r="D613" s="74">
        <v>5.8</v>
      </c>
      <c r="H613" s="22">
        <v>520</v>
      </c>
      <c r="I613" s="78">
        <v>42797</v>
      </c>
      <c r="J613" s="10">
        <v>0</v>
      </c>
      <c r="K613" s="22">
        <f>D613</f>
        <v>5.8</v>
      </c>
      <c r="T613" s="22">
        <f>C613-J613</f>
        <v>0</v>
      </c>
      <c r="U613" s="22">
        <f>U612+T613</f>
        <v>163.7000000000005</v>
      </c>
    </row>
    <row r="614" spans="1:21" x14ac:dyDescent="0.25">
      <c r="A614" s="22">
        <v>67516001</v>
      </c>
      <c r="B614" s="73">
        <v>42798</v>
      </c>
      <c r="C614" s="74">
        <v>1.4</v>
      </c>
      <c r="D614" s="74">
        <v>7.2</v>
      </c>
      <c r="H614" s="22">
        <v>521</v>
      </c>
      <c r="I614" s="78">
        <v>42798</v>
      </c>
      <c r="J614" s="10">
        <v>0</v>
      </c>
      <c r="K614" s="22">
        <f>D614</f>
        <v>7.2</v>
      </c>
      <c r="T614" s="22">
        <f>C614-J614</f>
        <v>1.4</v>
      </c>
      <c r="U614" s="22">
        <f>U613+T614</f>
        <v>165.10000000000051</v>
      </c>
    </row>
    <row r="615" spans="1:21" x14ac:dyDescent="0.25">
      <c r="A615" s="22">
        <v>67516001</v>
      </c>
      <c r="B615" s="73">
        <v>42799</v>
      </c>
      <c r="C615" s="74">
        <v>4</v>
      </c>
      <c r="D615" s="74">
        <v>6.3</v>
      </c>
      <c r="H615" s="22">
        <v>522</v>
      </c>
      <c r="I615" s="78">
        <v>42799</v>
      </c>
      <c r="J615" s="10">
        <v>0</v>
      </c>
      <c r="K615" s="22">
        <f>D615</f>
        <v>6.3</v>
      </c>
      <c r="T615" s="22">
        <f>C615-J615</f>
        <v>4</v>
      </c>
      <c r="U615" s="22">
        <f>U614+T615</f>
        <v>169.10000000000051</v>
      </c>
    </row>
    <row r="616" spans="1:21" x14ac:dyDescent="0.25">
      <c r="A616" s="22">
        <v>67516001</v>
      </c>
      <c r="B616" s="73">
        <v>42800</v>
      </c>
      <c r="C616" s="74">
        <v>1.4</v>
      </c>
      <c r="D616" s="74">
        <v>6.6</v>
      </c>
      <c r="H616" s="22">
        <v>523</v>
      </c>
      <c r="I616" s="78">
        <v>42800</v>
      </c>
      <c r="J616" s="10">
        <v>0</v>
      </c>
      <c r="K616" s="22">
        <f>D616</f>
        <v>6.6</v>
      </c>
      <c r="T616" s="22">
        <f>C616-J616</f>
        <v>1.4</v>
      </c>
      <c r="U616" s="22">
        <f>U615+T616</f>
        <v>170.50000000000051</v>
      </c>
    </row>
    <row r="617" spans="1:21" x14ac:dyDescent="0.25">
      <c r="A617" s="22">
        <v>67516001</v>
      </c>
      <c r="B617" s="73">
        <v>42801</v>
      </c>
      <c r="C617" s="74">
        <v>1</v>
      </c>
      <c r="D617" s="74">
        <v>5.4</v>
      </c>
      <c r="H617" s="22">
        <v>524</v>
      </c>
      <c r="I617" s="78">
        <v>42801</v>
      </c>
      <c r="J617" s="10">
        <v>0</v>
      </c>
      <c r="K617" s="22">
        <f>D617</f>
        <v>5.4</v>
      </c>
      <c r="T617" s="22">
        <f>C617-J617</f>
        <v>1</v>
      </c>
      <c r="U617" s="22">
        <f>U616+T617</f>
        <v>171.50000000000051</v>
      </c>
    </row>
    <row r="618" spans="1:21" x14ac:dyDescent="0.25">
      <c r="A618" s="22">
        <v>67516001</v>
      </c>
      <c r="B618" s="73">
        <v>42802</v>
      </c>
      <c r="C618" s="74">
        <v>5.8</v>
      </c>
      <c r="D618" s="74">
        <v>5.9</v>
      </c>
      <c r="H618" s="22">
        <v>525</v>
      </c>
      <c r="I618" s="78">
        <v>42802</v>
      </c>
      <c r="J618" s="10">
        <v>0</v>
      </c>
      <c r="K618" s="22">
        <f>D618</f>
        <v>5.9</v>
      </c>
      <c r="T618" s="22">
        <f>C618-J618</f>
        <v>5.8</v>
      </c>
      <c r="U618" s="22">
        <f>U617+T618</f>
        <v>177.30000000000052</v>
      </c>
    </row>
    <row r="619" spans="1:21" x14ac:dyDescent="0.25">
      <c r="A619" s="22">
        <v>67516001</v>
      </c>
      <c r="B619" s="73">
        <v>42803</v>
      </c>
      <c r="C619" s="74">
        <v>8</v>
      </c>
      <c r="D619" s="74">
        <v>10.9</v>
      </c>
      <c r="H619" s="22">
        <v>526</v>
      </c>
      <c r="I619" s="78">
        <v>42803</v>
      </c>
      <c r="J619" s="10">
        <v>0</v>
      </c>
      <c r="K619" s="22">
        <f>D619</f>
        <v>10.9</v>
      </c>
      <c r="T619" s="22">
        <f>C619-J619</f>
        <v>8</v>
      </c>
      <c r="U619" s="22">
        <f>U618+T619</f>
        <v>185.30000000000052</v>
      </c>
    </row>
    <row r="620" spans="1:21" x14ac:dyDescent="0.25">
      <c r="A620" s="22">
        <v>67516001</v>
      </c>
      <c r="B620" s="73">
        <v>42804</v>
      </c>
      <c r="C620" s="74">
        <v>0</v>
      </c>
      <c r="D620" s="74">
        <v>7.7</v>
      </c>
      <c r="H620" s="22">
        <v>527</v>
      </c>
      <c r="I620" s="78">
        <v>42804</v>
      </c>
      <c r="J620" s="10">
        <v>0</v>
      </c>
      <c r="K620" s="22">
        <f>D620</f>
        <v>7.7</v>
      </c>
      <c r="T620" s="22">
        <f>C620-J620</f>
        <v>0</v>
      </c>
      <c r="U620" s="22">
        <f>U619+T620</f>
        <v>185.30000000000052</v>
      </c>
    </row>
    <row r="621" spans="1:21" x14ac:dyDescent="0.25">
      <c r="A621" s="22">
        <v>67516001</v>
      </c>
      <c r="B621" s="73">
        <v>42805</v>
      </c>
      <c r="C621" s="74">
        <v>0</v>
      </c>
      <c r="D621" s="74">
        <v>7.3</v>
      </c>
      <c r="H621" s="22">
        <v>528</v>
      </c>
      <c r="I621" s="78">
        <v>42805</v>
      </c>
      <c r="J621" s="10">
        <v>0</v>
      </c>
      <c r="K621" s="22">
        <f>D621</f>
        <v>7.3</v>
      </c>
      <c r="T621" s="22">
        <f>C621-J621</f>
        <v>0</v>
      </c>
      <c r="U621" s="22">
        <f>U620+T621</f>
        <v>185.30000000000052</v>
      </c>
    </row>
    <row r="622" spans="1:21" x14ac:dyDescent="0.25">
      <c r="A622" s="22">
        <v>67516001</v>
      </c>
      <c r="B622" s="73">
        <v>42806</v>
      </c>
      <c r="C622" s="74">
        <v>0</v>
      </c>
      <c r="D622" s="74">
        <v>8.4</v>
      </c>
      <c r="H622" s="22">
        <v>529</v>
      </c>
      <c r="I622" s="78">
        <v>42806</v>
      </c>
      <c r="J622" s="10">
        <v>0</v>
      </c>
      <c r="K622" s="22">
        <f>D622</f>
        <v>8.4</v>
      </c>
      <c r="T622" s="22">
        <f>C622-J622</f>
        <v>0</v>
      </c>
      <c r="U622" s="22">
        <f>U621+T622</f>
        <v>185.30000000000052</v>
      </c>
    </row>
    <row r="623" spans="1:21" x14ac:dyDescent="0.25">
      <c r="A623" s="22">
        <v>67516001</v>
      </c>
      <c r="B623" s="73">
        <v>42807</v>
      </c>
      <c r="C623" s="74">
        <v>0</v>
      </c>
      <c r="D623" s="74">
        <v>7.9</v>
      </c>
      <c r="H623" s="22">
        <v>530</v>
      </c>
      <c r="I623" s="78">
        <v>42807</v>
      </c>
      <c r="J623" s="10">
        <v>0</v>
      </c>
      <c r="K623" s="22">
        <f>D623</f>
        <v>7.9</v>
      </c>
      <c r="T623" s="22">
        <f>C623-J623</f>
        <v>0</v>
      </c>
      <c r="U623" s="22">
        <f>U622+T623</f>
        <v>185.30000000000052</v>
      </c>
    </row>
    <row r="624" spans="1:21" x14ac:dyDescent="0.25">
      <c r="A624" s="22">
        <v>67516001</v>
      </c>
      <c r="B624" s="73">
        <v>42808</v>
      </c>
      <c r="C624" s="74">
        <v>0</v>
      </c>
      <c r="D624" s="74">
        <v>9.4</v>
      </c>
      <c r="H624" s="22">
        <v>531</v>
      </c>
      <c r="I624" s="78">
        <v>42808</v>
      </c>
      <c r="J624" s="10">
        <v>0</v>
      </c>
      <c r="K624" s="22">
        <f>D624</f>
        <v>9.4</v>
      </c>
      <c r="T624" s="22">
        <f>C624-J624</f>
        <v>0</v>
      </c>
      <c r="U624" s="22">
        <f>U623+T624</f>
        <v>185.30000000000052</v>
      </c>
    </row>
    <row r="625" spans="1:21" x14ac:dyDescent="0.25">
      <c r="A625" s="22">
        <v>67516001</v>
      </c>
      <c r="B625" s="73">
        <v>42809</v>
      </c>
      <c r="C625" s="74">
        <v>0</v>
      </c>
      <c r="D625" s="74">
        <v>10.199999999999999</v>
      </c>
      <c r="H625" s="22">
        <v>532</v>
      </c>
      <c r="I625" s="78">
        <v>42809</v>
      </c>
      <c r="J625" s="10">
        <v>0</v>
      </c>
      <c r="K625" s="22">
        <f>D625</f>
        <v>10.199999999999999</v>
      </c>
      <c r="T625" s="22">
        <f>C625-J625</f>
        <v>0</v>
      </c>
      <c r="U625" s="22">
        <f>U624+T625</f>
        <v>185.30000000000052</v>
      </c>
    </row>
    <row r="626" spans="1:21" x14ac:dyDescent="0.25">
      <c r="A626" s="22">
        <v>67516001</v>
      </c>
      <c r="B626" s="73">
        <v>42810</v>
      </c>
      <c r="C626" s="74">
        <v>0</v>
      </c>
      <c r="D626" s="74">
        <v>11.7</v>
      </c>
      <c r="H626" s="22">
        <v>533</v>
      </c>
      <c r="I626" s="78">
        <v>42810</v>
      </c>
      <c r="J626" s="10">
        <v>0</v>
      </c>
      <c r="K626" s="22">
        <f>D626</f>
        <v>11.7</v>
      </c>
      <c r="T626" s="22">
        <f>C626-J626</f>
        <v>0</v>
      </c>
      <c r="U626" s="22">
        <f>U625+T626</f>
        <v>185.30000000000052</v>
      </c>
    </row>
    <row r="627" spans="1:21" x14ac:dyDescent="0.25">
      <c r="A627" s="22">
        <v>67516001</v>
      </c>
      <c r="B627" s="73">
        <v>42811</v>
      </c>
      <c r="C627" s="74">
        <v>0.8</v>
      </c>
      <c r="D627" s="74">
        <v>10.8</v>
      </c>
      <c r="H627" s="22">
        <v>534</v>
      </c>
      <c r="I627" s="78">
        <v>42811</v>
      </c>
      <c r="J627" s="10">
        <v>0</v>
      </c>
      <c r="K627" s="22">
        <f>D627</f>
        <v>10.8</v>
      </c>
      <c r="T627" s="22">
        <f>C627-J627</f>
        <v>0.8</v>
      </c>
      <c r="U627" s="22">
        <f>U626+T627</f>
        <v>186.10000000000053</v>
      </c>
    </row>
    <row r="628" spans="1:21" x14ac:dyDescent="0.25">
      <c r="A628" s="22">
        <v>67516001</v>
      </c>
      <c r="B628" s="73">
        <v>42812</v>
      </c>
      <c r="C628" s="74">
        <v>2.2000000000000002</v>
      </c>
      <c r="D628" s="74">
        <v>9.1999999999999993</v>
      </c>
      <c r="H628" s="22">
        <v>535</v>
      </c>
      <c r="I628" s="78">
        <v>42812</v>
      </c>
      <c r="J628" s="10">
        <v>0</v>
      </c>
      <c r="K628" s="22">
        <f>D628</f>
        <v>9.1999999999999993</v>
      </c>
      <c r="T628" s="22">
        <f>C628-J628</f>
        <v>2.2000000000000002</v>
      </c>
      <c r="U628" s="22">
        <f>U627+T628</f>
        <v>188.30000000000052</v>
      </c>
    </row>
    <row r="629" spans="1:21" x14ac:dyDescent="0.25">
      <c r="A629" s="22">
        <v>67516001</v>
      </c>
      <c r="B629" s="73">
        <v>42813</v>
      </c>
      <c r="C629" s="74">
        <v>0</v>
      </c>
      <c r="D629" s="74">
        <v>11.6</v>
      </c>
      <c r="H629" s="22">
        <v>536</v>
      </c>
      <c r="I629" s="78">
        <v>42813</v>
      </c>
      <c r="J629" s="10">
        <v>0.2</v>
      </c>
      <c r="K629" s="22">
        <f>D629</f>
        <v>11.6</v>
      </c>
      <c r="T629" s="22">
        <f>C629-J629</f>
        <v>-0.2</v>
      </c>
      <c r="U629" s="22">
        <f>U628+T629</f>
        <v>188.10000000000053</v>
      </c>
    </row>
    <row r="630" spans="1:21" x14ac:dyDescent="0.25">
      <c r="A630" s="22">
        <v>67516001</v>
      </c>
      <c r="B630" s="73">
        <v>42814</v>
      </c>
      <c r="C630" s="74">
        <v>0</v>
      </c>
      <c r="D630" s="74">
        <v>11.1</v>
      </c>
      <c r="H630" s="22">
        <v>537</v>
      </c>
      <c r="I630" s="78">
        <v>42814</v>
      </c>
      <c r="J630" s="10">
        <v>0</v>
      </c>
      <c r="K630" s="22">
        <f>D630</f>
        <v>11.1</v>
      </c>
      <c r="T630" s="22">
        <f>C630-J630</f>
        <v>0</v>
      </c>
      <c r="U630" s="22">
        <f>U629+T630</f>
        <v>188.10000000000053</v>
      </c>
    </row>
    <row r="631" spans="1:21" x14ac:dyDescent="0.25">
      <c r="A631" s="22">
        <v>67516001</v>
      </c>
      <c r="B631" s="73">
        <v>42815</v>
      </c>
      <c r="C631" s="74">
        <v>12.6</v>
      </c>
      <c r="D631" s="74">
        <v>8.1</v>
      </c>
      <c r="H631" s="22">
        <v>538</v>
      </c>
      <c r="I631" s="78">
        <v>42815</v>
      </c>
      <c r="J631" s="10">
        <v>0</v>
      </c>
      <c r="K631" s="22">
        <f>D631</f>
        <v>8.1</v>
      </c>
      <c r="T631" s="22">
        <f>C631-J631</f>
        <v>12.6</v>
      </c>
      <c r="U631" s="22">
        <f>U630+T631</f>
        <v>200.70000000000053</v>
      </c>
    </row>
    <row r="632" spans="1:21" x14ac:dyDescent="0.25">
      <c r="A632" s="22">
        <v>67516001</v>
      </c>
      <c r="B632" s="73">
        <v>42816</v>
      </c>
      <c r="C632" s="74">
        <v>0</v>
      </c>
      <c r="D632" s="74">
        <v>5.7</v>
      </c>
      <c r="H632" s="22">
        <v>539</v>
      </c>
      <c r="I632" s="78">
        <v>42816</v>
      </c>
      <c r="J632" s="10">
        <v>0</v>
      </c>
      <c r="K632" s="22">
        <f>D632</f>
        <v>5.7</v>
      </c>
      <c r="T632" s="22">
        <f>C632-J632</f>
        <v>0</v>
      </c>
      <c r="U632" s="22">
        <f>U631+T632</f>
        <v>200.70000000000053</v>
      </c>
    </row>
    <row r="633" spans="1:21" x14ac:dyDescent="0.25">
      <c r="A633" s="22">
        <v>67516001</v>
      </c>
      <c r="B633" s="73">
        <v>42817</v>
      </c>
      <c r="C633" s="74">
        <v>0</v>
      </c>
      <c r="D633" s="74">
        <v>9.4</v>
      </c>
      <c r="H633" s="22">
        <v>540</v>
      </c>
      <c r="I633" s="78">
        <v>42817</v>
      </c>
      <c r="J633" s="10">
        <v>0</v>
      </c>
      <c r="K633" s="22">
        <f>D633</f>
        <v>9.4</v>
      </c>
      <c r="T633" s="22">
        <f>C633-J633</f>
        <v>0</v>
      </c>
      <c r="U633" s="22">
        <f>U632+T633</f>
        <v>200.70000000000053</v>
      </c>
    </row>
    <row r="634" spans="1:21" x14ac:dyDescent="0.25">
      <c r="A634" s="22">
        <v>67516001</v>
      </c>
      <c r="B634" s="73">
        <v>42818</v>
      </c>
      <c r="C634" s="74">
        <v>0</v>
      </c>
      <c r="D634" s="74">
        <v>8.5</v>
      </c>
      <c r="H634" s="22">
        <v>541</v>
      </c>
      <c r="I634" s="78">
        <v>42818</v>
      </c>
      <c r="J634" s="10">
        <v>0</v>
      </c>
      <c r="K634" s="22">
        <f>D634</f>
        <v>8.5</v>
      </c>
      <c r="T634" s="22">
        <f>C634-J634</f>
        <v>0</v>
      </c>
      <c r="U634" s="22">
        <f>U633+T634</f>
        <v>200.70000000000053</v>
      </c>
    </row>
    <row r="635" spans="1:21" x14ac:dyDescent="0.25">
      <c r="A635" s="22">
        <v>67516001</v>
      </c>
      <c r="B635" s="73">
        <v>42819</v>
      </c>
      <c r="C635" s="74">
        <v>0</v>
      </c>
      <c r="D635" s="74">
        <v>9.9</v>
      </c>
      <c r="H635" s="22">
        <v>542</v>
      </c>
      <c r="I635" s="78">
        <v>42819</v>
      </c>
      <c r="J635" s="10">
        <v>0</v>
      </c>
      <c r="K635" s="22">
        <f>D635</f>
        <v>9.9</v>
      </c>
      <c r="T635" s="22">
        <f>C635-J635</f>
        <v>0</v>
      </c>
      <c r="U635" s="22">
        <f>U634+T635</f>
        <v>200.70000000000053</v>
      </c>
    </row>
    <row r="636" spans="1:21" x14ac:dyDescent="0.25">
      <c r="A636" s="22">
        <v>67516001</v>
      </c>
      <c r="B636" s="73">
        <v>42820</v>
      </c>
      <c r="C636" s="74">
        <v>0</v>
      </c>
      <c r="D636" s="74">
        <v>10.1</v>
      </c>
      <c r="H636" s="22">
        <v>543</v>
      </c>
      <c r="I636" s="78">
        <v>42820</v>
      </c>
      <c r="J636" s="10">
        <v>0</v>
      </c>
      <c r="K636" s="22">
        <f>D636</f>
        <v>10.1</v>
      </c>
      <c r="T636" s="22">
        <f>C636-J636</f>
        <v>0</v>
      </c>
      <c r="U636" s="22">
        <f>U635+T636</f>
        <v>200.70000000000053</v>
      </c>
    </row>
    <row r="637" spans="1:21" x14ac:dyDescent="0.25">
      <c r="A637" s="22">
        <v>67516001</v>
      </c>
      <c r="B637" s="73">
        <v>42821</v>
      </c>
      <c r="C637" s="74">
        <v>0</v>
      </c>
      <c r="D637" s="74">
        <v>11.1</v>
      </c>
      <c r="H637" s="22">
        <v>544</v>
      </c>
      <c r="I637" s="78">
        <v>42821</v>
      </c>
      <c r="J637" s="10">
        <v>0</v>
      </c>
      <c r="K637" s="22">
        <f>D637</f>
        <v>11.1</v>
      </c>
      <c r="T637" s="22">
        <f>C637-J637</f>
        <v>0</v>
      </c>
      <c r="U637" s="22">
        <f>U636+T637</f>
        <v>200.70000000000053</v>
      </c>
    </row>
    <row r="638" spans="1:21" x14ac:dyDescent="0.25">
      <c r="A638" s="22">
        <v>67516001</v>
      </c>
      <c r="B638" s="73">
        <v>42822</v>
      </c>
      <c r="C638" s="74">
        <v>0</v>
      </c>
      <c r="D638" s="74">
        <v>13.7</v>
      </c>
      <c r="H638" s="22">
        <v>545</v>
      </c>
      <c r="I638" s="78">
        <v>42822</v>
      </c>
      <c r="J638" s="10">
        <v>0</v>
      </c>
      <c r="K638" s="22">
        <f>D638</f>
        <v>13.7</v>
      </c>
      <c r="T638" s="22">
        <f>C638-J638</f>
        <v>0</v>
      </c>
      <c r="U638" s="22">
        <f>U637+T638</f>
        <v>200.70000000000053</v>
      </c>
    </row>
    <row r="639" spans="1:21" x14ac:dyDescent="0.25">
      <c r="A639" s="22">
        <v>67516001</v>
      </c>
      <c r="B639" s="73">
        <v>42823</v>
      </c>
      <c r="C639" s="74">
        <v>0</v>
      </c>
      <c r="D639" s="74">
        <v>14.1</v>
      </c>
      <c r="H639" s="22">
        <v>546</v>
      </c>
      <c r="I639" s="78">
        <v>42823</v>
      </c>
      <c r="J639" s="10">
        <v>0</v>
      </c>
      <c r="K639" s="22">
        <f>D639</f>
        <v>14.1</v>
      </c>
      <c r="T639" s="22">
        <f>C639-J639</f>
        <v>0</v>
      </c>
      <c r="U639" s="22">
        <f>U638+T639</f>
        <v>200.70000000000053</v>
      </c>
    </row>
    <row r="640" spans="1:21" x14ac:dyDescent="0.25">
      <c r="A640" s="22">
        <v>67516001</v>
      </c>
      <c r="B640" s="73">
        <v>42824</v>
      </c>
      <c r="C640" s="74">
        <v>0</v>
      </c>
      <c r="D640" s="74">
        <v>14.7</v>
      </c>
      <c r="H640" s="22">
        <v>547</v>
      </c>
      <c r="I640" s="78">
        <v>42824</v>
      </c>
      <c r="J640" s="10">
        <v>0</v>
      </c>
      <c r="K640" s="22">
        <f>D640</f>
        <v>14.7</v>
      </c>
      <c r="T640" s="22">
        <f>C640-J640</f>
        <v>0</v>
      </c>
      <c r="U640" s="22">
        <f>U639+T640</f>
        <v>200.70000000000053</v>
      </c>
    </row>
    <row r="641" spans="1:21" x14ac:dyDescent="0.25">
      <c r="A641" s="22">
        <v>67516001</v>
      </c>
      <c r="B641" s="73">
        <v>42825</v>
      </c>
      <c r="C641" s="74">
        <v>0</v>
      </c>
      <c r="D641" s="74">
        <v>16.100000000000001</v>
      </c>
      <c r="H641" s="22">
        <v>548</v>
      </c>
      <c r="I641" s="78">
        <v>42825</v>
      </c>
      <c r="J641" s="10">
        <v>0</v>
      </c>
      <c r="K641" s="22">
        <f>D641</f>
        <v>16.100000000000001</v>
      </c>
      <c r="T641" s="22">
        <f>C641-J641</f>
        <v>0</v>
      </c>
      <c r="U641" s="22">
        <f>U640+T641</f>
        <v>200.70000000000053</v>
      </c>
    </row>
    <row r="642" spans="1:21" x14ac:dyDescent="0.25">
      <c r="A642" s="22">
        <v>67516001</v>
      </c>
      <c r="B642" s="73">
        <v>42826</v>
      </c>
      <c r="C642" s="74">
        <v>0</v>
      </c>
      <c r="D642" s="74">
        <v>12.6</v>
      </c>
      <c r="H642" s="22">
        <v>549</v>
      </c>
      <c r="I642" s="78">
        <v>42826</v>
      </c>
      <c r="J642" s="10">
        <v>0</v>
      </c>
      <c r="K642" s="22">
        <f>D642</f>
        <v>12.6</v>
      </c>
      <c r="T642" s="22">
        <f>C642-J642</f>
        <v>0</v>
      </c>
      <c r="U642" s="22">
        <f>U641+T642</f>
        <v>200.70000000000053</v>
      </c>
    </row>
    <row r="643" spans="1:21" x14ac:dyDescent="0.25">
      <c r="A643" s="22">
        <v>67516001</v>
      </c>
      <c r="B643" s="73">
        <v>42827</v>
      </c>
      <c r="C643" s="74">
        <v>0</v>
      </c>
      <c r="D643" s="74">
        <v>12</v>
      </c>
      <c r="H643" s="22">
        <v>550</v>
      </c>
      <c r="I643" s="78">
        <v>42827</v>
      </c>
      <c r="J643" s="10">
        <v>0</v>
      </c>
      <c r="K643" s="22">
        <f>D643</f>
        <v>12</v>
      </c>
      <c r="T643" s="22">
        <f>C643-J643</f>
        <v>0</v>
      </c>
      <c r="U643" s="22">
        <f>U642+T643</f>
        <v>200.70000000000053</v>
      </c>
    </row>
    <row r="644" spans="1:21" x14ac:dyDescent="0.25">
      <c r="A644" s="22">
        <v>67516001</v>
      </c>
      <c r="B644" s="73">
        <v>42828</v>
      </c>
      <c r="C644" s="74">
        <v>0</v>
      </c>
      <c r="D644" s="74">
        <v>13.3</v>
      </c>
      <c r="H644" s="22">
        <v>551</v>
      </c>
      <c r="I644" s="78">
        <v>42828</v>
      </c>
      <c r="J644" s="10">
        <v>0</v>
      </c>
      <c r="K644" s="22">
        <f>D644</f>
        <v>13.3</v>
      </c>
      <c r="T644" s="22">
        <f>C644-J644</f>
        <v>0</v>
      </c>
      <c r="U644" s="22">
        <f>U643+T644</f>
        <v>200.70000000000053</v>
      </c>
    </row>
    <row r="645" spans="1:21" x14ac:dyDescent="0.25">
      <c r="A645" s="22">
        <v>67516001</v>
      </c>
      <c r="B645" s="73">
        <v>42829</v>
      </c>
      <c r="C645" s="74">
        <v>0</v>
      </c>
      <c r="D645" s="74">
        <v>12.4</v>
      </c>
      <c r="H645" s="22">
        <v>552</v>
      </c>
      <c r="I645" s="78">
        <v>42829</v>
      </c>
      <c r="J645" s="10">
        <v>0</v>
      </c>
      <c r="K645" s="22">
        <f>D645</f>
        <v>12.4</v>
      </c>
      <c r="T645" s="22">
        <f>C645-J645</f>
        <v>0</v>
      </c>
      <c r="U645" s="22">
        <f>U644+T645</f>
        <v>200.70000000000053</v>
      </c>
    </row>
    <row r="646" spans="1:21" x14ac:dyDescent="0.25">
      <c r="A646" s="22">
        <v>67516001</v>
      </c>
      <c r="B646" s="73">
        <v>42830</v>
      </c>
      <c r="C646" s="74">
        <v>0</v>
      </c>
      <c r="D646" s="74">
        <v>11.4</v>
      </c>
      <c r="H646" s="22">
        <v>553</v>
      </c>
      <c r="I646" s="78">
        <v>42830</v>
      </c>
      <c r="J646" s="10">
        <v>0</v>
      </c>
      <c r="K646" s="22">
        <f>D646</f>
        <v>11.4</v>
      </c>
      <c r="T646" s="22">
        <f>C646-J646</f>
        <v>0</v>
      </c>
      <c r="U646" s="22">
        <f>U645+T646</f>
        <v>200.70000000000053</v>
      </c>
    </row>
    <row r="647" spans="1:21" x14ac:dyDescent="0.25">
      <c r="A647" s="22">
        <v>67516001</v>
      </c>
      <c r="B647" s="73">
        <v>42831</v>
      </c>
      <c r="C647" s="74">
        <v>0</v>
      </c>
      <c r="D647" s="74">
        <v>8.1</v>
      </c>
      <c r="H647" s="22">
        <v>554</v>
      </c>
      <c r="I647" s="78">
        <v>42831</v>
      </c>
      <c r="J647" s="10">
        <v>0</v>
      </c>
      <c r="K647" s="22">
        <f>D647</f>
        <v>8.1</v>
      </c>
      <c r="T647" s="22">
        <f>C647-J647</f>
        <v>0</v>
      </c>
      <c r="U647" s="22">
        <f>U646+T647</f>
        <v>200.70000000000053</v>
      </c>
    </row>
    <row r="648" spans="1:21" x14ac:dyDescent="0.25">
      <c r="A648" s="22">
        <v>67516001</v>
      </c>
      <c r="B648" s="73">
        <v>42832</v>
      </c>
      <c r="C648" s="74">
        <v>0</v>
      </c>
      <c r="D648" s="74">
        <v>9.8000000000000007</v>
      </c>
      <c r="H648" s="22">
        <v>555</v>
      </c>
      <c r="I648" s="78">
        <v>42832</v>
      </c>
      <c r="J648" s="10">
        <v>0</v>
      </c>
      <c r="K648" s="22">
        <f>D648</f>
        <v>9.8000000000000007</v>
      </c>
      <c r="T648" s="22">
        <f>C648-J648</f>
        <v>0</v>
      </c>
      <c r="U648" s="22">
        <f>U647+T648</f>
        <v>200.70000000000053</v>
      </c>
    </row>
    <row r="649" spans="1:21" x14ac:dyDescent="0.25">
      <c r="A649" s="22">
        <v>67516001</v>
      </c>
      <c r="B649" s="73">
        <v>42833</v>
      </c>
      <c r="C649" s="74">
        <v>0</v>
      </c>
      <c r="D649" s="74">
        <v>12.6</v>
      </c>
      <c r="H649" s="22">
        <v>556</v>
      </c>
      <c r="I649" s="78">
        <v>42833</v>
      </c>
      <c r="J649" s="10">
        <v>0</v>
      </c>
      <c r="K649" s="22">
        <f>D649</f>
        <v>12.6</v>
      </c>
      <c r="T649" s="22">
        <f>C649-J649</f>
        <v>0</v>
      </c>
      <c r="U649" s="22">
        <f>U648+T649</f>
        <v>200.70000000000053</v>
      </c>
    </row>
    <row r="650" spans="1:21" x14ac:dyDescent="0.25">
      <c r="A650" s="22">
        <v>67516001</v>
      </c>
      <c r="B650" s="73">
        <v>42834</v>
      </c>
      <c r="C650" s="74">
        <v>0</v>
      </c>
      <c r="D650" s="74">
        <v>15.6</v>
      </c>
      <c r="H650" s="22">
        <v>557</v>
      </c>
      <c r="I650" s="78">
        <v>42834</v>
      </c>
      <c r="J650" s="10">
        <v>0</v>
      </c>
      <c r="K650" s="22">
        <f>D650</f>
        <v>15.6</v>
      </c>
      <c r="T650" s="22">
        <f>C650-J650</f>
        <v>0</v>
      </c>
      <c r="U650" s="22">
        <f>U649+T650</f>
        <v>200.70000000000053</v>
      </c>
    </row>
    <row r="651" spans="1:21" x14ac:dyDescent="0.25">
      <c r="A651" s="22">
        <v>67516001</v>
      </c>
      <c r="B651" s="73">
        <v>42835</v>
      </c>
      <c r="C651" s="74">
        <v>0</v>
      </c>
      <c r="D651" s="74">
        <v>15.5</v>
      </c>
      <c r="H651" s="22">
        <v>558</v>
      </c>
      <c r="I651" s="78">
        <v>42835</v>
      </c>
      <c r="J651" s="10">
        <v>0</v>
      </c>
      <c r="K651" s="22">
        <f>D651</f>
        <v>15.5</v>
      </c>
      <c r="T651" s="22">
        <f>C651-J651</f>
        <v>0</v>
      </c>
      <c r="U651" s="22">
        <f>U650+T651</f>
        <v>200.70000000000053</v>
      </c>
    </row>
    <row r="652" spans="1:21" x14ac:dyDescent="0.25">
      <c r="A652" s="22">
        <v>67516001</v>
      </c>
      <c r="B652" s="73">
        <v>42836</v>
      </c>
      <c r="C652" s="74">
        <v>0</v>
      </c>
      <c r="D652" s="74">
        <v>9.6</v>
      </c>
      <c r="H652" s="22">
        <v>559</v>
      </c>
      <c r="I652" s="78">
        <v>42836</v>
      </c>
      <c r="J652" s="10">
        <v>0</v>
      </c>
      <c r="K652" s="22">
        <f>D652</f>
        <v>9.6</v>
      </c>
      <c r="T652" s="22">
        <f>C652-J652</f>
        <v>0</v>
      </c>
      <c r="U652" s="22">
        <f>U651+T652</f>
        <v>200.70000000000053</v>
      </c>
    </row>
    <row r="653" spans="1:21" x14ac:dyDescent="0.25">
      <c r="A653" s="22">
        <v>67516001</v>
      </c>
      <c r="B653" s="73">
        <v>42837</v>
      </c>
      <c r="C653" s="74">
        <v>0</v>
      </c>
      <c r="D653" s="74">
        <v>12.4</v>
      </c>
      <c r="H653" s="22">
        <v>560</v>
      </c>
      <c r="I653" s="78">
        <v>42837</v>
      </c>
      <c r="J653" s="10">
        <v>0</v>
      </c>
      <c r="K653" s="22">
        <f>D653</f>
        <v>12.4</v>
      </c>
      <c r="T653" s="22">
        <f>C653-J653</f>
        <v>0</v>
      </c>
      <c r="U653" s="22">
        <f>U652+T653</f>
        <v>200.70000000000053</v>
      </c>
    </row>
    <row r="654" spans="1:21" x14ac:dyDescent="0.25">
      <c r="A654" s="22">
        <v>67516001</v>
      </c>
      <c r="B654" s="73">
        <v>42838</v>
      </c>
      <c r="C654" s="74">
        <v>0</v>
      </c>
      <c r="D654" s="74">
        <v>10.9</v>
      </c>
      <c r="H654" s="22">
        <v>561</v>
      </c>
      <c r="I654" s="78">
        <v>42838</v>
      </c>
      <c r="J654" s="10">
        <v>0</v>
      </c>
      <c r="K654" s="22">
        <f>D654</f>
        <v>10.9</v>
      </c>
      <c r="T654" s="22">
        <f>C654-J654</f>
        <v>0</v>
      </c>
      <c r="U654" s="22">
        <f>U653+T654</f>
        <v>200.70000000000053</v>
      </c>
    </row>
    <row r="655" spans="1:21" x14ac:dyDescent="0.25">
      <c r="A655" s="22">
        <v>67516001</v>
      </c>
      <c r="B655" s="73">
        <v>42839</v>
      </c>
      <c r="C655" s="74">
        <v>0</v>
      </c>
      <c r="D655" s="74">
        <v>11.6</v>
      </c>
      <c r="H655" s="22">
        <v>562</v>
      </c>
      <c r="I655" s="78">
        <v>42839</v>
      </c>
      <c r="J655" s="10">
        <v>0</v>
      </c>
      <c r="K655" s="22">
        <f>D655</f>
        <v>11.6</v>
      </c>
      <c r="T655" s="22">
        <f>C655-J655</f>
        <v>0</v>
      </c>
      <c r="U655" s="22">
        <f>U654+T655</f>
        <v>200.70000000000053</v>
      </c>
    </row>
    <row r="656" spans="1:21" x14ac:dyDescent="0.25">
      <c r="A656" s="22">
        <v>67516001</v>
      </c>
      <c r="B656" s="73">
        <v>42840</v>
      </c>
      <c r="C656" s="74">
        <v>0.6</v>
      </c>
      <c r="D656" s="74">
        <v>10.7</v>
      </c>
      <c r="H656" s="22">
        <v>563</v>
      </c>
      <c r="I656" s="78">
        <v>42840</v>
      </c>
      <c r="J656" s="10">
        <v>0</v>
      </c>
      <c r="K656" s="22">
        <f>D656</f>
        <v>10.7</v>
      </c>
      <c r="T656" s="22">
        <f>C656-J656</f>
        <v>0.6</v>
      </c>
      <c r="U656" s="22">
        <f>U655+T656</f>
        <v>201.30000000000052</v>
      </c>
    </row>
    <row r="657" spans="1:21" x14ac:dyDescent="0.25">
      <c r="A657" s="22">
        <v>67516001</v>
      </c>
      <c r="B657" s="73">
        <v>42841</v>
      </c>
      <c r="C657" s="74">
        <v>1.6</v>
      </c>
      <c r="D657" s="74">
        <v>8.3000000000000007</v>
      </c>
      <c r="H657" s="22">
        <v>564</v>
      </c>
      <c r="I657" s="78">
        <v>42841</v>
      </c>
      <c r="J657" s="10">
        <v>0.60000000000000009</v>
      </c>
      <c r="K657" s="22">
        <f>D657</f>
        <v>8.3000000000000007</v>
      </c>
      <c r="T657" s="22">
        <f>C657-J657</f>
        <v>1</v>
      </c>
      <c r="U657" s="22">
        <f>U656+T657</f>
        <v>202.30000000000052</v>
      </c>
    </row>
    <row r="658" spans="1:21" x14ac:dyDescent="0.25">
      <c r="A658" s="22">
        <v>67516001</v>
      </c>
      <c r="B658" s="73">
        <v>42842</v>
      </c>
      <c r="C658" s="74">
        <v>5.6</v>
      </c>
      <c r="D658" s="74">
        <v>7.2</v>
      </c>
      <c r="H658" s="22">
        <v>565</v>
      </c>
      <c r="I658" s="78">
        <v>42842</v>
      </c>
      <c r="J658" s="10">
        <v>0.60000000000000009</v>
      </c>
      <c r="K658" s="22">
        <f>D658</f>
        <v>7.2</v>
      </c>
      <c r="T658" s="22">
        <f>C658-J658</f>
        <v>5</v>
      </c>
      <c r="U658" s="22">
        <f>U657+T658</f>
        <v>207.30000000000052</v>
      </c>
    </row>
    <row r="659" spans="1:21" x14ac:dyDescent="0.25">
      <c r="A659" s="22">
        <v>67516001</v>
      </c>
      <c r="B659" s="73">
        <v>42843</v>
      </c>
      <c r="C659" s="74">
        <v>0.8</v>
      </c>
      <c r="D659" s="74">
        <v>3.9</v>
      </c>
      <c r="H659" s="22">
        <v>566</v>
      </c>
      <c r="I659" s="78">
        <v>42843</v>
      </c>
      <c r="J659" s="10">
        <v>4.2000000000000011</v>
      </c>
      <c r="K659" s="22">
        <f>D659</f>
        <v>3.9</v>
      </c>
      <c r="T659" s="22">
        <f>C659-J659</f>
        <v>-3.4000000000000012</v>
      </c>
      <c r="U659" s="22">
        <f>U658+T659</f>
        <v>203.90000000000052</v>
      </c>
    </row>
    <row r="660" spans="1:21" x14ac:dyDescent="0.25">
      <c r="A660" s="22">
        <v>67516001</v>
      </c>
      <c r="B660" s="73">
        <v>42844</v>
      </c>
      <c r="C660" s="74">
        <v>0.2</v>
      </c>
      <c r="D660" s="74">
        <v>3.5</v>
      </c>
      <c r="H660" s="22">
        <v>567</v>
      </c>
      <c r="I660" s="78">
        <v>42844</v>
      </c>
      <c r="J660" s="10">
        <v>0.8</v>
      </c>
      <c r="K660" s="22">
        <f>D660</f>
        <v>3.5</v>
      </c>
      <c r="T660" s="22">
        <f>C660-J660</f>
        <v>-0.60000000000000009</v>
      </c>
      <c r="U660" s="22">
        <f>U659+T660</f>
        <v>203.30000000000052</v>
      </c>
    </row>
    <row r="661" spans="1:21" x14ac:dyDescent="0.25">
      <c r="A661" s="22">
        <v>67516001</v>
      </c>
      <c r="B661" s="73">
        <v>42845</v>
      </c>
      <c r="C661" s="74">
        <v>0</v>
      </c>
      <c r="D661" s="74">
        <v>4.7</v>
      </c>
      <c r="H661" s="22">
        <v>568</v>
      </c>
      <c r="I661" s="78">
        <v>42845</v>
      </c>
      <c r="J661" s="10">
        <v>0</v>
      </c>
      <c r="K661" s="22">
        <f>D661</f>
        <v>4.7</v>
      </c>
      <c r="T661" s="22">
        <f>C661-J661</f>
        <v>0</v>
      </c>
      <c r="U661" s="22">
        <f>U660+T661</f>
        <v>203.30000000000052</v>
      </c>
    </row>
    <row r="662" spans="1:21" x14ac:dyDescent="0.25">
      <c r="A662" s="22">
        <v>67516001</v>
      </c>
      <c r="B662" s="73">
        <v>42846</v>
      </c>
      <c r="C662" s="74">
        <v>0</v>
      </c>
      <c r="D662" s="74">
        <v>9.3000000000000007</v>
      </c>
      <c r="H662" s="22">
        <v>569</v>
      </c>
      <c r="I662" s="78">
        <v>42846</v>
      </c>
      <c r="J662" s="10">
        <v>0</v>
      </c>
      <c r="K662" s="22">
        <f>D662</f>
        <v>9.3000000000000007</v>
      </c>
      <c r="T662" s="22">
        <f>C662-J662</f>
        <v>0</v>
      </c>
      <c r="U662" s="22">
        <f>U661+T662</f>
        <v>203.30000000000052</v>
      </c>
    </row>
    <row r="663" spans="1:21" x14ac:dyDescent="0.25">
      <c r="A663" s="22">
        <v>67516001</v>
      </c>
      <c r="B663" s="73">
        <v>42847</v>
      </c>
      <c r="C663" s="74">
        <v>0</v>
      </c>
      <c r="D663" s="74">
        <v>8.8000000000000007</v>
      </c>
      <c r="H663" s="22">
        <v>570</v>
      </c>
      <c r="I663" s="78">
        <v>42847</v>
      </c>
      <c r="J663" s="10">
        <v>0</v>
      </c>
      <c r="K663" s="22">
        <f>D663</f>
        <v>8.8000000000000007</v>
      </c>
      <c r="T663" s="22">
        <f>C663-J663</f>
        <v>0</v>
      </c>
      <c r="U663" s="22">
        <f>U662+T663</f>
        <v>203.30000000000052</v>
      </c>
    </row>
    <row r="664" spans="1:21" x14ac:dyDescent="0.25">
      <c r="A664" s="22">
        <v>67516001</v>
      </c>
      <c r="B664" s="73">
        <v>42848</v>
      </c>
      <c r="C664" s="74">
        <v>0</v>
      </c>
      <c r="D664" s="74">
        <v>7.2</v>
      </c>
      <c r="H664" s="22">
        <v>571</v>
      </c>
      <c r="I664" s="78">
        <v>42848</v>
      </c>
      <c r="J664" s="10">
        <v>0</v>
      </c>
      <c r="K664" s="22">
        <f>D664</f>
        <v>7.2</v>
      </c>
      <c r="T664" s="22">
        <f>C664-J664</f>
        <v>0</v>
      </c>
      <c r="U664" s="22">
        <f>U663+T664</f>
        <v>203.30000000000052</v>
      </c>
    </row>
    <row r="665" spans="1:21" x14ac:dyDescent="0.25">
      <c r="A665" s="22">
        <v>67516001</v>
      </c>
      <c r="B665" s="73">
        <v>42849</v>
      </c>
      <c r="C665" s="74">
        <v>0</v>
      </c>
      <c r="D665" s="74">
        <v>10.8</v>
      </c>
      <c r="H665" s="22">
        <v>572</v>
      </c>
      <c r="I665" s="78">
        <v>42849</v>
      </c>
      <c r="J665" s="10">
        <v>0.2</v>
      </c>
      <c r="K665" s="22">
        <f>D665</f>
        <v>10.8</v>
      </c>
      <c r="T665" s="22">
        <f>C665-J665</f>
        <v>-0.2</v>
      </c>
      <c r="U665" s="22">
        <f>U664+T665</f>
        <v>203.10000000000053</v>
      </c>
    </row>
    <row r="666" spans="1:21" x14ac:dyDescent="0.25">
      <c r="A666" s="22">
        <v>67516001</v>
      </c>
      <c r="B666" s="73">
        <v>42850</v>
      </c>
      <c r="C666" s="74">
        <v>2.8</v>
      </c>
      <c r="D666" s="74">
        <v>7.6</v>
      </c>
      <c r="H666" s="22">
        <v>573</v>
      </c>
      <c r="I666" s="78">
        <v>42850</v>
      </c>
      <c r="J666" s="10">
        <v>0</v>
      </c>
      <c r="K666" s="22">
        <f>D666</f>
        <v>7.6</v>
      </c>
      <c r="T666" s="22">
        <f>C666-J666</f>
        <v>2.8</v>
      </c>
      <c r="U666" s="22">
        <f>U665+T666</f>
        <v>205.90000000000055</v>
      </c>
    </row>
    <row r="667" spans="1:21" x14ac:dyDescent="0.25">
      <c r="A667" s="22">
        <v>67516001</v>
      </c>
      <c r="B667" s="73">
        <v>42851</v>
      </c>
      <c r="C667" s="74">
        <v>5.4</v>
      </c>
      <c r="D667" s="74">
        <v>5.2</v>
      </c>
      <c r="H667" s="22">
        <v>574</v>
      </c>
      <c r="I667" s="78">
        <v>42851</v>
      </c>
      <c r="J667" s="10">
        <v>0.4</v>
      </c>
      <c r="K667" s="22">
        <f>D667</f>
        <v>5.2</v>
      </c>
      <c r="T667" s="22">
        <f>C667-J667</f>
        <v>5</v>
      </c>
      <c r="U667" s="22">
        <f>U666+T667</f>
        <v>210.90000000000055</v>
      </c>
    </row>
    <row r="668" spans="1:21" x14ac:dyDescent="0.25">
      <c r="A668" s="22">
        <v>67516001</v>
      </c>
      <c r="B668" s="73">
        <v>42852</v>
      </c>
      <c r="C668" s="74">
        <v>7.8</v>
      </c>
      <c r="D668" s="74">
        <v>5.6</v>
      </c>
      <c r="H668" s="22">
        <v>575</v>
      </c>
      <c r="I668" s="78">
        <v>42852</v>
      </c>
      <c r="J668" s="10">
        <v>3.2000000000000006</v>
      </c>
      <c r="K668" s="22">
        <f>D668</f>
        <v>5.6</v>
      </c>
      <c r="T668" s="22">
        <f>C668-J668</f>
        <v>4.5999999999999996</v>
      </c>
      <c r="U668" s="22">
        <f>U667+T668</f>
        <v>215.50000000000054</v>
      </c>
    </row>
    <row r="669" spans="1:21" x14ac:dyDescent="0.25">
      <c r="A669" s="22">
        <v>67516001</v>
      </c>
      <c r="B669" s="73">
        <v>42853</v>
      </c>
      <c r="C669" s="74">
        <v>0</v>
      </c>
      <c r="D669" s="74">
        <v>7.1</v>
      </c>
      <c r="H669" s="22">
        <v>576</v>
      </c>
      <c r="I669" s="78">
        <v>42853</v>
      </c>
      <c r="J669" s="10">
        <v>0.2</v>
      </c>
      <c r="K669" s="22">
        <f>D669</f>
        <v>7.1</v>
      </c>
      <c r="T669" s="22">
        <f>C669-J669</f>
        <v>-0.2</v>
      </c>
      <c r="U669" s="22">
        <f>U668+T669</f>
        <v>215.30000000000055</v>
      </c>
    </row>
    <row r="670" spans="1:21" x14ac:dyDescent="0.25">
      <c r="A670" s="22">
        <v>67516001</v>
      </c>
      <c r="B670" s="73">
        <v>42854</v>
      </c>
      <c r="C670" s="74">
        <v>0</v>
      </c>
      <c r="D670" s="74">
        <v>9.6999999999999993</v>
      </c>
      <c r="H670" s="22">
        <v>577</v>
      </c>
      <c r="I670" s="78">
        <v>42854</v>
      </c>
      <c r="J670" s="10">
        <v>0</v>
      </c>
      <c r="K670" s="22">
        <f>D670</f>
        <v>9.6999999999999993</v>
      </c>
      <c r="T670" s="22">
        <f>C670-J670</f>
        <v>0</v>
      </c>
      <c r="U670" s="22">
        <f>U669+T670</f>
        <v>215.30000000000055</v>
      </c>
    </row>
    <row r="671" spans="1:21" x14ac:dyDescent="0.25">
      <c r="A671" s="22">
        <v>67516001</v>
      </c>
      <c r="B671" s="73">
        <v>42855</v>
      </c>
      <c r="C671" s="74">
        <v>0.4</v>
      </c>
      <c r="D671" s="74">
        <v>12.5</v>
      </c>
    </row>
    <row r="672" spans="1:21" x14ac:dyDescent="0.25">
      <c r="A672" s="22">
        <v>67516001</v>
      </c>
      <c r="B672" s="73">
        <v>42856</v>
      </c>
      <c r="C672" s="74">
        <v>4</v>
      </c>
      <c r="D672" s="74">
        <v>8.6999999999999993</v>
      </c>
    </row>
    <row r="673" spans="1:4" x14ac:dyDescent="0.25">
      <c r="A673" s="22">
        <v>67516001</v>
      </c>
      <c r="B673" s="73">
        <v>42857</v>
      </c>
      <c r="C673" s="74">
        <v>0.4</v>
      </c>
      <c r="D673" s="74">
        <v>11.2</v>
      </c>
    </row>
    <row r="674" spans="1:4" x14ac:dyDescent="0.25">
      <c r="A674" s="22">
        <v>67516001</v>
      </c>
      <c r="B674" s="73">
        <v>42858</v>
      </c>
      <c r="C674" s="74">
        <v>0.6</v>
      </c>
      <c r="D674" s="74">
        <v>10.7</v>
      </c>
    </row>
    <row r="675" spans="1:4" x14ac:dyDescent="0.25">
      <c r="A675" s="22">
        <v>67516001</v>
      </c>
      <c r="B675" s="73">
        <v>42859</v>
      </c>
      <c r="C675" s="74">
        <v>0.8</v>
      </c>
      <c r="D675" s="74">
        <v>10.3</v>
      </c>
    </row>
    <row r="676" spans="1:4" x14ac:dyDescent="0.25">
      <c r="A676" s="22">
        <v>67516001</v>
      </c>
      <c r="B676" s="73">
        <v>42860</v>
      </c>
      <c r="C676" s="74">
        <v>0</v>
      </c>
      <c r="D676" s="74">
        <v>12.6</v>
      </c>
    </row>
    <row r="677" spans="1:4" x14ac:dyDescent="0.25">
      <c r="A677" s="22">
        <v>67516001</v>
      </c>
      <c r="B677" s="73">
        <v>42861</v>
      </c>
      <c r="C677" s="74">
        <v>8.1999999999999993</v>
      </c>
      <c r="D677" s="74">
        <v>11.4</v>
      </c>
    </row>
    <row r="678" spans="1:4" x14ac:dyDescent="0.25">
      <c r="A678" s="22">
        <v>67516001</v>
      </c>
      <c r="B678" s="73">
        <v>42862</v>
      </c>
      <c r="C678" s="74">
        <v>3.2</v>
      </c>
      <c r="D678" s="74">
        <v>11.8</v>
      </c>
    </row>
    <row r="679" spans="1:4" x14ac:dyDescent="0.25">
      <c r="A679" s="22">
        <v>67516001</v>
      </c>
      <c r="B679" s="73">
        <v>42863</v>
      </c>
      <c r="C679" s="74">
        <v>0.2</v>
      </c>
      <c r="D679" s="74">
        <v>9.1</v>
      </c>
    </row>
    <row r="680" spans="1:4" x14ac:dyDescent="0.25">
      <c r="A680" s="22">
        <v>67516001</v>
      </c>
      <c r="B680" s="73">
        <v>42864</v>
      </c>
      <c r="C680" s="74">
        <v>0</v>
      </c>
      <c r="D680" s="74">
        <v>9.5</v>
      </c>
    </row>
    <row r="681" spans="1:4" x14ac:dyDescent="0.25">
      <c r="A681" s="22">
        <v>67516001</v>
      </c>
      <c r="B681" s="73">
        <v>42865</v>
      </c>
      <c r="C681" s="74">
        <v>0.2</v>
      </c>
      <c r="D681" s="74">
        <v>12.6</v>
      </c>
    </row>
    <row r="682" spans="1:4" x14ac:dyDescent="0.25">
      <c r="A682" s="22">
        <v>67516001</v>
      </c>
      <c r="B682" s="73">
        <v>42866</v>
      </c>
      <c r="C682" s="74">
        <v>2.4</v>
      </c>
      <c r="D682" s="74">
        <v>13.9</v>
      </c>
    </row>
    <row r="683" spans="1:4" x14ac:dyDescent="0.25">
      <c r="A683" s="22">
        <v>67516001</v>
      </c>
      <c r="B683" s="73">
        <v>42867</v>
      </c>
      <c r="C683" s="74">
        <v>1.4</v>
      </c>
      <c r="D683" s="74">
        <v>14.8</v>
      </c>
    </row>
    <row r="684" spans="1:4" x14ac:dyDescent="0.25">
      <c r="A684" s="22">
        <v>67516001</v>
      </c>
      <c r="B684" s="73">
        <v>42868</v>
      </c>
      <c r="C684" s="74">
        <v>3.6</v>
      </c>
      <c r="D684" s="74">
        <v>15.7</v>
      </c>
    </row>
    <row r="685" spans="1:4" x14ac:dyDescent="0.25">
      <c r="A685" s="22">
        <v>67516001</v>
      </c>
      <c r="B685" s="73">
        <v>42869</v>
      </c>
      <c r="C685" s="74">
        <v>1.8</v>
      </c>
      <c r="D685" s="74">
        <v>15.5</v>
      </c>
    </row>
    <row r="686" spans="1:4" x14ac:dyDescent="0.25">
      <c r="A686" s="22">
        <v>67516001</v>
      </c>
      <c r="B686" s="73">
        <v>42870</v>
      </c>
      <c r="C686" s="74">
        <v>0.2</v>
      </c>
      <c r="D686" s="74">
        <v>16.8</v>
      </c>
    </row>
    <row r="687" spans="1:4" x14ac:dyDescent="0.25">
      <c r="A687" s="22">
        <v>67516001</v>
      </c>
      <c r="B687" s="73">
        <v>42871</v>
      </c>
      <c r="C687" s="74">
        <v>0</v>
      </c>
      <c r="D687" s="74">
        <v>18.7</v>
      </c>
    </row>
    <row r="688" spans="1:4" x14ac:dyDescent="0.25">
      <c r="A688" s="22">
        <v>67516001</v>
      </c>
      <c r="B688" s="73">
        <v>42872</v>
      </c>
      <c r="C688" s="74">
        <v>0</v>
      </c>
      <c r="D688" s="74">
        <v>21.4</v>
      </c>
    </row>
    <row r="689" spans="1:4" x14ac:dyDescent="0.25">
      <c r="A689" s="22">
        <v>67516001</v>
      </c>
      <c r="B689" s="73">
        <v>42873</v>
      </c>
      <c r="C689" s="74">
        <v>8.4</v>
      </c>
      <c r="D689" s="74">
        <v>18.7</v>
      </c>
    </row>
    <row r="690" spans="1:4" x14ac:dyDescent="0.25">
      <c r="A690" s="22">
        <v>67516001</v>
      </c>
      <c r="B690" s="73">
        <v>42874</v>
      </c>
      <c r="C690" s="74">
        <v>11</v>
      </c>
      <c r="D690" s="74">
        <v>10.8</v>
      </c>
    </row>
    <row r="691" spans="1:4" x14ac:dyDescent="0.25">
      <c r="A691" s="22">
        <v>67516001</v>
      </c>
      <c r="B691" s="73">
        <v>42875</v>
      </c>
      <c r="C691" s="74">
        <v>0</v>
      </c>
      <c r="D691" s="74">
        <v>11.1</v>
      </c>
    </row>
    <row r="692" spans="1:4" x14ac:dyDescent="0.25">
      <c r="A692" s="22">
        <v>67516001</v>
      </c>
      <c r="B692" s="73">
        <v>42876</v>
      </c>
      <c r="C692" s="74">
        <v>0</v>
      </c>
      <c r="D692" s="74">
        <v>14.5</v>
      </c>
    </row>
    <row r="693" spans="1:4" x14ac:dyDescent="0.25">
      <c r="A693" s="22">
        <v>67516001</v>
      </c>
      <c r="B693" s="73">
        <v>42877</v>
      </c>
      <c r="C693" s="74">
        <v>0</v>
      </c>
      <c r="D693" s="74">
        <v>17.8</v>
      </c>
    </row>
    <row r="694" spans="1:4" x14ac:dyDescent="0.25">
      <c r="A694" s="22">
        <v>67516001</v>
      </c>
      <c r="B694" s="73">
        <v>42878</v>
      </c>
      <c r="C694" s="74">
        <v>0</v>
      </c>
      <c r="D694" s="74">
        <v>19.600000000000001</v>
      </c>
    </row>
    <row r="695" spans="1:4" x14ac:dyDescent="0.25">
      <c r="A695" s="22">
        <v>67516001</v>
      </c>
      <c r="B695" s="73">
        <v>42879</v>
      </c>
      <c r="C695" s="74">
        <v>0</v>
      </c>
      <c r="D695" s="74">
        <v>18.5</v>
      </c>
    </row>
    <row r="696" spans="1:4" x14ac:dyDescent="0.25">
      <c r="A696" s="22">
        <v>67516001</v>
      </c>
      <c r="B696" s="73">
        <v>42880</v>
      </c>
      <c r="C696" s="74">
        <v>0</v>
      </c>
      <c r="D696" s="74">
        <v>18.8</v>
      </c>
    </row>
    <row r="697" spans="1:4" x14ac:dyDescent="0.25">
      <c r="A697" s="22">
        <v>67516001</v>
      </c>
      <c r="B697" s="73">
        <v>42881</v>
      </c>
      <c r="C697" s="74">
        <v>0</v>
      </c>
      <c r="D697" s="74">
        <v>20</v>
      </c>
    </row>
    <row r="698" spans="1:4" x14ac:dyDescent="0.25">
      <c r="A698" s="22">
        <v>67516001</v>
      </c>
      <c r="B698" s="73">
        <v>42882</v>
      </c>
      <c r="C698" s="74">
        <v>0</v>
      </c>
      <c r="D698" s="74">
        <v>22.9</v>
      </c>
    </row>
    <row r="699" spans="1:4" x14ac:dyDescent="0.25">
      <c r="A699" s="22">
        <v>67516001</v>
      </c>
      <c r="B699" s="73">
        <v>42883</v>
      </c>
      <c r="C699" s="74">
        <v>0</v>
      </c>
      <c r="D699" s="74">
        <v>25.3</v>
      </c>
    </row>
    <row r="700" spans="1:4" x14ac:dyDescent="0.25">
      <c r="A700" s="22">
        <v>67516001</v>
      </c>
      <c r="B700" s="73">
        <v>42884</v>
      </c>
      <c r="C700" s="74">
        <v>0</v>
      </c>
      <c r="D700" s="74">
        <v>25.3</v>
      </c>
    </row>
    <row r="701" spans="1:4" x14ac:dyDescent="0.25">
      <c r="A701" s="22">
        <v>67516001</v>
      </c>
      <c r="B701" s="73">
        <v>42885</v>
      </c>
      <c r="C701" s="74">
        <v>2</v>
      </c>
      <c r="D701" s="74">
        <v>22.6</v>
      </c>
    </row>
    <row r="702" spans="1:4" x14ac:dyDescent="0.25">
      <c r="A702" s="22">
        <v>67516001</v>
      </c>
      <c r="B702" s="73">
        <v>42886</v>
      </c>
      <c r="C702" s="74">
        <v>0</v>
      </c>
      <c r="D702" s="74">
        <v>20</v>
      </c>
    </row>
    <row r="703" spans="1:4" x14ac:dyDescent="0.25">
      <c r="A703" s="22">
        <v>67516001</v>
      </c>
      <c r="B703" s="73">
        <v>42887</v>
      </c>
      <c r="C703" s="74">
        <v>0</v>
      </c>
      <c r="D703" s="74">
        <v>21.1</v>
      </c>
    </row>
    <row r="704" spans="1:4" x14ac:dyDescent="0.25">
      <c r="A704" s="22">
        <v>67516001</v>
      </c>
      <c r="B704" s="73">
        <v>42888</v>
      </c>
      <c r="C704" s="74">
        <v>0.2</v>
      </c>
      <c r="D704" s="74">
        <v>20.7</v>
      </c>
    </row>
    <row r="705" spans="1:4" x14ac:dyDescent="0.25">
      <c r="A705" s="77">
        <v>67516001</v>
      </c>
      <c r="B705" s="76">
        <v>42889</v>
      </c>
      <c r="C705" s="75">
        <v>37.799999999999997</v>
      </c>
      <c r="D705" s="75">
        <v>19</v>
      </c>
    </row>
    <row r="706" spans="1:4" x14ac:dyDescent="0.25">
      <c r="A706" s="22">
        <v>67516001</v>
      </c>
      <c r="B706" s="73">
        <v>42890</v>
      </c>
      <c r="C706" s="74">
        <v>0</v>
      </c>
      <c r="D706" s="74">
        <v>15.2</v>
      </c>
    </row>
    <row r="707" spans="1:4" x14ac:dyDescent="0.25">
      <c r="A707" s="22">
        <v>67516001</v>
      </c>
      <c r="B707" s="73">
        <v>42891</v>
      </c>
      <c r="C707" s="74">
        <v>0</v>
      </c>
      <c r="D707" s="74">
        <v>15.8</v>
      </c>
    </row>
    <row r="708" spans="1:4" x14ac:dyDescent="0.25">
      <c r="A708" s="22">
        <v>67516001</v>
      </c>
      <c r="B708" s="73">
        <v>42892</v>
      </c>
      <c r="C708" s="74">
        <v>5.2</v>
      </c>
      <c r="D708" s="74">
        <v>13.2</v>
      </c>
    </row>
    <row r="709" spans="1:4" x14ac:dyDescent="0.25">
      <c r="A709" s="22">
        <v>67516001</v>
      </c>
      <c r="B709" s="73">
        <v>42893</v>
      </c>
      <c r="C709" s="74">
        <v>0</v>
      </c>
      <c r="D709" s="74">
        <v>13.3</v>
      </c>
    </row>
    <row r="710" spans="1:4" x14ac:dyDescent="0.25">
      <c r="A710" s="22">
        <v>67516001</v>
      </c>
      <c r="B710" s="73">
        <v>42894</v>
      </c>
      <c r="C710" s="74">
        <v>0</v>
      </c>
      <c r="D710" s="74">
        <v>17</v>
      </c>
    </row>
    <row r="711" spans="1:4" x14ac:dyDescent="0.25">
      <c r="A711" s="22">
        <v>67516001</v>
      </c>
      <c r="B711" s="73">
        <v>42895</v>
      </c>
      <c r="C711" s="74">
        <v>3.8</v>
      </c>
      <c r="D711" s="74">
        <v>16.5</v>
      </c>
    </row>
    <row r="712" spans="1:4" x14ac:dyDescent="0.25">
      <c r="A712" s="22">
        <v>67516001</v>
      </c>
      <c r="B712" s="73">
        <v>42896</v>
      </c>
      <c r="C712" s="74">
        <v>0</v>
      </c>
      <c r="D712" s="74">
        <v>18.7</v>
      </c>
    </row>
    <row r="713" spans="1:4" x14ac:dyDescent="0.25">
      <c r="A713" s="22">
        <v>67516001</v>
      </c>
      <c r="B713" s="73">
        <v>42897</v>
      </c>
      <c r="C713" s="74">
        <v>0</v>
      </c>
      <c r="D713" s="74">
        <v>22.8</v>
      </c>
    </row>
    <row r="714" spans="1:4" x14ac:dyDescent="0.25">
      <c r="A714" s="22">
        <v>67516001</v>
      </c>
      <c r="B714" s="73">
        <v>42898</v>
      </c>
      <c r="C714" s="74">
        <v>0</v>
      </c>
      <c r="D714" s="74">
        <v>20.5</v>
      </c>
    </row>
    <row r="715" spans="1:4" x14ac:dyDescent="0.25">
      <c r="A715" s="22">
        <v>67516001</v>
      </c>
      <c r="B715" s="73">
        <v>42899</v>
      </c>
      <c r="C715" s="74">
        <v>0</v>
      </c>
      <c r="D715" s="74">
        <v>18.600000000000001</v>
      </c>
    </row>
    <row r="716" spans="1:4" x14ac:dyDescent="0.25">
      <c r="A716" s="22">
        <v>67516001</v>
      </c>
      <c r="B716" s="73">
        <v>42900</v>
      </c>
      <c r="C716" s="74">
        <v>0</v>
      </c>
      <c r="D716" s="74">
        <v>21</v>
      </c>
    </row>
    <row r="717" spans="1:4" x14ac:dyDescent="0.25">
      <c r="A717" s="22">
        <v>67516001</v>
      </c>
      <c r="B717" s="73">
        <v>42901</v>
      </c>
      <c r="C717" s="74">
        <v>1.2</v>
      </c>
      <c r="D717" s="74">
        <v>22</v>
      </c>
    </row>
    <row r="718" spans="1:4" x14ac:dyDescent="0.25">
      <c r="A718" s="22">
        <v>67516001</v>
      </c>
      <c r="B718" s="73">
        <v>42902</v>
      </c>
      <c r="C718" s="74">
        <v>0</v>
      </c>
      <c r="D718" s="74">
        <v>18.5</v>
      </c>
    </row>
    <row r="719" spans="1:4" x14ac:dyDescent="0.25">
      <c r="A719" s="22">
        <v>67516001</v>
      </c>
      <c r="B719" s="73">
        <v>42903</v>
      </c>
      <c r="C719" s="74">
        <v>0</v>
      </c>
      <c r="D719" s="74">
        <v>17.899999999999999</v>
      </c>
    </row>
    <row r="720" spans="1:4" x14ac:dyDescent="0.25">
      <c r="A720" s="22">
        <v>67516001</v>
      </c>
      <c r="B720" s="73">
        <v>42904</v>
      </c>
      <c r="C720" s="74">
        <v>0</v>
      </c>
      <c r="D720" s="74">
        <v>21.1</v>
      </c>
    </row>
    <row r="721" spans="1:4" x14ac:dyDescent="0.25">
      <c r="A721" s="22">
        <v>67516001</v>
      </c>
      <c r="B721" s="73">
        <v>42905</v>
      </c>
      <c r="C721" s="74">
        <v>0</v>
      </c>
      <c r="D721" s="74">
        <v>23.5</v>
      </c>
    </row>
    <row r="722" spans="1:4" x14ac:dyDescent="0.25">
      <c r="A722" s="22">
        <v>67516001</v>
      </c>
      <c r="B722" s="73">
        <v>42906</v>
      </c>
      <c r="C722" s="74">
        <v>0</v>
      </c>
      <c r="D722" s="74">
        <v>26.8</v>
      </c>
    </row>
    <row r="723" spans="1:4" x14ac:dyDescent="0.25">
      <c r="A723" s="22">
        <v>67516001</v>
      </c>
      <c r="B723" s="73">
        <v>42907</v>
      </c>
      <c r="C723" s="74">
        <v>0</v>
      </c>
      <c r="D723" s="74">
        <v>26.3</v>
      </c>
    </row>
    <row r="724" spans="1:4" x14ac:dyDescent="0.25">
      <c r="A724" s="22">
        <v>67516001</v>
      </c>
      <c r="B724" s="73">
        <v>42908</v>
      </c>
    </row>
  </sheetData>
  <mergeCells count="1">
    <mergeCell ref="H2:Q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35"/>
  <sheetViews>
    <sheetView zoomScale="85" zoomScaleNormal="85" workbookViewId="0">
      <selection activeCell="C52" sqref="C52"/>
    </sheetView>
  </sheetViews>
  <sheetFormatPr baseColWidth="10" defaultRowHeight="15" x14ac:dyDescent="0.25"/>
  <cols>
    <col min="1" max="1" width="8.5703125" customWidth="1"/>
    <col min="2" max="2" width="7.5703125" customWidth="1"/>
    <col min="3" max="3" width="28.28515625" bestFit="1" customWidth="1"/>
    <col min="4" max="4" width="28.28515625" style="1" customWidth="1"/>
    <col min="5" max="5" width="27.5703125" style="1" customWidth="1"/>
    <col min="6" max="6" width="50.5703125" style="1" customWidth="1"/>
    <col min="7" max="7" width="36" style="6" bestFit="1" customWidth="1"/>
  </cols>
  <sheetData>
    <row r="2" spans="1:7" s="11" customFormat="1" x14ac:dyDescent="0.25">
      <c r="A2" s="11" t="s">
        <v>26</v>
      </c>
      <c r="B2" s="11" t="s">
        <v>1</v>
      </c>
      <c r="C2" s="11" t="s">
        <v>0</v>
      </c>
      <c r="D2" s="12" t="s">
        <v>21</v>
      </c>
      <c r="E2" s="12" t="s">
        <v>8</v>
      </c>
      <c r="F2" s="12" t="s">
        <v>34</v>
      </c>
      <c r="G2" s="13" t="s">
        <v>39</v>
      </c>
    </row>
    <row r="4" spans="1:7" x14ac:dyDescent="0.25">
      <c r="A4" t="s">
        <v>3</v>
      </c>
      <c r="B4" t="s">
        <v>3</v>
      </c>
      <c r="C4" t="s">
        <v>11</v>
      </c>
      <c r="D4" s="1" t="s">
        <v>32</v>
      </c>
      <c r="E4" s="5" t="s">
        <v>35</v>
      </c>
      <c r="F4" s="1" t="s">
        <v>36</v>
      </c>
      <c r="G4" s="6" t="s">
        <v>40</v>
      </c>
    </row>
    <row r="5" spans="1:7" x14ac:dyDescent="0.25">
      <c r="A5" t="s">
        <v>3</v>
      </c>
      <c r="B5" t="s">
        <v>3</v>
      </c>
      <c r="C5" t="s">
        <v>27</v>
      </c>
      <c r="D5" s="1" t="s">
        <v>28</v>
      </c>
      <c r="E5" s="1" t="s">
        <v>41</v>
      </c>
    </row>
    <row r="6" spans="1:7" x14ac:dyDescent="0.25">
      <c r="A6" t="s">
        <v>3</v>
      </c>
      <c r="B6" t="s">
        <v>3</v>
      </c>
      <c r="C6" t="s">
        <v>30</v>
      </c>
      <c r="D6" s="1" t="s">
        <v>29</v>
      </c>
      <c r="E6" s="1" t="s">
        <v>41</v>
      </c>
    </row>
    <row r="7" spans="1:7" x14ac:dyDescent="0.25">
      <c r="A7" t="s">
        <v>3</v>
      </c>
      <c r="B7" t="s">
        <v>3</v>
      </c>
      <c r="C7" t="s">
        <v>4</v>
      </c>
      <c r="D7" s="1" t="s">
        <v>31</v>
      </c>
      <c r="E7" s="1" t="s">
        <v>37</v>
      </c>
      <c r="F7" s="1" t="s">
        <v>36</v>
      </c>
    </row>
    <row r="8" spans="1:7" x14ac:dyDescent="0.25">
      <c r="A8" t="s">
        <v>3</v>
      </c>
      <c r="B8" t="s">
        <v>3</v>
      </c>
      <c r="C8" t="s">
        <v>5</v>
      </c>
      <c r="D8" s="1" t="s">
        <v>33</v>
      </c>
      <c r="E8" s="1" t="s">
        <v>70</v>
      </c>
      <c r="F8" s="1" t="s">
        <v>43</v>
      </c>
      <c r="G8" s="6" t="s">
        <v>42</v>
      </c>
    </row>
    <row r="9" spans="1:7" x14ac:dyDescent="0.25">
      <c r="B9" t="s">
        <v>3</v>
      </c>
      <c r="C9" t="s">
        <v>7</v>
      </c>
      <c r="D9" s="1" t="s">
        <v>45</v>
      </c>
      <c r="F9" s="1" t="s">
        <v>38</v>
      </c>
      <c r="G9" s="6" t="s">
        <v>28</v>
      </c>
    </row>
    <row r="10" spans="1:7" x14ac:dyDescent="0.25">
      <c r="B10" t="s">
        <v>3</v>
      </c>
      <c r="C10" t="s">
        <v>9</v>
      </c>
      <c r="D10" s="1" t="s">
        <v>45</v>
      </c>
      <c r="F10" s="1" t="s">
        <v>38</v>
      </c>
      <c r="G10" s="6" t="s">
        <v>46</v>
      </c>
    </row>
    <row r="11" spans="1:7" x14ac:dyDescent="0.25">
      <c r="B11" t="s">
        <v>3</v>
      </c>
      <c r="C11" t="s">
        <v>15</v>
      </c>
      <c r="D11" s="1" t="s">
        <v>45</v>
      </c>
      <c r="F11" s="1" t="s">
        <v>38</v>
      </c>
      <c r="G11" s="6" t="s">
        <v>46</v>
      </c>
    </row>
    <row r="12" spans="1:7" x14ac:dyDescent="0.25">
      <c r="B12" t="s">
        <v>2</v>
      </c>
      <c r="C12" t="s">
        <v>10</v>
      </c>
      <c r="D12" s="1" t="s">
        <v>47</v>
      </c>
      <c r="F12" s="1" t="s">
        <v>43</v>
      </c>
      <c r="G12" s="6" t="s">
        <v>42</v>
      </c>
    </row>
    <row r="13" spans="1:7" x14ac:dyDescent="0.25">
      <c r="B13" t="s">
        <v>2</v>
      </c>
      <c r="C13" t="s">
        <v>12</v>
      </c>
      <c r="D13" s="1" t="s">
        <v>48</v>
      </c>
      <c r="F13" s="1" t="s">
        <v>43</v>
      </c>
      <c r="G13" s="6" t="s">
        <v>42</v>
      </c>
    </row>
    <row r="14" spans="1:7" x14ac:dyDescent="0.25">
      <c r="B14" t="s">
        <v>2</v>
      </c>
      <c r="C14" t="s">
        <v>49</v>
      </c>
      <c r="E14" s="1" t="s">
        <v>44</v>
      </c>
      <c r="F14" s="1" t="s">
        <v>43</v>
      </c>
      <c r="G14" s="6" t="s">
        <v>42</v>
      </c>
    </row>
    <row r="15" spans="1:7" x14ac:dyDescent="0.25">
      <c r="B15" t="s">
        <v>2</v>
      </c>
      <c r="C15" t="s">
        <v>50</v>
      </c>
      <c r="E15" s="1" t="s">
        <v>44</v>
      </c>
      <c r="F15" s="1" t="s">
        <v>43</v>
      </c>
      <c r="G15" s="6" t="s">
        <v>42</v>
      </c>
    </row>
    <row r="16" spans="1:7" x14ac:dyDescent="0.25">
      <c r="B16" t="s">
        <v>2</v>
      </c>
      <c r="C16" t="s">
        <v>51</v>
      </c>
      <c r="E16" s="1" t="s">
        <v>44</v>
      </c>
      <c r="F16" s="1" t="s">
        <v>43</v>
      </c>
      <c r="G16" s="6" t="s">
        <v>42</v>
      </c>
    </row>
    <row r="17" spans="1:7" x14ac:dyDescent="0.25">
      <c r="B17" t="s">
        <v>2</v>
      </c>
      <c r="C17" t="s">
        <v>13</v>
      </c>
      <c r="E17" s="1" t="s">
        <v>14</v>
      </c>
      <c r="F17" s="1" t="s">
        <v>43</v>
      </c>
      <c r="G17" s="6" t="s">
        <v>42</v>
      </c>
    </row>
    <row r="18" spans="1:7" x14ac:dyDescent="0.25">
      <c r="B18" t="s">
        <v>2</v>
      </c>
      <c r="C18" t="s">
        <v>6</v>
      </c>
    </row>
    <row r="21" spans="1:7" s="11" customFormat="1" x14ac:dyDescent="0.25">
      <c r="C21" s="11" t="s">
        <v>16</v>
      </c>
      <c r="D21" s="12"/>
      <c r="E21" s="12"/>
      <c r="F21" s="12"/>
      <c r="G21" s="13"/>
    </row>
    <row r="22" spans="1:7" x14ac:dyDescent="0.25">
      <c r="A22" t="s">
        <v>3</v>
      </c>
      <c r="C22" t="s">
        <v>17</v>
      </c>
      <c r="D22" s="1" t="s">
        <v>61</v>
      </c>
      <c r="E22" s="1" t="s">
        <v>54</v>
      </c>
      <c r="F22" s="1" t="s">
        <v>56</v>
      </c>
      <c r="G22" s="7" t="s">
        <v>55</v>
      </c>
    </row>
    <row r="23" spans="1:7" x14ac:dyDescent="0.25">
      <c r="A23" s="8" t="s">
        <v>3</v>
      </c>
      <c r="C23" t="s">
        <v>19</v>
      </c>
      <c r="D23" s="1" t="s">
        <v>61</v>
      </c>
      <c r="F23" s="9" t="s">
        <v>56</v>
      </c>
      <c r="G23" s="6" t="s">
        <v>62</v>
      </c>
    </row>
    <row r="24" spans="1:7" s="8" customFormat="1" x14ac:dyDescent="0.25">
      <c r="C24" s="8" t="s">
        <v>66</v>
      </c>
      <c r="D24" s="9" t="s">
        <v>61</v>
      </c>
      <c r="E24" s="9"/>
      <c r="F24" s="9" t="s">
        <v>56</v>
      </c>
      <c r="G24" s="6" t="s">
        <v>64</v>
      </c>
    </row>
    <row r="25" spans="1:7" s="8" customFormat="1" x14ac:dyDescent="0.25">
      <c r="C25" s="8" t="s">
        <v>65</v>
      </c>
      <c r="D25" s="9" t="s">
        <v>61</v>
      </c>
      <c r="E25" s="9"/>
      <c r="F25" s="9" t="s">
        <v>56</v>
      </c>
      <c r="G25" s="6" t="s">
        <v>64</v>
      </c>
    </row>
    <row r="26" spans="1:7" x14ac:dyDescent="0.25">
      <c r="C26" t="s">
        <v>52</v>
      </c>
      <c r="D26" s="1" t="s">
        <v>61</v>
      </c>
      <c r="F26" s="9" t="s">
        <v>56</v>
      </c>
      <c r="G26" s="6" t="s">
        <v>62</v>
      </c>
    </row>
    <row r="27" spans="1:7" x14ac:dyDescent="0.25">
      <c r="C27" t="s">
        <v>63</v>
      </c>
      <c r="D27" s="1" t="s">
        <v>61</v>
      </c>
      <c r="E27" s="1" t="s">
        <v>67</v>
      </c>
      <c r="F27" s="9" t="s">
        <v>56</v>
      </c>
    </row>
    <row r="29" spans="1:7" s="11" customFormat="1" x14ac:dyDescent="0.25">
      <c r="C29" s="11" t="s">
        <v>53</v>
      </c>
      <c r="D29" s="12"/>
      <c r="E29" s="12"/>
      <c r="F29" s="12"/>
      <c r="G29" s="13"/>
    </row>
    <row r="30" spans="1:7" x14ac:dyDescent="0.25">
      <c r="A30" s="8" t="s">
        <v>3</v>
      </c>
      <c r="C30" t="s">
        <v>22</v>
      </c>
      <c r="D30" s="1" t="s">
        <v>20</v>
      </c>
      <c r="F30" s="1" t="s">
        <v>23</v>
      </c>
    </row>
    <row r="34" spans="1:7" s="16" customFormat="1" x14ac:dyDescent="0.25">
      <c r="C34" s="16" t="s">
        <v>71</v>
      </c>
      <c r="D34" s="17"/>
      <c r="E34" s="17"/>
      <c r="F34" s="17"/>
      <c r="G34" s="18"/>
    </row>
    <row r="35" spans="1:7" x14ac:dyDescent="0.25">
      <c r="A35" t="s">
        <v>3</v>
      </c>
      <c r="C35" t="s">
        <v>18</v>
      </c>
      <c r="D35" s="1" t="s">
        <v>61</v>
      </c>
      <c r="E35" s="1" t="s">
        <v>60</v>
      </c>
      <c r="F35" s="1" t="s">
        <v>59</v>
      </c>
      <c r="G35" s="6" t="s">
        <v>68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6"/>
  <sheetViews>
    <sheetView topLeftCell="A13" zoomScale="70" zoomScaleNormal="70" workbookViewId="0">
      <selection activeCell="G46" sqref="G46"/>
    </sheetView>
  </sheetViews>
  <sheetFormatPr baseColWidth="10" defaultColWidth="9" defaultRowHeight="15" x14ac:dyDescent="0.25"/>
  <cols>
    <col min="1" max="1" width="22" customWidth="1"/>
    <col min="2" max="2" width="12.42578125" customWidth="1"/>
    <col min="3" max="3" width="14.42578125" bestFit="1" customWidth="1"/>
    <col min="4" max="6" width="16.5703125" customWidth="1"/>
    <col min="7" max="13" width="16" customWidth="1"/>
    <col min="14" max="14" width="14.42578125" bestFit="1" customWidth="1"/>
    <col min="15" max="15" width="12.42578125" customWidth="1"/>
    <col min="16" max="16" width="16.85546875" bestFit="1" customWidth="1"/>
    <col min="17" max="17" width="35.42578125" customWidth="1"/>
    <col min="18" max="18" width="22.140625" bestFit="1" customWidth="1"/>
    <col min="19" max="19" width="19.28515625" bestFit="1" customWidth="1"/>
    <col min="20" max="25" width="15.85546875" customWidth="1"/>
  </cols>
  <sheetData>
    <row r="1" spans="1:25" x14ac:dyDescent="0.25">
      <c r="A1" s="71" t="s">
        <v>72</v>
      </c>
      <c r="B1" s="71"/>
      <c r="C1" s="71"/>
      <c r="D1" s="71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</row>
    <row r="2" spans="1:25" ht="75" x14ac:dyDescent="0.25">
      <c r="A2" s="20" t="s">
        <v>73</v>
      </c>
      <c r="B2" s="20" t="s">
        <v>74</v>
      </c>
      <c r="C2" s="20" t="s">
        <v>75</v>
      </c>
      <c r="D2" s="20" t="s">
        <v>76</v>
      </c>
      <c r="E2" s="20" t="s">
        <v>77</v>
      </c>
      <c r="F2" s="20" t="s">
        <v>78</v>
      </c>
      <c r="G2" s="20" t="s">
        <v>79</v>
      </c>
      <c r="H2" s="20" t="s">
        <v>80</v>
      </c>
      <c r="I2" s="20" t="s">
        <v>81</v>
      </c>
      <c r="J2" s="20" t="s">
        <v>82</v>
      </c>
      <c r="K2" s="20" t="s">
        <v>83</v>
      </c>
      <c r="L2" s="20" t="s">
        <v>84</v>
      </c>
      <c r="M2" s="20" t="s">
        <v>85</v>
      </c>
      <c r="N2" s="20" t="s">
        <v>86</v>
      </c>
      <c r="O2" s="20" t="s">
        <v>87</v>
      </c>
      <c r="P2" s="20" t="s">
        <v>88</v>
      </c>
      <c r="Q2" s="20" t="s">
        <v>89</v>
      </c>
      <c r="R2" s="20" t="s">
        <v>90</v>
      </c>
      <c r="S2" s="20" t="s">
        <v>91</v>
      </c>
      <c r="T2" s="20" t="s">
        <v>92</v>
      </c>
      <c r="U2" s="20" t="s">
        <v>93</v>
      </c>
      <c r="V2" s="20" t="s">
        <v>94</v>
      </c>
      <c r="W2" s="20" t="s">
        <v>95</v>
      </c>
      <c r="X2" s="20" t="s">
        <v>96</v>
      </c>
      <c r="Y2" s="20" t="s">
        <v>97</v>
      </c>
    </row>
    <row r="3" spans="1:25" x14ac:dyDescent="0.25">
      <c r="A3" s="21">
        <v>-999</v>
      </c>
      <c r="B3" s="21">
        <v>1</v>
      </c>
      <c r="C3" s="21">
        <v>2</v>
      </c>
      <c r="D3" s="21">
        <v>3</v>
      </c>
      <c r="E3" s="21">
        <v>4</v>
      </c>
      <c r="F3" s="21">
        <v>5</v>
      </c>
      <c r="G3" s="21">
        <v>6</v>
      </c>
      <c r="H3" s="21">
        <v>7</v>
      </c>
      <c r="I3" s="21">
        <v>8</v>
      </c>
      <c r="J3" s="21">
        <v>9</v>
      </c>
      <c r="K3" s="21">
        <v>10</v>
      </c>
      <c r="L3" s="21">
        <v>11</v>
      </c>
      <c r="M3" s="21">
        <v>12</v>
      </c>
      <c r="N3" s="21">
        <v>13</v>
      </c>
      <c r="O3" s="21">
        <v>14</v>
      </c>
      <c r="P3" s="21">
        <v>15</v>
      </c>
      <c r="Q3" s="21">
        <v>16</v>
      </c>
      <c r="R3" s="21">
        <v>17</v>
      </c>
      <c r="S3" s="21">
        <v>18</v>
      </c>
      <c r="T3" s="21">
        <v>19</v>
      </c>
      <c r="U3" s="21">
        <v>20</v>
      </c>
      <c r="V3" s="21">
        <v>21</v>
      </c>
      <c r="W3" s="21">
        <v>22</v>
      </c>
      <c r="X3" s="21">
        <v>23</v>
      </c>
      <c r="Y3" s="21">
        <v>24</v>
      </c>
    </row>
    <row r="4" spans="1:25" x14ac:dyDescent="0.25">
      <c r="A4" s="21">
        <v>99</v>
      </c>
      <c r="B4" s="21">
        <v>0</v>
      </c>
      <c r="C4" s="21">
        <v>2004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0.15</v>
      </c>
      <c r="K4" s="21">
        <v>0.15</v>
      </c>
      <c r="L4" s="21">
        <v>0.15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0.4</v>
      </c>
      <c r="S4" s="21">
        <v>0.25</v>
      </c>
      <c r="T4" s="21">
        <v>0.4</v>
      </c>
      <c r="U4" s="21">
        <v>0.25</v>
      </c>
      <c r="V4" s="21">
        <v>0.13</v>
      </c>
      <c r="W4" s="21">
        <v>25.33</v>
      </c>
      <c r="X4" s="21">
        <v>25.85</v>
      </c>
      <c r="Y4" s="21">
        <v>87</v>
      </c>
    </row>
    <row r="5" spans="1:25" x14ac:dyDescent="0.25">
      <c r="A5" s="21">
        <v>1</v>
      </c>
      <c r="B5" s="21">
        <v>3</v>
      </c>
      <c r="C5" s="21">
        <v>2004</v>
      </c>
      <c r="D5" s="21">
        <v>4</v>
      </c>
      <c r="E5" s="21">
        <v>20</v>
      </c>
      <c r="F5" s="21">
        <v>30</v>
      </c>
      <c r="G5" s="21">
        <v>60</v>
      </c>
      <c r="H5" s="21">
        <v>120</v>
      </c>
      <c r="I5" s="21">
        <v>60</v>
      </c>
      <c r="J5" s="21">
        <v>0.5</v>
      </c>
      <c r="K5" s="21">
        <v>0.95</v>
      </c>
      <c r="L5" s="21">
        <v>0.75</v>
      </c>
      <c r="M5" s="21">
        <v>4.5</v>
      </c>
      <c r="N5" s="21">
        <v>0.3</v>
      </c>
      <c r="O5" s="21">
        <v>2.5</v>
      </c>
      <c r="P5" s="21">
        <v>1.1000000000000001</v>
      </c>
      <c r="Q5" s="21">
        <v>0.5</v>
      </c>
      <c r="R5" s="21">
        <v>0.36</v>
      </c>
      <c r="S5" s="21">
        <v>0.23</v>
      </c>
      <c r="T5" s="21">
        <v>0.4</v>
      </c>
      <c r="U5" s="21">
        <v>0.25</v>
      </c>
      <c r="V5" s="21">
        <v>0.13</v>
      </c>
      <c r="W5" s="21">
        <v>25.33</v>
      </c>
      <c r="X5" s="21">
        <v>25.85</v>
      </c>
      <c r="Y5" s="21">
        <v>74</v>
      </c>
    </row>
    <row r="6" spans="1:25" x14ac:dyDescent="0.25">
      <c r="A6" s="21">
        <v>2</v>
      </c>
      <c r="B6" s="21">
        <v>1</v>
      </c>
      <c r="C6" s="21">
        <v>2003</v>
      </c>
      <c r="D6" s="21">
        <v>10</v>
      </c>
      <c r="E6" s="21">
        <v>20</v>
      </c>
      <c r="F6" s="21">
        <v>150</v>
      </c>
      <c r="G6" s="21">
        <v>65</v>
      </c>
      <c r="H6" s="21">
        <v>65</v>
      </c>
      <c r="I6" s="21">
        <v>25</v>
      </c>
      <c r="J6" s="21">
        <v>0.15</v>
      </c>
      <c r="K6" s="21">
        <v>1.1000000000000001</v>
      </c>
      <c r="L6" s="21">
        <v>0.25</v>
      </c>
      <c r="M6" s="21">
        <v>3.2</v>
      </c>
      <c r="N6" s="21">
        <v>0.45</v>
      </c>
      <c r="O6" s="21">
        <v>1.1000000000000001</v>
      </c>
      <c r="P6" s="21">
        <v>0.9</v>
      </c>
      <c r="Q6" s="21">
        <v>0.55000000000000004</v>
      </c>
      <c r="R6" s="21">
        <v>0.36</v>
      </c>
      <c r="S6" s="21">
        <v>0.23</v>
      </c>
      <c r="T6" s="21">
        <v>0.4</v>
      </c>
      <c r="U6" s="21">
        <v>0.22</v>
      </c>
      <c r="V6" s="21">
        <v>0.13</v>
      </c>
      <c r="W6" s="21">
        <v>10</v>
      </c>
      <c r="X6" s="21">
        <v>25.85</v>
      </c>
      <c r="Y6" s="21">
        <v>76</v>
      </c>
    </row>
    <row r="7" spans="1:25" x14ac:dyDescent="0.25">
      <c r="A7" s="21">
        <v>3</v>
      </c>
      <c r="B7" s="21">
        <v>1</v>
      </c>
      <c r="C7" s="21">
        <v>2004</v>
      </c>
      <c r="D7" s="21">
        <v>3</v>
      </c>
      <c r="E7" s="21">
        <v>20</v>
      </c>
      <c r="F7" s="21">
        <v>30</v>
      </c>
      <c r="G7" s="21">
        <v>40</v>
      </c>
      <c r="H7" s="21">
        <v>60</v>
      </c>
      <c r="I7" s="21">
        <v>30</v>
      </c>
      <c r="J7" s="21">
        <v>0.15</v>
      </c>
      <c r="K7" s="21">
        <v>1.1000000000000001</v>
      </c>
      <c r="L7" s="21">
        <v>0.25</v>
      </c>
      <c r="M7" s="21">
        <v>3.2</v>
      </c>
      <c r="N7" s="21">
        <v>0.45</v>
      </c>
      <c r="O7" s="21">
        <v>1.1000000000000001</v>
      </c>
      <c r="P7" s="21">
        <v>0.9</v>
      </c>
      <c r="Q7" s="21">
        <v>0.55000000000000004</v>
      </c>
      <c r="R7" s="21">
        <v>0.36</v>
      </c>
      <c r="S7" s="21">
        <v>0.23</v>
      </c>
      <c r="T7" s="21">
        <v>0.4</v>
      </c>
      <c r="U7" s="21">
        <v>0.22</v>
      </c>
      <c r="V7" s="21">
        <v>0.13</v>
      </c>
      <c r="W7" s="21">
        <v>10</v>
      </c>
      <c r="X7" s="21">
        <v>25.85</v>
      </c>
      <c r="Y7" s="21">
        <v>76</v>
      </c>
    </row>
    <row r="8" spans="1:25" x14ac:dyDescent="0.25">
      <c r="A8" s="21">
        <v>4</v>
      </c>
      <c r="B8" s="21">
        <v>1</v>
      </c>
      <c r="C8" s="21">
        <v>2004</v>
      </c>
      <c r="D8" s="21">
        <v>4</v>
      </c>
      <c r="E8" s="21">
        <v>20</v>
      </c>
      <c r="F8" s="21">
        <v>30</v>
      </c>
      <c r="G8" s="21">
        <v>40</v>
      </c>
      <c r="H8" s="21">
        <v>60</v>
      </c>
      <c r="I8" s="21">
        <v>30</v>
      </c>
      <c r="J8" s="21">
        <v>0.15</v>
      </c>
      <c r="K8" s="21">
        <v>0.95</v>
      </c>
      <c r="L8" s="21">
        <v>0.85</v>
      </c>
      <c r="M8" s="21">
        <v>2.5</v>
      </c>
      <c r="N8" s="21">
        <v>0.45</v>
      </c>
      <c r="O8" s="21">
        <v>0.4</v>
      </c>
      <c r="P8" s="21">
        <v>0.6</v>
      </c>
      <c r="Q8" s="21">
        <v>0.45</v>
      </c>
      <c r="R8" s="21">
        <v>0.4</v>
      </c>
      <c r="S8" s="21">
        <v>0.25</v>
      </c>
      <c r="T8" s="21">
        <v>0.4</v>
      </c>
      <c r="U8" s="21">
        <v>0.22</v>
      </c>
      <c r="V8" s="21">
        <v>0.13</v>
      </c>
      <c r="W8" s="21">
        <v>9.44</v>
      </c>
      <c r="X8" s="21">
        <v>25.85</v>
      </c>
      <c r="Y8" s="21">
        <v>80</v>
      </c>
    </row>
    <row r="9" spans="1:25" x14ac:dyDescent="0.25">
      <c r="A9" s="21">
        <v>5</v>
      </c>
      <c r="B9" s="21">
        <v>1</v>
      </c>
      <c r="C9" s="21">
        <v>2004</v>
      </c>
      <c r="D9" s="21">
        <v>4</v>
      </c>
      <c r="E9" s="21">
        <v>20</v>
      </c>
      <c r="F9" s="21">
        <v>30</v>
      </c>
      <c r="G9" s="21">
        <v>40</v>
      </c>
      <c r="H9" s="21">
        <v>60</v>
      </c>
      <c r="I9" s="21">
        <v>30</v>
      </c>
      <c r="J9" s="21">
        <v>0.15</v>
      </c>
      <c r="K9" s="21">
        <v>0.95</v>
      </c>
      <c r="L9" s="21">
        <v>0.85</v>
      </c>
      <c r="M9" s="21">
        <v>3</v>
      </c>
      <c r="N9" s="21">
        <v>0.45</v>
      </c>
      <c r="O9" s="21">
        <v>0.3</v>
      </c>
      <c r="P9" s="21">
        <v>0.7</v>
      </c>
      <c r="Q9" s="21">
        <v>0.35</v>
      </c>
      <c r="R9" s="21">
        <v>0.4</v>
      </c>
      <c r="S9" s="21">
        <v>0.25</v>
      </c>
      <c r="T9" s="21">
        <v>0.4</v>
      </c>
      <c r="U9" s="21">
        <v>0.22</v>
      </c>
      <c r="V9" s="21">
        <v>0.13</v>
      </c>
      <c r="W9" s="21">
        <v>9.44</v>
      </c>
      <c r="X9" s="21">
        <v>25.85</v>
      </c>
      <c r="Y9" s="21">
        <v>81</v>
      </c>
    </row>
    <row r="10" spans="1:25" x14ac:dyDescent="0.25">
      <c r="A10" s="21">
        <v>6</v>
      </c>
      <c r="B10" s="21">
        <v>2</v>
      </c>
      <c r="C10" s="21">
        <v>2004</v>
      </c>
      <c r="D10" s="21">
        <v>1</v>
      </c>
      <c r="E10" s="21">
        <v>1</v>
      </c>
      <c r="F10" s="21">
        <v>45</v>
      </c>
      <c r="G10" s="21">
        <v>45</v>
      </c>
      <c r="H10" s="21">
        <v>225</v>
      </c>
      <c r="I10" s="21">
        <v>50</v>
      </c>
      <c r="J10" s="21">
        <v>0.4</v>
      </c>
      <c r="K10" s="21">
        <v>0.9</v>
      </c>
      <c r="L10" s="21">
        <v>0.7</v>
      </c>
      <c r="M10" s="21">
        <v>2</v>
      </c>
      <c r="N10" s="21">
        <v>0.4</v>
      </c>
      <c r="O10" s="21">
        <v>0.4</v>
      </c>
      <c r="P10" s="21">
        <v>0.5</v>
      </c>
      <c r="Q10" s="21">
        <v>0.55000000000000004</v>
      </c>
      <c r="R10" s="21">
        <v>0.42</v>
      </c>
      <c r="S10" s="21">
        <v>0.26</v>
      </c>
      <c r="T10" s="21">
        <v>0.4</v>
      </c>
      <c r="U10" s="21">
        <v>0.22</v>
      </c>
      <c r="V10" s="21">
        <v>0.13</v>
      </c>
      <c r="W10" s="21">
        <v>9.44</v>
      </c>
      <c r="X10" s="21">
        <v>25.85</v>
      </c>
      <c r="Y10" s="21">
        <v>61</v>
      </c>
    </row>
    <row r="11" spans="1:25" x14ac:dyDescent="0.25">
      <c r="A11" s="21">
        <v>13</v>
      </c>
      <c r="B11" s="21">
        <v>2</v>
      </c>
      <c r="C11" s="21">
        <v>2004</v>
      </c>
      <c r="D11" s="21">
        <v>1</v>
      </c>
      <c r="E11" s="21">
        <v>1</v>
      </c>
      <c r="F11" s="21">
        <v>45</v>
      </c>
      <c r="G11" s="21">
        <v>45</v>
      </c>
      <c r="H11" s="21">
        <v>225</v>
      </c>
      <c r="I11" s="21">
        <v>50</v>
      </c>
      <c r="J11" s="21">
        <v>0.3</v>
      </c>
      <c r="K11" s="21">
        <v>0.8</v>
      </c>
      <c r="L11" s="21">
        <v>0.65</v>
      </c>
      <c r="M11" s="21">
        <v>1.86</v>
      </c>
      <c r="N11" s="21">
        <v>0.35</v>
      </c>
      <c r="O11" s="21">
        <v>0.3</v>
      </c>
      <c r="P11" s="21">
        <v>0.5</v>
      </c>
      <c r="Q11" s="21">
        <v>0.55000000000000004</v>
      </c>
      <c r="R11" s="21">
        <v>0.4</v>
      </c>
      <c r="S11" s="21">
        <v>0.25</v>
      </c>
      <c r="T11" s="21">
        <v>0.4</v>
      </c>
      <c r="U11" s="21">
        <v>0.2</v>
      </c>
      <c r="V11" s="21">
        <v>0.13</v>
      </c>
      <c r="W11" s="21">
        <v>5.85</v>
      </c>
      <c r="X11" s="21">
        <v>25.85</v>
      </c>
      <c r="Y11" s="21">
        <v>70</v>
      </c>
    </row>
    <row r="12" spans="1:25" x14ac:dyDescent="0.25">
      <c r="A12" s="21">
        <v>7</v>
      </c>
      <c r="B12" s="21">
        <v>1</v>
      </c>
      <c r="C12" s="21">
        <v>2004</v>
      </c>
      <c r="D12" s="21">
        <v>5</v>
      </c>
      <c r="E12" s="21">
        <v>1</v>
      </c>
      <c r="F12" s="21">
        <v>20</v>
      </c>
      <c r="G12" s="21">
        <v>35</v>
      </c>
      <c r="H12" s="21">
        <v>70</v>
      </c>
      <c r="I12" s="21">
        <v>45</v>
      </c>
      <c r="J12" s="21">
        <v>0.15</v>
      </c>
      <c r="K12" s="21">
        <v>0.95</v>
      </c>
      <c r="L12" s="21">
        <v>0.65</v>
      </c>
      <c r="M12" s="21">
        <v>1.4</v>
      </c>
      <c r="N12" s="21">
        <v>0.45</v>
      </c>
      <c r="O12" s="21">
        <v>0.4</v>
      </c>
      <c r="P12" s="21">
        <v>0.4</v>
      </c>
      <c r="Q12" s="21">
        <v>0.3</v>
      </c>
      <c r="R12" s="21">
        <v>0.36</v>
      </c>
      <c r="S12" s="21">
        <v>0.23</v>
      </c>
      <c r="T12" s="21">
        <v>0.4</v>
      </c>
      <c r="U12" s="21">
        <v>0.22</v>
      </c>
      <c r="V12" s="21">
        <v>0.13</v>
      </c>
      <c r="W12" s="21">
        <v>25.33</v>
      </c>
      <c r="X12" s="21">
        <v>25.85</v>
      </c>
      <c r="Y12" s="21">
        <v>85</v>
      </c>
    </row>
    <row r="13" spans="1:25" x14ac:dyDescent="0.25">
      <c r="A13" s="21">
        <v>8</v>
      </c>
      <c r="B13" s="21">
        <v>1</v>
      </c>
      <c r="C13" s="21">
        <v>2004</v>
      </c>
      <c r="D13" s="21">
        <v>4</v>
      </c>
      <c r="E13" s="21">
        <v>20</v>
      </c>
      <c r="F13" s="21">
        <v>45</v>
      </c>
      <c r="G13" s="21">
        <v>30</v>
      </c>
      <c r="H13" s="21">
        <v>70</v>
      </c>
      <c r="I13" s="21">
        <v>20</v>
      </c>
      <c r="J13" s="21">
        <v>0.15</v>
      </c>
      <c r="K13" s="21">
        <v>1.1000000000000001</v>
      </c>
      <c r="L13" s="21">
        <v>0.55000000000000004</v>
      </c>
      <c r="M13" s="21">
        <v>4</v>
      </c>
      <c r="N13" s="21">
        <v>0.45</v>
      </c>
      <c r="O13" s="21">
        <v>0.6</v>
      </c>
      <c r="P13" s="21">
        <v>0.5</v>
      </c>
      <c r="Q13" s="21">
        <v>0.35</v>
      </c>
      <c r="R13" s="21">
        <v>0.38</v>
      </c>
      <c r="S13" s="21">
        <v>0.24</v>
      </c>
      <c r="T13" s="21">
        <v>0.4</v>
      </c>
      <c r="U13" s="21">
        <v>0.22</v>
      </c>
      <c r="V13" s="21">
        <v>0.13</v>
      </c>
      <c r="W13" s="21">
        <v>25.33</v>
      </c>
      <c r="X13" s="21">
        <v>25.85</v>
      </c>
      <c r="Y13" s="21">
        <v>83</v>
      </c>
    </row>
    <row r="14" spans="1:25" x14ac:dyDescent="0.25">
      <c r="A14" s="21">
        <v>9</v>
      </c>
      <c r="B14" s="21">
        <v>1</v>
      </c>
      <c r="C14" s="21">
        <v>2004</v>
      </c>
      <c r="D14" s="21">
        <v>4</v>
      </c>
      <c r="E14" s="21">
        <v>1</v>
      </c>
      <c r="F14" s="21">
        <v>50</v>
      </c>
      <c r="G14" s="21">
        <v>40</v>
      </c>
      <c r="H14" s="21">
        <v>50</v>
      </c>
      <c r="I14" s="21">
        <v>40</v>
      </c>
      <c r="J14" s="21">
        <v>0.15</v>
      </c>
      <c r="K14" s="21">
        <v>1.1499999999999999</v>
      </c>
      <c r="L14" s="21">
        <v>0.5</v>
      </c>
      <c r="M14" s="21">
        <v>3.4</v>
      </c>
      <c r="N14" s="21">
        <v>0.45</v>
      </c>
      <c r="O14" s="21">
        <v>0.5</v>
      </c>
      <c r="P14" s="21">
        <v>0.7</v>
      </c>
      <c r="Q14" s="21">
        <v>0.55000000000000004</v>
      </c>
      <c r="R14" s="21">
        <v>0.4</v>
      </c>
      <c r="S14" s="21">
        <v>0.25</v>
      </c>
      <c r="T14" s="21">
        <v>0.4</v>
      </c>
      <c r="U14" s="21">
        <v>0.22</v>
      </c>
      <c r="V14" s="21">
        <v>0.13</v>
      </c>
      <c r="W14" s="21">
        <v>9.44</v>
      </c>
      <c r="X14" s="21">
        <v>25.85</v>
      </c>
      <c r="Y14" s="21">
        <v>85</v>
      </c>
    </row>
    <row r="15" spans="1:25" x14ac:dyDescent="0.25">
      <c r="A15" s="21">
        <v>10</v>
      </c>
      <c r="B15" s="21">
        <v>1</v>
      </c>
      <c r="C15" s="21">
        <v>2003</v>
      </c>
      <c r="D15" s="21">
        <v>10</v>
      </c>
      <c r="E15" s="21">
        <v>20</v>
      </c>
      <c r="F15" s="21">
        <v>150</v>
      </c>
      <c r="G15" s="21">
        <v>65</v>
      </c>
      <c r="H15" s="21">
        <v>65</v>
      </c>
      <c r="I15" s="21">
        <v>25</v>
      </c>
      <c r="J15" s="21">
        <v>0.25</v>
      </c>
      <c r="K15" s="21">
        <v>1.1000000000000001</v>
      </c>
      <c r="L15" s="21">
        <v>0.25</v>
      </c>
      <c r="M15" s="21">
        <v>3</v>
      </c>
      <c r="N15" s="21">
        <v>0.45</v>
      </c>
      <c r="O15" s="21">
        <v>1</v>
      </c>
      <c r="P15" s="21">
        <v>0.9</v>
      </c>
      <c r="Q15" s="21">
        <v>0.55000000000000004</v>
      </c>
      <c r="R15" s="21">
        <v>0.36</v>
      </c>
      <c r="S15" s="21">
        <v>0.23</v>
      </c>
      <c r="T15" s="21">
        <v>0.4</v>
      </c>
      <c r="U15" s="21">
        <v>0.2</v>
      </c>
      <c r="V15" s="21">
        <v>0.13</v>
      </c>
      <c r="W15" s="21">
        <v>10</v>
      </c>
      <c r="X15" s="21">
        <v>25.85</v>
      </c>
      <c r="Y15" s="21">
        <v>76</v>
      </c>
    </row>
    <row r="16" spans="1:25" x14ac:dyDescent="0.25">
      <c r="A16" s="21">
        <v>11</v>
      </c>
      <c r="B16" s="21">
        <v>1</v>
      </c>
      <c r="C16" s="21">
        <v>2004</v>
      </c>
      <c r="D16" s="21">
        <v>8</v>
      </c>
      <c r="E16" s="21">
        <v>20</v>
      </c>
      <c r="F16" s="21">
        <v>15</v>
      </c>
      <c r="G16" s="21">
        <v>25</v>
      </c>
      <c r="H16" s="21">
        <v>60</v>
      </c>
      <c r="I16" s="21">
        <v>15</v>
      </c>
      <c r="J16" s="21">
        <v>0.15</v>
      </c>
      <c r="K16" s="21">
        <v>1.05</v>
      </c>
      <c r="L16" s="21">
        <v>0.25</v>
      </c>
      <c r="M16" s="21">
        <v>4</v>
      </c>
      <c r="N16" s="21">
        <v>0.45</v>
      </c>
      <c r="O16" s="21">
        <v>1.2</v>
      </c>
      <c r="P16" s="21">
        <v>1</v>
      </c>
      <c r="Q16" s="21">
        <v>0.6</v>
      </c>
      <c r="R16" s="21">
        <v>0.36</v>
      </c>
      <c r="S16" s="21">
        <v>0.23</v>
      </c>
      <c r="T16" s="21">
        <v>0.4</v>
      </c>
      <c r="U16" s="21">
        <v>0.22</v>
      </c>
      <c r="V16" s="21">
        <v>0.13</v>
      </c>
      <c r="W16" s="21">
        <v>30.1</v>
      </c>
      <c r="X16" s="21">
        <v>25.55</v>
      </c>
      <c r="Y16" s="21">
        <v>66</v>
      </c>
    </row>
    <row r="17" spans="1:25" x14ac:dyDescent="0.25">
      <c r="A17" s="21">
        <v>12</v>
      </c>
      <c r="B17" s="21">
        <v>1</v>
      </c>
      <c r="C17" s="21">
        <v>2004</v>
      </c>
      <c r="D17" s="21">
        <v>5</v>
      </c>
      <c r="E17" s="21">
        <v>1</v>
      </c>
      <c r="F17" s="21">
        <v>30</v>
      </c>
      <c r="G17" s="21">
        <v>50</v>
      </c>
      <c r="H17" s="21">
        <v>45</v>
      </c>
      <c r="I17" s="21">
        <v>20</v>
      </c>
      <c r="J17" s="21">
        <v>0.15</v>
      </c>
      <c r="K17" s="21">
        <v>0.95</v>
      </c>
      <c r="L17" s="21">
        <v>0.85</v>
      </c>
      <c r="M17" s="21">
        <v>2.5</v>
      </c>
      <c r="N17" s="21">
        <v>0.45</v>
      </c>
      <c r="O17" s="21">
        <v>0.5</v>
      </c>
      <c r="P17" s="21">
        <v>0.6</v>
      </c>
      <c r="Q17" s="21">
        <v>0.4</v>
      </c>
      <c r="R17" s="21">
        <v>0.4</v>
      </c>
      <c r="S17" s="21">
        <v>0.25</v>
      </c>
      <c r="T17" s="21">
        <v>0.4</v>
      </c>
      <c r="U17" s="21">
        <v>0.22</v>
      </c>
      <c r="V17" s="21">
        <v>0.13</v>
      </c>
      <c r="W17" s="21">
        <v>30.1</v>
      </c>
      <c r="X17" s="21">
        <v>25.85</v>
      </c>
      <c r="Y17" s="21">
        <v>76</v>
      </c>
    </row>
    <row r="20" spans="1:25" x14ac:dyDescent="0.25">
      <c r="A20" s="72" t="s">
        <v>98</v>
      </c>
      <c r="B20" s="72"/>
      <c r="C20" s="72"/>
      <c r="D20" s="7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5" ht="75" x14ac:dyDescent="0.25">
      <c r="A21" s="23" t="s">
        <v>102</v>
      </c>
      <c r="B21" s="23" t="s">
        <v>74</v>
      </c>
      <c r="C21" s="23" t="s">
        <v>75</v>
      </c>
      <c r="D21" s="23" t="s">
        <v>76</v>
      </c>
      <c r="E21" s="23" t="s">
        <v>77</v>
      </c>
      <c r="F21" s="23" t="s">
        <v>78</v>
      </c>
      <c r="G21" s="23" t="s">
        <v>79</v>
      </c>
      <c r="H21" s="23" t="s">
        <v>80</v>
      </c>
      <c r="I21" s="23" t="s">
        <v>81</v>
      </c>
      <c r="J21" s="23" t="s">
        <v>82</v>
      </c>
      <c r="K21" s="23" t="s">
        <v>83</v>
      </c>
      <c r="L21" s="23" t="s">
        <v>84</v>
      </c>
      <c r="M21" s="23" t="s">
        <v>85</v>
      </c>
      <c r="N21" s="23" t="s">
        <v>86</v>
      </c>
      <c r="O21" s="23" t="s">
        <v>87</v>
      </c>
      <c r="P21" s="23" t="s">
        <v>88</v>
      </c>
      <c r="Q21" s="23" t="s">
        <v>89</v>
      </c>
      <c r="R21" s="23" t="s">
        <v>90</v>
      </c>
      <c r="S21" s="23" t="s">
        <v>91</v>
      </c>
      <c r="T21" s="23" t="s">
        <v>92</v>
      </c>
      <c r="U21" s="23" t="s">
        <v>93</v>
      </c>
      <c r="V21" s="23" t="s">
        <v>94</v>
      </c>
      <c r="W21" s="23" t="s">
        <v>95</v>
      </c>
      <c r="X21" s="23" t="s">
        <v>96</v>
      </c>
      <c r="Y21" s="23" t="s">
        <v>97</v>
      </c>
    </row>
    <row r="22" spans="1:25" s="22" customFormat="1" x14ac:dyDescent="0.25">
      <c r="A22" s="23" t="s">
        <v>102</v>
      </c>
      <c r="B22" s="23" t="s">
        <v>108</v>
      </c>
      <c r="C22" s="23" t="s">
        <v>103</v>
      </c>
      <c r="D22" s="23" t="s">
        <v>104</v>
      </c>
      <c r="E22" s="23" t="s">
        <v>105</v>
      </c>
      <c r="F22" s="23" t="s">
        <v>110</v>
      </c>
      <c r="G22" s="23" t="s">
        <v>106</v>
      </c>
      <c r="H22" s="23" t="s">
        <v>107</v>
      </c>
      <c r="I22" s="23" t="s">
        <v>109</v>
      </c>
      <c r="J22" s="23" t="s">
        <v>111</v>
      </c>
      <c r="K22" s="23" t="s">
        <v>112</v>
      </c>
      <c r="L22" s="23" t="s">
        <v>113</v>
      </c>
      <c r="M22" s="23" t="s">
        <v>114</v>
      </c>
      <c r="N22" s="23" t="s">
        <v>115</v>
      </c>
      <c r="O22" s="23" t="s">
        <v>116</v>
      </c>
      <c r="P22" s="23" t="s">
        <v>117</v>
      </c>
      <c r="Q22" s="23" t="s">
        <v>118</v>
      </c>
      <c r="R22" s="23" t="s">
        <v>119</v>
      </c>
      <c r="S22" s="23" t="s">
        <v>120</v>
      </c>
      <c r="T22" s="23" t="s">
        <v>121</v>
      </c>
      <c r="U22" s="23" t="s">
        <v>122</v>
      </c>
      <c r="V22" s="23" t="s">
        <v>123</v>
      </c>
      <c r="W22" s="23" t="s">
        <v>124</v>
      </c>
      <c r="X22" s="23" t="s">
        <v>125</v>
      </c>
      <c r="Y22" s="23" t="s">
        <v>126</v>
      </c>
    </row>
    <row r="23" spans="1:25" x14ac:dyDescent="0.25">
      <c r="A23" s="24">
        <v>-999</v>
      </c>
      <c r="B23" s="24">
        <v>1</v>
      </c>
      <c r="C23" s="24">
        <v>2</v>
      </c>
      <c r="D23" s="24">
        <v>3</v>
      </c>
      <c r="E23" s="24">
        <v>4</v>
      </c>
      <c r="F23" s="24">
        <v>5</v>
      </c>
      <c r="G23" s="24">
        <v>6</v>
      </c>
      <c r="H23" s="24">
        <v>7</v>
      </c>
      <c r="I23" s="24">
        <v>8</v>
      </c>
      <c r="J23" s="24">
        <v>9</v>
      </c>
      <c r="K23" s="24">
        <v>10</v>
      </c>
      <c r="L23" s="24">
        <v>11</v>
      </c>
      <c r="M23" s="24">
        <v>12</v>
      </c>
      <c r="N23" s="24">
        <v>13</v>
      </c>
      <c r="O23" s="24">
        <v>14</v>
      </c>
      <c r="P23" s="24">
        <v>15</v>
      </c>
      <c r="Q23" s="24">
        <v>16</v>
      </c>
      <c r="R23" s="24">
        <v>17</v>
      </c>
      <c r="S23" s="24">
        <v>18</v>
      </c>
      <c r="T23" s="24">
        <v>19</v>
      </c>
      <c r="U23" s="24">
        <v>20</v>
      </c>
      <c r="V23" s="24">
        <v>21</v>
      </c>
      <c r="W23" s="24">
        <v>22</v>
      </c>
      <c r="X23" s="24">
        <v>23</v>
      </c>
      <c r="Y23" s="24">
        <v>24</v>
      </c>
    </row>
    <row r="24" spans="1:25" x14ac:dyDescent="0.25">
      <c r="A24" s="25">
        <v>1</v>
      </c>
      <c r="B24" s="25">
        <v>1</v>
      </c>
      <c r="C24" s="29"/>
      <c r="D24" s="29"/>
      <c r="E24" s="29"/>
      <c r="F24" s="29"/>
      <c r="G24" s="29"/>
      <c r="H24" s="29"/>
      <c r="I24" s="29"/>
      <c r="J24" s="29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</row>
    <row r="25" spans="1:25" x14ac:dyDescent="0.25">
      <c r="A25" s="25">
        <v>2</v>
      </c>
      <c r="B25" s="25">
        <v>2</v>
      </c>
      <c r="C25" s="29"/>
      <c r="D25" s="29"/>
      <c r="E25" s="29"/>
      <c r="F25" s="29"/>
      <c r="G25" s="29"/>
      <c r="H25" s="29"/>
      <c r="I25" s="29"/>
      <c r="J25" s="29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</row>
    <row r="26" spans="1:25" x14ac:dyDescent="0.25">
      <c r="A26" s="25">
        <v>5</v>
      </c>
      <c r="B26" s="25">
        <v>5</v>
      </c>
      <c r="C26" s="29"/>
      <c r="D26" s="29"/>
      <c r="E26" s="29"/>
      <c r="F26" s="29"/>
      <c r="G26" s="29"/>
      <c r="H26" s="29"/>
      <c r="I26" s="29"/>
      <c r="J26" s="29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</row>
    <row r="27" spans="1:25" x14ac:dyDescent="0.25">
      <c r="A27" s="25">
        <v>6</v>
      </c>
      <c r="B27" s="25">
        <v>6</v>
      </c>
      <c r="C27" s="29"/>
      <c r="D27" s="29"/>
      <c r="E27" s="29"/>
      <c r="F27" s="29"/>
      <c r="G27" s="29"/>
      <c r="H27" s="29"/>
      <c r="I27" s="29"/>
      <c r="J27" s="29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</row>
    <row r="28" spans="1:25" x14ac:dyDescent="0.25">
      <c r="A28" s="25">
        <v>7</v>
      </c>
      <c r="B28" s="25">
        <v>7</v>
      </c>
      <c r="C28" s="29"/>
      <c r="D28" s="29"/>
      <c r="E28" s="29"/>
      <c r="F28" s="29" t="s">
        <v>149</v>
      </c>
      <c r="G28" s="29"/>
      <c r="H28" s="29"/>
      <c r="I28" s="29"/>
      <c r="J28" s="29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</row>
    <row r="29" spans="1:25" x14ac:dyDescent="0.25">
      <c r="A29" s="25">
        <v>8</v>
      </c>
      <c r="B29" s="25">
        <v>8</v>
      </c>
      <c r="C29" s="29"/>
      <c r="D29" s="29"/>
      <c r="E29" s="29"/>
      <c r="F29" s="29"/>
      <c r="G29" s="29"/>
      <c r="H29" s="29"/>
      <c r="I29" s="29"/>
      <c r="J29" s="29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</row>
    <row r="30" spans="1:25" x14ac:dyDescent="0.25">
      <c r="A30" s="25">
        <v>9</v>
      </c>
      <c r="B30" s="25">
        <v>9</v>
      </c>
      <c r="C30" s="29"/>
      <c r="D30" s="29"/>
      <c r="E30" s="29"/>
      <c r="F30" s="29"/>
      <c r="G30" s="29"/>
      <c r="H30" s="29"/>
      <c r="I30" s="29"/>
      <c r="J30" s="29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</row>
    <row r="31" spans="1:25" x14ac:dyDescent="0.25">
      <c r="A31" s="25">
        <v>10</v>
      </c>
      <c r="B31" s="25">
        <v>10</v>
      </c>
      <c r="C31" s="29"/>
      <c r="D31" s="29"/>
      <c r="E31" s="29"/>
      <c r="F31" s="29"/>
      <c r="G31" s="29"/>
      <c r="H31" s="29"/>
      <c r="I31" s="29"/>
      <c r="J31" s="29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</row>
    <row r="32" spans="1:25" x14ac:dyDescent="0.25">
      <c r="A32" s="25">
        <v>11</v>
      </c>
      <c r="B32" s="25">
        <v>11</v>
      </c>
      <c r="C32" s="29"/>
      <c r="D32" s="29"/>
      <c r="E32" s="29"/>
      <c r="F32" s="29"/>
      <c r="G32" s="29"/>
      <c r="H32" s="29"/>
      <c r="I32" s="29"/>
      <c r="J32" s="29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</row>
    <row r="33" spans="1:24" x14ac:dyDescent="0.25">
      <c r="A33" s="25">
        <v>13</v>
      </c>
      <c r="B33" s="25">
        <v>13</v>
      </c>
      <c r="C33" s="29"/>
      <c r="D33" s="29"/>
      <c r="E33" s="29"/>
      <c r="F33" s="29"/>
      <c r="G33" s="29"/>
      <c r="H33" s="29"/>
      <c r="I33" s="29"/>
      <c r="J33" s="29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</row>
    <row r="36" spans="1:24" x14ac:dyDescent="0.25">
      <c r="A36" s="22" t="s">
        <v>99</v>
      </c>
    </row>
    <row r="37" spans="1:24" x14ac:dyDescent="0.25">
      <c r="A37" s="22" t="s">
        <v>100</v>
      </c>
    </row>
    <row r="38" spans="1:24" x14ac:dyDescent="0.25">
      <c r="A38" s="22" t="s">
        <v>101</v>
      </c>
    </row>
    <row r="39" spans="1:24" x14ac:dyDescent="0.25">
      <c r="M39" t="s">
        <v>164</v>
      </c>
    </row>
    <row r="40" spans="1:24" x14ac:dyDescent="0.25">
      <c r="A40" s="52" t="s">
        <v>127</v>
      </c>
      <c r="B40" s="45" t="s">
        <v>159</v>
      </c>
      <c r="C40" s="32"/>
      <c r="D40" s="32"/>
      <c r="E40" s="32"/>
      <c r="F40" s="32"/>
      <c r="G40" s="32"/>
      <c r="H40" s="32"/>
      <c r="I40" s="32"/>
      <c r="J40" s="32"/>
      <c r="K40" s="50"/>
      <c r="M40" s="45" t="s">
        <v>138</v>
      </c>
      <c r="N40" s="32"/>
      <c r="O40" s="32"/>
    </row>
    <row r="41" spans="1:24" s="23" customFormat="1" ht="30" x14ac:dyDescent="0.25">
      <c r="A41" s="62"/>
      <c r="B41" s="63" t="s">
        <v>139</v>
      </c>
      <c r="C41" s="60" t="s">
        <v>137</v>
      </c>
      <c r="D41" s="60" t="s">
        <v>160</v>
      </c>
      <c r="E41" s="60" t="s">
        <v>158</v>
      </c>
      <c r="F41" s="60" t="s">
        <v>161</v>
      </c>
      <c r="G41" s="63"/>
      <c r="H41" s="35" t="s">
        <v>170</v>
      </c>
      <c r="I41" s="47">
        <v>7</v>
      </c>
      <c r="J41" s="68" t="s">
        <v>171</v>
      </c>
      <c r="K41" s="48"/>
      <c r="M41" s="63" t="s">
        <v>139</v>
      </c>
      <c r="N41" s="63" t="s">
        <v>134</v>
      </c>
      <c r="O41" s="61" t="s">
        <v>137</v>
      </c>
    </row>
    <row r="42" spans="1:24" s="26" customFormat="1" ht="25.5" customHeight="1" x14ac:dyDescent="0.25">
      <c r="A42" s="40" t="s">
        <v>110</v>
      </c>
      <c r="B42" s="35" t="s">
        <v>154</v>
      </c>
      <c r="C42" s="47">
        <v>25</v>
      </c>
      <c r="D42" s="46">
        <v>0.5</v>
      </c>
      <c r="E42" s="47">
        <v>0.3</v>
      </c>
      <c r="F42" s="47">
        <v>0.3</v>
      </c>
      <c r="G42" s="46"/>
      <c r="H42" s="46" t="s">
        <v>175</v>
      </c>
      <c r="I42" s="47" t="s">
        <v>176</v>
      </c>
      <c r="J42" s="46"/>
      <c r="K42" s="48" t="s">
        <v>186</v>
      </c>
      <c r="M42" s="46" t="s">
        <v>128</v>
      </c>
      <c r="N42" s="46" t="s">
        <v>136</v>
      </c>
      <c r="O42" s="53">
        <v>28</v>
      </c>
    </row>
    <row r="43" spans="1:24" s="26" customFormat="1" ht="25.5" customHeight="1" x14ac:dyDescent="0.25">
      <c r="A43" s="40" t="s">
        <v>106</v>
      </c>
      <c r="B43" s="35" t="s">
        <v>155</v>
      </c>
      <c r="C43" s="47">
        <v>40</v>
      </c>
      <c r="D43" s="46"/>
      <c r="E43" s="65">
        <v>0.5</v>
      </c>
      <c r="F43" s="55"/>
      <c r="G43" s="46"/>
      <c r="H43" s="26" t="s">
        <v>184</v>
      </c>
      <c r="I43" s="31" t="s">
        <v>190</v>
      </c>
      <c r="K43" s="26" t="s">
        <v>187</v>
      </c>
      <c r="M43" s="46" t="s">
        <v>129</v>
      </c>
      <c r="N43" s="46" t="s">
        <v>131</v>
      </c>
      <c r="O43" s="53">
        <v>14</v>
      </c>
    </row>
    <row r="44" spans="1:24" s="26" customFormat="1" ht="25.5" customHeight="1" x14ac:dyDescent="0.25">
      <c r="A44" s="40" t="s">
        <v>107</v>
      </c>
      <c r="B44" s="35" t="s">
        <v>156</v>
      </c>
      <c r="C44" s="47">
        <v>40</v>
      </c>
      <c r="D44" s="46">
        <v>0.5</v>
      </c>
      <c r="E44" s="65">
        <v>0.7</v>
      </c>
      <c r="F44" s="47">
        <v>1.2</v>
      </c>
      <c r="G44" s="46"/>
      <c r="H44" s="46"/>
      <c r="I44" s="55"/>
      <c r="J44" s="46"/>
      <c r="K44" s="48"/>
      <c r="M44" s="46" t="s">
        <v>135</v>
      </c>
      <c r="N44" s="46" t="s">
        <v>132</v>
      </c>
      <c r="O44" s="53">
        <v>14</v>
      </c>
    </row>
    <row r="45" spans="1:24" s="26" customFormat="1" ht="25.5" customHeight="1" x14ac:dyDescent="0.25">
      <c r="A45" s="40" t="s">
        <v>109</v>
      </c>
      <c r="B45" s="35" t="s">
        <v>157</v>
      </c>
      <c r="C45" s="47">
        <v>35</v>
      </c>
      <c r="D45" s="46">
        <v>0.8</v>
      </c>
      <c r="E45" s="47">
        <v>1</v>
      </c>
      <c r="F45" s="47">
        <v>0.5</v>
      </c>
      <c r="G45" s="46"/>
      <c r="H45" s="46"/>
      <c r="I45" s="55"/>
      <c r="J45" s="46"/>
      <c r="K45" s="48"/>
      <c r="M45" s="49" t="s">
        <v>130</v>
      </c>
      <c r="N45" s="49" t="s">
        <v>133</v>
      </c>
      <c r="O45" s="54">
        <v>14</v>
      </c>
    </row>
    <row r="46" spans="1:24" s="22" customFormat="1" x14ac:dyDescent="0.25">
      <c r="A46" s="58" t="s">
        <v>167</v>
      </c>
      <c r="B46" s="43"/>
      <c r="C46" s="43"/>
      <c r="D46" s="57">
        <v>0.55000000000000004</v>
      </c>
      <c r="E46" s="43"/>
      <c r="F46" s="43"/>
      <c r="G46" s="43"/>
      <c r="H46" s="43"/>
      <c r="I46" s="56"/>
      <c r="J46" s="43"/>
      <c r="K46" s="44"/>
    </row>
    <row r="47" spans="1:24" x14ac:dyDescent="0.25">
      <c r="M47" s="64" t="s">
        <v>162</v>
      </c>
    </row>
    <row r="48" spans="1:24" x14ac:dyDescent="0.25">
      <c r="A48" s="51" t="s">
        <v>166</v>
      </c>
      <c r="B48" s="45" t="s">
        <v>163</v>
      </c>
      <c r="C48" s="32"/>
      <c r="D48" s="32"/>
      <c r="E48" s="32"/>
      <c r="F48" s="32"/>
      <c r="G48" s="32"/>
      <c r="H48" s="32" t="s">
        <v>168</v>
      </c>
      <c r="I48" s="32"/>
      <c r="J48" s="32"/>
      <c r="K48" s="50"/>
      <c r="M48" s="45" t="s">
        <v>150</v>
      </c>
      <c r="N48" s="32"/>
      <c r="O48" s="32"/>
      <c r="P48" s="32"/>
      <c r="Q48" s="32"/>
    </row>
    <row r="49" spans="1:17" s="22" customFormat="1" ht="30" x14ac:dyDescent="0.25">
      <c r="A49" s="37"/>
      <c r="B49" s="63" t="s">
        <v>139</v>
      </c>
      <c r="C49" s="60" t="s">
        <v>137</v>
      </c>
      <c r="D49" s="60" t="s">
        <v>160</v>
      </c>
      <c r="E49" s="60" t="s">
        <v>158</v>
      </c>
      <c r="F49" s="60" t="s">
        <v>161</v>
      </c>
      <c r="G49" s="35"/>
      <c r="H49" s="35" t="s">
        <v>170</v>
      </c>
      <c r="I49" s="47">
        <v>6.3</v>
      </c>
      <c r="J49" s="67" t="s">
        <v>169</v>
      </c>
      <c r="K49" s="36"/>
      <c r="M49" s="33" t="s">
        <v>143</v>
      </c>
      <c r="N49" s="33" t="s">
        <v>141</v>
      </c>
      <c r="O49" s="33" t="s">
        <v>142</v>
      </c>
      <c r="P49" s="34" t="s">
        <v>141</v>
      </c>
      <c r="Q49" s="33" t="s">
        <v>142</v>
      </c>
    </row>
    <row r="50" spans="1:17" x14ac:dyDescent="0.25">
      <c r="A50" s="40" t="s">
        <v>110</v>
      </c>
      <c r="B50" s="35" t="s">
        <v>154</v>
      </c>
      <c r="C50" s="35">
        <v>160</v>
      </c>
      <c r="D50" s="35">
        <v>0.6</v>
      </c>
      <c r="E50" s="41">
        <v>0.3</v>
      </c>
      <c r="F50" s="41">
        <v>0.7</v>
      </c>
      <c r="G50" s="35"/>
      <c r="H50" s="46" t="s">
        <v>175</v>
      </c>
      <c r="I50" s="47" t="s">
        <v>178</v>
      </c>
      <c r="K50" t="s">
        <v>179</v>
      </c>
      <c r="M50" s="35" t="s">
        <v>139</v>
      </c>
      <c r="N50" s="38" t="s">
        <v>144</v>
      </c>
      <c r="O50" s="38"/>
      <c r="P50" s="34" t="s">
        <v>137</v>
      </c>
      <c r="Q50" s="39" t="s">
        <v>137</v>
      </c>
    </row>
    <row r="51" spans="1:17" x14ac:dyDescent="0.25">
      <c r="A51" s="40" t="s">
        <v>106</v>
      </c>
      <c r="B51" s="35" t="s">
        <v>155</v>
      </c>
      <c r="C51" s="35">
        <v>75</v>
      </c>
      <c r="D51" s="35"/>
      <c r="E51" s="66">
        <v>0.5</v>
      </c>
      <c r="F51" s="39"/>
      <c r="G51" s="35"/>
      <c r="H51" s="26" t="s">
        <v>184</v>
      </c>
      <c r="I51" s="31" t="s">
        <v>191</v>
      </c>
      <c r="J51" s="70" t="s">
        <v>169</v>
      </c>
      <c r="K51" s="36" t="s">
        <v>185</v>
      </c>
      <c r="M51" s="35" t="s">
        <v>140</v>
      </c>
      <c r="N51" s="39">
        <v>20</v>
      </c>
      <c r="O51" s="39">
        <v>35</v>
      </c>
      <c r="P51" s="41">
        <v>20</v>
      </c>
      <c r="Q51" s="39">
        <v>35</v>
      </c>
    </row>
    <row r="52" spans="1:17" x14ac:dyDescent="0.25">
      <c r="A52" s="40" t="s">
        <v>107</v>
      </c>
      <c r="B52" s="35" t="s">
        <v>156</v>
      </c>
      <c r="C52" s="35">
        <v>75</v>
      </c>
      <c r="D52" s="35">
        <v>0.6</v>
      </c>
      <c r="E52" s="66">
        <v>1</v>
      </c>
      <c r="F52" s="41">
        <v>1.1499999999999999</v>
      </c>
      <c r="G52" s="35"/>
      <c r="H52" s="35"/>
      <c r="I52" s="55"/>
      <c r="J52" s="35"/>
      <c r="K52" s="36"/>
      <c r="M52" s="35" t="s">
        <v>145</v>
      </c>
      <c r="N52" s="39">
        <v>60</v>
      </c>
      <c r="O52" s="39">
        <v>80</v>
      </c>
      <c r="P52" s="41">
        <f>N52-P51</f>
        <v>40</v>
      </c>
      <c r="Q52" s="39">
        <f>O52-Q51</f>
        <v>45</v>
      </c>
    </row>
    <row r="53" spans="1:17" x14ac:dyDescent="0.25">
      <c r="A53" s="40" t="s">
        <v>109</v>
      </c>
      <c r="B53" s="35" t="s">
        <v>157</v>
      </c>
      <c r="C53" s="35">
        <v>25</v>
      </c>
      <c r="D53" s="35">
        <v>0.9</v>
      </c>
      <c r="E53" s="41">
        <v>1.4</v>
      </c>
      <c r="F53" s="41">
        <v>0.25</v>
      </c>
      <c r="G53" s="35"/>
      <c r="H53" s="35"/>
      <c r="I53" s="55"/>
      <c r="J53" s="35"/>
      <c r="K53" s="36"/>
      <c r="M53" s="35" t="s">
        <v>147</v>
      </c>
      <c r="N53" s="39">
        <v>100</v>
      </c>
      <c r="O53" s="39">
        <v>130</v>
      </c>
      <c r="P53" s="41">
        <f>N53-(P52+P51)</f>
        <v>40</v>
      </c>
      <c r="Q53" s="39">
        <f>O53-(Q52+Q51)</f>
        <v>50</v>
      </c>
    </row>
    <row r="54" spans="1:17" x14ac:dyDescent="0.25">
      <c r="A54" s="58" t="s">
        <v>167</v>
      </c>
      <c r="B54" s="43"/>
      <c r="C54" s="43"/>
      <c r="D54" s="57">
        <v>0.55000000000000004</v>
      </c>
      <c r="E54" s="43"/>
      <c r="F54" s="43"/>
      <c r="G54" s="43"/>
      <c r="H54" s="43"/>
      <c r="I54" s="56"/>
      <c r="J54" s="43"/>
      <c r="K54" s="44"/>
      <c r="M54" s="35" t="s">
        <v>148</v>
      </c>
      <c r="N54" s="39">
        <v>140</v>
      </c>
      <c r="O54" s="39">
        <v>170</v>
      </c>
      <c r="P54" s="41">
        <f>N54-(P53+P52+P51)</f>
        <v>40</v>
      </c>
      <c r="Q54" s="39">
        <f>O54-(Q53+Q52+Q51)</f>
        <v>40</v>
      </c>
    </row>
    <row r="55" spans="1:17" x14ac:dyDescent="0.25">
      <c r="A55" s="37"/>
      <c r="B55" s="35"/>
      <c r="C55" s="35"/>
      <c r="D55" s="35"/>
      <c r="E55" s="35"/>
      <c r="F55" s="35"/>
      <c r="G55" s="35"/>
      <c r="H55" s="35"/>
      <c r="I55" s="35"/>
      <c r="J55" s="35"/>
      <c r="K55" s="35"/>
      <c r="M55" s="42" t="s">
        <v>146</v>
      </c>
    </row>
    <row r="56" spans="1:17" x14ac:dyDescent="0.25">
      <c r="A56" s="52" t="s">
        <v>151</v>
      </c>
      <c r="B56" s="45" t="s">
        <v>152</v>
      </c>
      <c r="C56" s="32"/>
      <c r="D56" s="32"/>
      <c r="E56" s="32"/>
      <c r="F56" s="32"/>
      <c r="G56" s="32"/>
      <c r="H56" s="32" t="s">
        <v>153</v>
      </c>
      <c r="I56" s="32"/>
      <c r="J56" s="32"/>
      <c r="K56" s="50"/>
    </row>
    <row r="57" spans="1:17" ht="30" x14ac:dyDescent="0.25">
      <c r="A57" s="62"/>
      <c r="B57" s="63" t="s">
        <v>139</v>
      </c>
      <c r="C57" s="60" t="s">
        <v>137</v>
      </c>
      <c r="D57" s="60" t="s">
        <v>160</v>
      </c>
      <c r="E57" s="60" t="s">
        <v>158</v>
      </c>
      <c r="F57" s="60" t="s">
        <v>161</v>
      </c>
      <c r="G57" s="63"/>
      <c r="H57" s="35" t="s">
        <v>173</v>
      </c>
      <c r="I57" s="47">
        <v>4.5</v>
      </c>
      <c r="J57" s="68" t="s">
        <v>172</v>
      </c>
      <c r="K57" s="63" t="s">
        <v>174</v>
      </c>
    </row>
    <row r="58" spans="1:17" x14ac:dyDescent="0.25">
      <c r="A58" s="59" t="s">
        <v>110</v>
      </c>
      <c r="B58" s="35" t="s">
        <v>154</v>
      </c>
      <c r="C58" s="41">
        <v>50</v>
      </c>
      <c r="D58" s="35">
        <v>0.5</v>
      </c>
      <c r="E58" s="41">
        <v>0.3</v>
      </c>
      <c r="F58" s="41">
        <v>0.35</v>
      </c>
      <c r="G58" s="35"/>
      <c r="H58" s="46" t="s">
        <v>175</v>
      </c>
      <c r="I58" s="47" t="s">
        <v>177</v>
      </c>
      <c r="J58" s="68"/>
      <c r="K58" s="63" t="s">
        <v>179</v>
      </c>
    </row>
    <row r="59" spans="1:17" x14ac:dyDescent="0.25">
      <c r="A59" s="59" t="s">
        <v>106</v>
      </c>
      <c r="B59" s="35" t="s">
        <v>155</v>
      </c>
      <c r="C59" s="41">
        <v>40</v>
      </c>
      <c r="D59" s="35"/>
      <c r="E59" s="66">
        <v>0.5</v>
      </c>
      <c r="F59" s="39"/>
      <c r="G59" s="35"/>
      <c r="H59" s="26" t="s">
        <v>189</v>
      </c>
      <c r="I59" s="31" t="s">
        <v>192</v>
      </c>
      <c r="J59" s="35" t="s">
        <v>188</v>
      </c>
      <c r="K59" s="36"/>
    </row>
    <row r="60" spans="1:17" x14ac:dyDescent="0.25">
      <c r="A60" s="59" t="s">
        <v>107</v>
      </c>
      <c r="B60" s="35" t="s">
        <v>156</v>
      </c>
      <c r="C60" s="41">
        <v>50</v>
      </c>
      <c r="D60" s="35">
        <v>0.6</v>
      </c>
      <c r="E60" s="66">
        <v>0.7</v>
      </c>
      <c r="F60" s="41">
        <v>1.2</v>
      </c>
      <c r="G60" s="35"/>
      <c r="H60" s="35"/>
      <c r="I60" s="55"/>
      <c r="J60" s="35"/>
      <c r="K60" s="36"/>
    </row>
    <row r="61" spans="1:17" x14ac:dyDescent="0.25">
      <c r="A61" s="59" t="s">
        <v>109</v>
      </c>
      <c r="B61" s="35" t="s">
        <v>157</v>
      </c>
      <c r="C61" s="41">
        <v>40</v>
      </c>
      <c r="D61" s="35">
        <v>0.6</v>
      </c>
      <c r="E61" s="41">
        <v>1</v>
      </c>
      <c r="F61" s="41">
        <v>0.7</v>
      </c>
      <c r="G61" s="35"/>
      <c r="H61" s="35"/>
      <c r="I61" s="55"/>
      <c r="J61" s="35"/>
      <c r="K61" s="36"/>
    </row>
    <row r="62" spans="1:17" x14ac:dyDescent="0.25">
      <c r="A62" s="58" t="s">
        <v>167</v>
      </c>
      <c r="B62" s="43"/>
      <c r="C62" s="43"/>
      <c r="D62" s="57">
        <v>0.55000000000000004</v>
      </c>
      <c r="E62" s="43"/>
      <c r="F62" s="43"/>
      <c r="G62" s="43"/>
      <c r="H62" s="43"/>
      <c r="I62" s="56"/>
      <c r="J62" s="43"/>
      <c r="K62" s="44"/>
    </row>
    <row r="64" spans="1:17" x14ac:dyDescent="0.25">
      <c r="H64" s="69" t="s">
        <v>183</v>
      </c>
      <c r="I64" t="s">
        <v>180</v>
      </c>
    </row>
    <row r="65" spans="1:8" x14ac:dyDescent="0.25">
      <c r="A65" s="30" t="s">
        <v>165</v>
      </c>
      <c r="H65" t="s">
        <v>181</v>
      </c>
    </row>
    <row r="66" spans="1:8" x14ac:dyDescent="0.25">
      <c r="H66" s="28" t="s">
        <v>182</v>
      </c>
    </row>
  </sheetData>
  <mergeCells count="2">
    <mergeCell ref="A1:D1"/>
    <mergeCell ref="A20:D20"/>
  </mergeCells>
  <hyperlinks>
    <hyperlink ref="M40" r:id="rId1"/>
    <hyperlink ref="M48" r:id="rId2"/>
    <hyperlink ref="B56" r:id="rId3"/>
    <hyperlink ref="B40" r:id="rId4"/>
    <hyperlink ref="B48" r:id="rId5"/>
    <hyperlink ref="J49" r:id="rId6"/>
    <hyperlink ref="J41" r:id="rId7"/>
    <hyperlink ref="J57" r:id="rId8"/>
    <hyperlink ref="H66" r:id="rId9"/>
    <hyperlink ref="J51" r:id="rId10"/>
  </hyperlinks>
  <pageMargins left="0.7" right="0.7" top="0.75" bottom="0.75" header="0.3" footer="0.3"/>
  <pageSetup paperSize="9" orientation="portrait" r:id="rId11"/>
  <drawing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topLeftCell="I1" workbookViewId="0">
      <selection sqref="A1:Y11"/>
    </sheetView>
  </sheetViews>
  <sheetFormatPr baseColWidth="10" defaultRowHeight="15" x14ac:dyDescent="0.25"/>
  <sheetData>
    <row r="1" spans="1:25" x14ac:dyDescent="0.25">
      <c r="A1" s="22">
        <v>-999</v>
      </c>
      <c r="B1" s="22">
        <v>1</v>
      </c>
      <c r="C1" s="22">
        <v>2</v>
      </c>
      <c r="D1" s="22">
        <v>3</v>
      </c>
      <c r="E1" s="22">
        <v>4</v>
      </c>
      <c r="F1" s="22">
        <v>5</v>
      </c>
      <c r="G1" s="22">
        <v>6</v>
      </c>
      <c r="H1" s="22">
        <v>7</v>
      </c>
      <c r="I1" s="22">
        <v>8</v>
      </c>
      <c r="J1" s="22">
        <v>9</v>
      </c>
      <c r="K1" s="22">
        <v>10</v>
      </c>
      <c r="L1" s="22">
        <v>11</v>
      </c>
      <c r="M1" s="22">
        <v>12</v>
      </c>
      <c r="N1" s="22">
        <v>13</v>
      </c>
      <c r="O1" s="22">
        <v>14</v>
      </c>
      <c r="P1" s="22">
        <v>15</v>
      </c>
      <c r="Q1" s="22">
        <v>16</v>
      </c>
      <c r="R1" s="22">
        <v>17</v>
      </c>
      <c r="S1" s="22">
        <v>18</v>
      </c>
      <c r="T1" s="22">
        <v>19</v>
      </c>
      <c r="U1" s="22">
        <v>20</v>
      </c>
      <c r="V1" s="22">
        <v>21</v>
      </c>
      <c r="W1" s="22">
        <v>22</v>
      </c>
      <c r="X1" s="22">
        <v>23</v>
      </c>
      <c r="Y1" s="22">
        <v>24</v>
      </c>
    </row>
    <row r="2" spans="1:25" x14ac:dyDescent="0.25">
      <c r="A2" s="22">
        <v>1</v>
      </c>
      <c r="B2" s="22">
        <v>1</v>
      </c>
      <c r="C2" s="22">
        <v>2016</v>
      </c>
      <c r="D2" s="22">
        <v>5</v>
      </c>
      <c r="E2" s="22">
        <v>1</v>
      </c>
      <c r="F2" s="22">
        <v>28</v>
      </c>
      <c r="G2" s="22">
        <v>14</v>
      </c>
      <c r="H2" s="22">
        <v>14</v>
      </c>
      <c r="I2" s="22">
        <v>14</v>
      </c>
      <c r="J2" s="22">
        <v>0.3</v>
      </c>
      <c r="K2" s="22">
        <v>1.2</v>
      </c>
      <c r="L2" s="22">
        <v>0.5</v>
      </c>
      <c r="M2" s="22">
        <v>7</v>
      </c>
      <c r="N2" s="22">
        <v>3.5</v>
      </c>
      <c r="O2" s="22">
        <v>2.4300000000000002</v>
      </c>
      <c r="P2" s="22">
        <v>1</v>
      </c>
      <c r="Q2" s="22">
        <v>0.55000000000000004</v>
      </c>
      <c r="R2" s="22">
        <v>0.61</v>
      </c>
      <c r="S2" s="22">
        <v>0.2</v>
      </c>
      <c r="T2" s="22">
        <v>0.61</v>
      </c>
      <c r="U2" s="22">
        <v>0.2</v>
      </c>
      <c r="V2" s="22">
        <v>0.1</v>
      </c>
      <c r="W2" s="22">
        <v>3240</v>
      </c>
      <c r="X2" s="22">
        <v>43.2</v>
      </c>
      <c r="Y2" s="22">
        <v>82</v>
      </c>
    </row>
    <row r="3" spans="1:25" x14ac:dyDescent="0.25">
      <c r="A3" s="22">
        <v>2</v>
      </c>
      <c r="B3" s="22">
        <v>2</v>
      </c>
      <c r="C3" s="22">
        <v>2015</v>
      </c>
      <c r="D3" s="22">
        <v>10</v>
      </c>
      <c r="E3" s="22">
        <v>15</v>
      </c>
      <c r="F3" s="22">
        <v>160</v>
      </c>
      <c r="G3" s="22">
        <v>75</v>
      </c>
      <c r="H3" s="22">
        <v>75</v>
      </c>
      <c r="I3" s="22">
        <v>25</v>
      </c>
      <c r="J3" s="22">
        <v>0.7</v>
      </c>
      <c r="K3" s="22">
        <v>1.1499999999999999</v>
      </c>
      <c r="L3" s="22">
        <v>0.25</v>
      </c>
      <c r="M3" s="22">
        <v>6.3</v>
      </c>
      <c r="N3" s="22">
        <v>1.5</v>
      </c>
      <c r="O3" s="22">
        <v>0.79</v>
      </c>
      <c r="P3" s="22">
        <v>1.4</v>
      </c>
      <c r="Q3" s="22">
        <v>0.55000000000000004</v>
      </c>
      <c r="R3" s="22">
        <v>0.61</v>
      </c>
      <c r="S3" s="22">
        <v>0.2</v>
      </c>
      <c r="T3" s="22">
        <v>0.61</v>
      </c>
      <c r="U3" s="22">
        <v>0.2</v>
      </c>
      <c r="V3" s="22">
        <v>0.1</v>
      </c>
      <c r="W3" s="22">
        <v>3240</v>
      </c>
      <c r="X3" s="22">
        <v>43.2</v>
      </c>
      <c r="Y3" s="22">
        <v>82</v>
      </c>
    </row>
    <row r="4" spans="1:25" x14ac:dyDescent="0.25">
      <c r="A4" s="22">
        <v>5</v>
      </c>
      <c r="B4" s="22">
        <v>5</v>
      </c>
      <c r="C4" s="22">
        <v>2016</v>
      </c>
      <c r="D4" s="22">
        <v>3</v>
      </c>
      <c r="E4" s="22">
        <v>25</v>
      </c>
      <c r="F4" s="22">
        <v>50</v>
      </c>
      <c r="G4" s="22">
        <v>40</v>
      </c>
      <c r="H4" s="22">
        <v>50</v>
      </c>
      <c r="I4" s="22">
        <v>40</v>
      </c>
      <c r="J4" s="22">
        <v>0.35</v>
      </c>
      <c r="K4" s="22">
        <v>1.2</v>
      </c>
      <c r="L4" s="22">
        <v>0.7</v>
      </c>
      <c r="M4" s="22">
        <v>4.5</v>
      </c>
      <c r="N4" s="22">
        <v>1.8</v>
      </c>
      <c r="O4" s="22">
        <v>0.55000000000000004</v>
      </c>
      <c r="P4" s="22">
        <v>1</v>
      </c>
      <c r="Q4" s="22">
        <v>0.55000000000000004</v>
      </c>
      <c r="R4" s="22">
        <v>0.61</v>
      </c>
      <c r="S4" s="22">
        <v>0.2</v>
      </c>
      <c r="T4" s="22">
        <v>0.61</v>
      </c>
      <c r="U4" s="22">
        <v>0.2</v>
      </c>
      <c r="V4" s="22">
        <v>0.1</v>
      </c>
      <c r="W4" s="22">
        <v>3240</v>
      </c>
      <c r="X4" s="22">
        <v>43.2</v>
      </c>
      <c r="Y4" s="22">
        <v>82</v>
      </c>
    </row>
    <row r="5" spans="1:25" x14ac:dyDescent="0.25">
      <c r="A5" s="22">
        <v>6</v>
      </c>
      <c r="B5" s="22">
        <v>6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0.15</v>
      </c>
      <c r="K5" s="22">
        <v>0.15</v>
      </c>
      <c r="L5" s="22">
        <v>0.15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0.61</v>
      </c>
      <c r="S5" s="22">
        <v>0.2</v>
      </c>
      <c r="T5" s="22">
        <v>0.61</v>
      </c>
      <c r="U5" s="22">
        <v>0.2</v>
      </c>
      <c r="V5" s="22">
        <v>0.1</v>
      </c>
      <c r="W5" s="22">
        <v>3240</v>
      </c>
      <c r="X5" s="22">
        <v>43.2</v>
      </c>
      <c r="Y5" s="22">
        <v>70</v>
      </c>
    </row>
    <row r="6" spans="1:25" x14ac:dyDescent="0.25">
      <c r="A6" s="22">
        <v>7</v>
      </c>
      <c r="B6" s="22">
        <v>7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2">
        <v>0.15</v>
      </c>
      <c r="K6" s="22">
        <v>0.15</v>
      </c>
      <c r="L6" s="22">
        <v>0.15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0.61</v>
      </c>
      <c r="S6" s="22">
        <v>0.2</v>
      </c>
      <c r="T6" s="22">
        <v>0.61</v>
      </c>
      <c r="U6" s="22">
        <v>0.2</v>
      </c>
      <c r="V6" s="22">
        <v>0.1</v>
      </c>
      <c r="W6" s="22">
        <v>3240</v>
      </c>
      <c r="X6" s="22">
        <v>43.2</v>
      </c>
      <c r="Y6" s="22">
        <v>87</v>
      </c>
    </row>
    <row r="7" spans="1:25" x14ac:dyDescent="0.25">
      <c r="A7" s="22">
        <v>8</v>
      </c>
      <c r="B7" s="22">
        <v>8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0.15</v>
      </c>
      <c r="K7" s="22">
        <v>0.15</v>
      </c>
      <c r="L7" s="22">
        <v>0.15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0.61</v>
      </c>
      <c r="S7" s="22">
        <v>0.2</v>
      </c>
      <c r="T7" s="22">
        <v>0.61</v>
      </c>
      <c r="U7" s="22">
        <v>0.2</v>
      </c>
      <c r="V7" s="22">
        <v>0.1</v>
      </c>
      <c r="W7" s="22">
        <v>3240</v>
      </c>
      <c r="X7" s="22">
        <v>43.2</v>
      </c>
      <c r="Y7" s="22">
        <v>82</v>
      </c>
    </row>
    <row r="8" spans="1:25" x14ac:dyDescent="0.25">
      <c r="A8" s="22">
        <v>9</v>
      </c>
      <c r="B8" s="22">
        <v>9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0.15</v>
      </c>
      <c r="K8" s="22">
        <v>0.15</v>
      </c>
      <c r="L8" s="22">
        <v>0.15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0.61</v>
      </c>
      <c r="S8" s="22">
        <v>0.2</v>
      </c>
      <c r="T8" s="22">
        <v>0.61</v>
      </c>
      <c r="U8" s="22">
        <v>0.2</v>
      </c>
      <c r="V8" s="22">
        <v>0.1</v>
      </c>
      <c r="W8" s="22">
        <v>3240</v>
      </c>
      <c r="X8" s="22">
        <v>43.2</v>
      </c>
      <c r="Y8" s="22">
        <v>98</v>
      </c>
    </row>
    <row r="9" spans="1:25" x14ac:dyDescent="0.25">
      <c r="A9" s="22">
        <v>10</v>
      </c>
      <c r="B9" s="22">
        <v>10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0.15</v>
      </c>
      <c r="K9" s="22">
        <v>0.15</v>
      </c>
      <c r="L9" s="22">
        <v>0.15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0.61</v>
      </c>
      <c r="S9" s="22">
        <v>0.2</v>
      </c>
      <c r="T9" s="22">
        <v>0.61</v>
      </c>
      <c r="U9" s="22">
        <v>0.2</v>
      </c>
      <c r="V9" s="22">
        <v>0.1</v>
      </c>
      <c r="W9" s="22">
        <v>3240</v>
      </c>
      <c r="X9" s="22">
        <v>43.2</v>
      </c>
      <c r="Y9" s="22">
        <v>71</v>
      </c>
    </row>
    <row r="10" spans="1:25" x14ac:dyDescent="0.25">
      <c r="A10" s="22">
        <v>11</v>
      </c>
      <c r="B10" s="22">
        <v>11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0.15</v>
      </c>
      <c r="K10" s="22">
        <v>0.15</v>
      </c>
      <c r="L10" s="22">
        <v>0.15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0.61</v>
      </c>
      <c r="S10" s="22">
        <v>0.2</v>
      </c>
      <c r="T10" s="22">
        <v>0.61</v>
      </c>
      <c r="U10" s="22">
        <v>0.2</v>
      </c>
      <c r="V10" s="22">
        <v>0.1</v>
      </c>
      <c r="W10" s="22">
        <v>3240</v>
      </c>
      <c r="X10" s="22">
        <v>43.2</v>
      </c>
      <c r="Y10" s="22">
        <v>71</v>
      </c>
    </row>
    <row r="11" spans="1:25" x14ac:dyDescent="0.25">
      <c r="A11" s="22">
        <v>13</v>
      </c>
      <c r="B11" s="22">
        <v>13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0.15</v>
      </c>
      <c r="K11" s="22">
        <v>0.15</v>
      </c>
      <c r="L11" s="22">
        <v>0.15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0.61</v>
      </c>
      <c r="S11" s="22">
        <v>0.2</v>
      </c>
      <c r="T11" s="22">
        <v>0.61</v>
      </c>
      <c r="U11" s="22">
        <v>0.2</v>
      </c>
      <c r="V11" s="22">
        <v>0.1</v>
      </c>
      <c r="W11" s="22">
        <v>3240</v>
      </c>
      <c r="X11" s="22">
        <v>43.2</v>
      </c>
      <c r="Y11" s="22">
        <v>76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17"/>
  <sheetViews>
    <sheetView topLeftCell="A40" workbookViewId="0">
      <selection activeCell="B52" sqref="B52:P52"/>
    </sheetView>
  </sheetViews>
  <sheetFormatPr baseColWidth="10" defaultRowHeight="15" x14ac:dyDescent="0.25"/>
  <cols>
    <col min="1" max="1" width="11.42578125" style="3"/>
  </cols>
  <sheetData>
    <row r="1" spans="1:1" x14ac:dyDescent="0.25">
      <c r="A1" s="2" t="s">
        <v>24</v>
      </c>
    </row>
    <row r="2" spans="1:1" x14ac:dyDescent="0.25">
      <c r="A2" s="2">
        <v>49</v>
      </c>
    </row>
    <row r="3" spans="1:1" x14ac:dyDescent="0.25">
      <c r="A3" s="2" t="s">
        <v>25</v>
      </c>
    </row>
    <row r="4" spans="1:1" x14ac:dyDescent="0.25">
      <c r="A4" s="2">
        <v>1</v>
      </c>
    </row>
    <row r="5" spans="1:1" x14ac:dyDescent="0.25">
      <c r="A5" s="2">
        <v>2</v>
      </c>
    </row>
    <row r="6" spans="1:1" x14ac:dyDescent="0.25">
      <c r="A6" s="2">
        <v>3</v>
      </c>
    </row>
    <row r="7" spans="1:1" x14ac:dyDescent="0.25">
      <c r="A7" s="2">
        <v>4</v>
      </c>
    </row>
    <row r="8" spans="1:1" x14ac:dyDescent="0.25">
      <c r="A8" s="2">
        <v>5</v>
      </c>
    </row>
    <row r="9" spans="1:1" x14ac:dyDescent="0.25">
      <c r="A9" s="2">
        <v>6</v>
      </c>
    </row>
    <row r="10" spans="1:1" x14ac:dyDescent="0.25">
      <c r="A10" s="2">
        <v>7</v>
      </c>
    </row>
    <row r="11" spans="1:1" x14ac:dyDescent="0.25">
      <c r="A11" s="2">
        <v>8</v>
      </c>
    </row>
    <row r="12" spans="1:1" x14ac:dyDescent="0.25">
      <c r="A12" s="2">
        <v>9</v>
      </c>
    </row>
    <row r="13" spans="1:1" x14ac:dyDescent="0.25">
      <c r="A13" s="2">
        <v>10</v>
      </c>
    </row>
    <row r="14" spans="1:1" x14ac:dyDescent="0.25">
      <c r="A14" s="2">
        <v>11</v>
      </c>
    </row>
    <row r="15" spans="1:1" x14ac:dyDescent="0.25">
      <c r="A15" s="2">
        <v>12</v>
      </c>
    </row>
    <row r="16" spans="1:1" x14ac:dyDescent="0.25">
      <c r="A16" s="2">
        <v>13</v>
      </c>
    </row>
    <row r="17" spans="1:1" x14ac:dyDescent="0.25">
      <c r="A17" s="2">
        <v>14</v>
      </c>
    </row>
    <row r="18" spans="1:1" x14ac:dyDescent="0.25">
      <c r="A18" s="2">
        <v>15</v>
      </c>
    </row>
    <row r="19" spans="1:1" x14ac:dyDescent="0.25">
      <c r="A19" s="2">
        <v>16</v>
      </c>
    </row>
    <row r="20" spans="1:1" x14ac:dyDescent="0.25">
      <c r="A20" s="2">
        <v>17</v>
      </c>
    </row>
    <row r="21" spans="1:1" x14ac:dyDescent="0.25">
      <c r="A21" s="2">
        <v>18</v>
      </c>
    </row>
    <row r="22" spans="1:1" x14ac:dyDescent="0.25">
      <c r="A22" s="2">
        <v>19</v>
      </c>
    </row>
    <row r="23" spans="1:1" x14ac:dyDescent="0.25">
      <c r="A23" s="2">
        <v>20</v>
      </c>
    </row>
    <row r="24" spans="1:1" x14ac:dyDescent="0.25">
      <c r="A24" s="2">
        <v>21</v>
      </c>
    </row>
    <row r="25" spans="1:1" x14ac:dyDescent="0.25">
      <c r="A25" s="2">
        <v>22</v>
      </c>
    </row>
    <row r="26" spans="1:1" x14ac:dyDescent="0.25">
      <c r="A26" s="2">
        <v>23</v>
      </c>
    </row>
    <row r="27" spans="1:1" x14ac:dyDescent="0.25">
      <c r="A27" s="2">
        <v>24</v>
      </c>
    </row>
    <row r="28" spans="1:1" x14ac:dyDescent="0.25">
      <c r="A28" s="2">
        <v>25</v>
      </c>
    </row>
    <row r="29" spans="1:1" x14ac:dyDescent="0.25">
      <c r="A29" s="2">
        <v>26</v>
      </c>
    </row>
    <row r="30" spans="1:1" x14ac:dyDescent="0.25">
      <c r="A30" s="2">
        <v>27</v>
      </c>
    </row>
    <row r="31" spans="1:1" x14ac:dyDescent="0.25">
      <c r="A31" s="2">
        <v>28</v>
      </c>
    </row>
    <row r="32" spans="1:1" x14ac:dyDescent="0.25">
      <c r="A32" s="2">
        <v>29</v>
      </c>
    </row>
    <row r="33" spans="1:1" x14ac:dyDescent="0.25">
      <c r="A33" s="2">
        <v>30</v>
      </c>
    </row>
    <row r="34" spans="1:1" x14ac:dyDescent="0.25">
      <c r="A34" s="2">
        <v>31</v>
      </c>
    </row>
    <row r="35" spans="1:1" x14ac:dyDescent="0.25">
      <c r="A35" s="2">
        <v>32</v>
      </c>
    </row>
    <row r="36" spans="1:1" x14ac:dyDescent="0.25">
      <c r="A36" s="2">
        <v>33</v>
      </c>
    </row>
    <row r="37" spans="1:1" x14ac:dyDescent="0.25">
      <c r="A37" s="2">
        <v>34</v>
      </c>
    </row>
    <row r="38" spans="1:1" x14ac:dyDescent="0.25">
      <c r="A38" s="2">
        <v>35</v>
      </c>
    </row>
    <row r="39" spans="1:1" x14ac:dyDescent="0.25">
      <c r="A39" s="2">
        <v>36</v>
      </c>
    </row>
    <row r="40" spans="1:1" x14ac:dyDescent="0.25">
      <c r="A40" s="2">
        <v>37</v>
      </c>
    </row>
    <row r="41" spans="1:1" x14ac:dyDescent="0.25">
      <c r="A41" s="2">
        <v>38</v>
      </c>
    </row>
    <row r="42" spans="1:1" x14ac:dyDescent="0.25">
      <c r="A42" s="2">
        <v>39</v>
      </c>
    </row>
    <row r="43" spans="1:1" x14ac:dyDescent="0.25">
      <c r="A43" s="2">
        <v>40</v>
      </c>
    </row>
    <row r="44" spans="1:1" x14ac:dyDescent="0.25">
      <c r="A44" s="2">
        <v>41</v>
      </c>
    </row>
    <row r="45" spans="1:1" x14ac:dyDescent="0.25">
      <c r="A45" s="2">
        <v>42</v>
      </c>
    </row>
    <row r="46" spans="1:1" x14ac:dyDescent="0.25">
      <c r="A46" s="2">
        <v>43</v>
      </c>
    </row>
    <row r="47" spans="1:1" x14ac:dyDescent="0.25">
      <c r="A47" s="2">
        <v>44</v>
      </c>
    </row>
    <row r="48" spans="1:1" x14ac:dyDescent="0.25">
      <c r="A48" s="2">
        <v>45</v>
      </c>
    </row>
    <row r="49" spans="1:49" x14ac:dyDescent="0.25">
      <c r="A49" s="2">
        <v>46</v>
      </c>
    </row>
    <row r="50" spans="1:49" x14ac:dyDescent="0.25">
      <c r="A50" s="2">
        <v>47</v>
      </c>
    </row>
    <row r="51" spans="1:49" x14ac:dyDescent="0.25">
      <c r="A51" s="2">
        <v>48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x14ac:dyDescent="0.25">
      <c r="A52" s="3">
        <v>1</v>
      </c>
      <c r="B52" s="4">
        <v>2</v>
      </c>
      <c r="C52" s="4">
        <v>2</v>
      </c>
      <c r="D52" s="4">
        <v>11</v>
      </c>
      <c r="E52" s="4">
        <v>5</v>
      </c>
      <c r="F52" s="4">
        <v>1</v>
      </c>
      <c r="G52" s="4">
        <v>5</v>
      </c>
      <c r="H52" s="4">
        <v>5</v>
      </c>
      <c r="I52" s="4">
        <v>6</v>
      </c>
      <c r="J52" s="4">
        <v>13</v>
      </c>
      <c r="K52" s="4">
        <v>10</v>
      </c>
      <c r="L52" s="4">
        <v>7</v>
      </c>
      <c r="M52" s="4">
        <v>1</v>
      </c>
      <c r="N52" s="4">
        <v>5</v>
      </c>
      <c r="O52" s="4">
        <v>1</v>
      </c>
      <c r="P52" s="4">
        <v>2</v>
      </c>
      <c r="Q52" s="4">
        <v>5</v>
      </c>
      <c r="R52" s="4">
        <v>1</v>
      </c>
      <c r="S52" s="4">
        <v>1</v>
      </c>
      <c r="T52" s="4">
        <v>11</v>
      </c>
      <c r="U52" s="4">
        <v>6</v>
      </c>
      <c r="V52" s="4">
        <v>1</v>
      </c>
      <c r="W52" s="4">
        <v>5</v>
      </c>
      <c r="X52" s="4">
        <v>1</v>
      </c>
      <c r="Y52" s="4">
        <v>8</v>
      </c>
      <c r="Z52" s="4">
        <v>5</v>
      </c>
      <c r="AA52" s="4">
        <v>5</v>
      </c>
      <c r="AB52" s="4">
        <v>5</v>
      </c>
      <c r="AC52" s="4">
        <v>11</v>
      </c>
      <c r="AD52" s="4">
        <v>5</v>
      </c>
      <c r="AE52" s="4">
        <v>5</v>
      </c>
      <c r="AF52" s="4">
        <v>5</v>
      </c>
      <c r="AG52" s="4">
        <v>5</v>
      </c>
      <c r="AH52" s="4">
        <v>5</v>
      </c>
      <c r="AI52" s="4">
        <v>5</v>
      </c>
      <c r="AJ52" s="4">
        <v>5</v>
      </c>
      <c r="AK52" s="4">
        <v>5</v>
      </c>
      <c r="AL52" s="4">
        <v>2</v>
      </c>
      <c r="AM52" s="4">
        <v>5</v>
      </c>
      <c r="AN52" s="4">
        <v>1</v>
      </c>
      <c r="AO52" s="4">
        <v>9</v>
      </c>
      <c r="AP52" s="4">
        <v>5</v>
      </c>
      <c r="AQ52" s="4">
        <v>5</v>
      </c>
      <c r="AR52" s="4">
        <v>1</v>
      </c>
      <c r="AS52" s="4">
        <v>11</v>
      </c>
      <c r="AT52" s="4">
        <v>5</v>
      </c>
      <c r="AU52" s="4">
        <v>5</v>
      </c>
      <c r="AV52" s="4">
        <v>5</v>
      </c>
      <c r="AW52" s="4">
        <v>1</v>
      </c>
    </row>
    <row r="53" spans="1:49" x14ac:dyDescent="0.25">
      <c r="A53" s="3">
        <v>2</v>
      </c>
      <c r="B53" s="4">
        <v>2</v>
      </c>
      <c r="C53" s="4">
        <v>2</v>
      </c>
      <c r="D53" s="4">
        <v>11</v>
      </c>
      <c r="E53" s="4">
        <v>5</v>
      </c>
      <c r="F53" s="4">
        <v>1</v>
      </c>
      <c r="G53" s="4">
        <v>5</v>
      </c>
      <c r="H53" s="4">
        <v>5</v>
      </c>
      <c r="I53" s="4">
        <v>6</v>
      </c>
      <c r="J53" s="4">
        <v>13</v>
      </c>
      <c r="K53" s="4">
        <v>10</v>
      </c>
      <c r="L53" s="4">
        <v>7</v>
      </c>
      <c r="M53" s="4">
        <v>1</v>
      </c>
      <c r="N53" s="4">
        <v>5</v>
      </c>
      <c r="O53" s="4">
        <v>1</v>
      </c>
      <c r="P53" s="4">
        <v>2</v>
      </c>
      <c r="Q53" s="4">
        <v>5</v>
      </c>
      <c r="R53" s="4">
        <v>1</v>
      </c>
      <c r="S53" s="4">
        <v>1</v>
      </c>
      <c r="T53" s="4">
        <v>11</v>
      </c>
      <c r="U53" s="4">
        <v>6</v>
      </c>
      <c r="V53" s="4">
        <v>1</v>
      </c>
      <c r="W53" s="4">
        <v>5</v>
      </c>
      <c r="X53" s="4">
        <v>1</v>
      </c>
      <c r="Y53" s="4">
        <v>8</v>
      </c>
      <c r="Z53" s="4">
        <v>5</v>
      </c>
      <c r="AA53" s="4">
        <v>5</v>
      </c>
      <c r="AB53" s="4">
        <v>5</v>
      </c>
      <c r="AC53" s="4">
        <v>11</v>
      </c>
      <c r="AD53" s="4">
        <v>5</v>
      </c>
      <c r="AE53" s="4">
        <v>5</v>
      </c>
      <c r="AF53" s="4">
        <v>5</v>
      </c>
      <c r="AG53" s="4">
        <v>5</v>
      </c>
      <c r="AH53" s="4">
        <v>5</v>
      </c>
      <c r="AI53" s="4">
        <v>5</v>
      </c>
      <c r="AJ53" s="4">
        <v>5</v>
      </c>
      <c r="AK53" s="4">
        <v>5</v>
      </c>
      <c r="AL53" s="4">
        <v>2</v>
      </c>
      <c r="AM53" s="4">
        <v>5</v>
      </c>
      <c r="AN53" s="4">
        <v>1</v>
      </c>
      <c r="AO53" s="4">
        <v>9</v>
      </c>
      <c r="AP53" s="4">
        <v>5</v>
      </c>
      <c r="AQ53" s="4">
        <v>5</v>
      </c>
      <c r="AR53" s="4">
        <v>1</v>
      </c>
      <c r="AS53" s="4">
        <v>11</v>
      </c>
      <c r="AT53" s="4">
        <v>5</v>
      </c>
      <c r="AU53" s="4">
        <v>5</v>
      </c>
      <c r="AV53" s="4">
        <v>5</v>
      </c>
      <c r="AW53" s="4">
        <v>1</v>
      </c>
    </row>
    <row r="54" spans="1:49" x14ac:dyDescent="0.25">
      <c r="A54" s="3">
        <v>3</v>
      </c>
      <c r="B54" s="4">
        <v>2</v>
      </c>
      <c r="C54" s="4">
        <v>2</v>
      </c>
      <c r="D54" s="4">
        <v>11</v>
      </c>
      <c r="E54" s="4">
        <v>5</v>
      </c>
      <c r="F54" s="4">
        <v>1</v>
      </c>
      <c r="G54" s="4">
        <v>5</v>
      </c>
      <c r="H54" s="4">
        <v>5</v>
      </c>
      <c r="I54" s="4">
        <v>6</v>
      </c>
      <c r="J54" s="4">
        <v>13</v>
      </c>
      <c r="K54" s="4">
        <v>10</v>
      </c>
      <c r="L54" s="4">
        <v>7</v>
      </c>
      <c r="M54" s="4">
        <v>1</v>
      </c>
      <c r="N54" s="4">
        <v>5</v>
      </c>
      <c r="O54" s="4">
        <v>1</v>
      </c>
      <c r="P54" s="4">
        <v>2</v>
      </c>
      <c r="Q54" s="4">
        <v>5</v>
      </c>
      <c r="R54" s="4">
        <v>1</v>
      </c>
      <c r="S54" s="4">
        <v>1</v>
      </c>
      <c r="T54" s="4">
        <v>11</v>
      </c>
      <c r="U54" s="4">
        <v>6</v>
      </c>
      <c r="V54" s="4">
        <v>1</v>
      </c>
      <c r="W54" s="4">
        <v>5</v>
      </c>
      <c r="X54" s="4">
        <v>1</v>
      </c>
      <c r="Y54" s="4">
        <v>8</v>
      </c>
      <c r="Z54" s="4">
        <v>5</v>
      </c>
      <c r="AA54" s="4">
        <v>5</v>
      </c>
      <c r="AB54" s="4">
        <v>5</v>
      </c>
      <c r="AC54" s="4">
        <v>11</v>
      </c>
      <c r="AD54" s="4">
        <v>5</v>
      </c>
      <c r="AE54" s="4">
        <v>5</v>
      </c>
      <c r="AF54" s="4">
        <v>5</v>
      </c>
      <c r="AG54" s="4">
        <v>5</v>
      </c>
      <c r="AH54" s="4">
        <v>5</v>
      </c>
      <c r="AI54" s="4">
        <v>5</v>
      </c>
      <c r="AJ54" s="4">
        <v>5</v>
      </c>
      <c r="AK54" s="4">
        <v>5</v>
      </c>
      <c r="AL54" s="4">
        <v>2</v>
      </c>
      <c r="AM54" s="4">
        <v>5</v>
      </c>
      <c r="AN54" s="4">
        <v>1</v>
      </c>
      <c r="AO54" s="4">
        <v>9</v>
      </c>
      <c r="AP54" s="4">
        <v>5</v>
      </c>
      <c r="AQ54" s="4">
        <v>5</v>
      </c>
      <c r="AR54" s="4">
        <v>1</v>
      </c>
      <c r="AS54" s="4">
        <v>11</v>
      </c>
      <c r="AT54" s="4">
        <v>5</v>
      </c>
      <c r="AU54" s="4">
        <v>5</v>
      </c>
      <c r="AV54" s="4">
        <v>5</v>
      </c>
      <c r="AW54" s="4">
        <v>1</v>
      </c>
    </row>
    <row r="55" spans="1:49" x14ac:dyDescent="0.25">
      <c r="A55" s="3">
        <v>4</v>
      </c>
      <c r="B55" s="4">
        <v>2</v>
      </c>
      <c r="C55" s="4">
        <v>2</v>
      </c>
      <c r="D55" s="4">
        <v>11</v>
      </c>
      <c r="E55" s="4">
        <v>5</v>
      </c>
      <c r="F55" s="4">
        <v>1</v>
      </c>
      <c r="G55" s="4">
        <v>5</v>
      </c>
      <c r="H55" s="4">
        <v>5</v>
      </c>
      <c r="I55" s="4">
        <v>6</v>
      </c>
      <c r="J55" s="4">
        <v>13</v>
      </c>
      <c r="K55" s="4">
        <v>10</v>
      </c>
      <c r="L55" s="4">
        <v>7</v>
      </c>
      <c r="M55" s="4">
        <v>1</v>
      </c>
      <c r="N55" s="4">
        <v>5</v>
      </c>
      <c r="O55" s="4">
        <v>1</v>
      </c>
      <c r="P55" s="4">
        <v>2</v>
      </c>
      <c r="Q55" s="4">
        <v>5</v>
      </c>
      <c r="R55" s="4">
        <v>1</v>
      </c>
      <c r="S55" s="4">
        <v>1</v>
      </c>
      <c r="T55" s="4">
        <v>11</v>
      </c>
      <c r="U55" s="4">
        <v>6</v>
      </c>
      <c r="V55" s="4">
        <v>1</v>
      </c>
      <c r="W55" s="4">
        <v>5</v>
      </c>
      <c r="X55" s="4">
        <v>1</v>
      </c>
      <c r="Y55" s="4">
        <v>8</v>
      </c>
      <c r="Z55" s="4">
        <v>5</v>
      </c>
      <c r="AA55" s="4">
        <v>5</v>
      </c>
      <c r="AB55" s="4">
        <v>5</v>
      </c>
      <c r="AC55" s="4">
        <v>11</v>
      </c>
      <c r="AD55" s="4">
        <v>5</v>
      </c>
      <c r="AE55" s="4">
        <v>5</v>
      </c>
      <c r="AF55" s="4">
        <v>5</v>
      </c>
      <c r="AG55" s="4">
        <v>5</v>
      </c>
      <c r="AH55" s="4">
        <v>5</v>
      </c>
      <c r="AI55" s="4">
        <v>5</v>
      </c>
      <c r="AJ55" s="4">
        <v>5</v>
      </c>
      <c r="AK55" s="4">
        <v>5</v>
      </c>
      <c r="AL55" s="4">
        <v>2</v>
      </c>
      <c r="AM55" s="4">
        <v>5</v>
      </c>
      <c r="AN55" s="4">
        <v>1</v>
      </c>
      <c r="AO55" s="4">
        <v>9</v>
      </c>
      <c r="AP55" s="4">
        <v>5</v>
      </c>
      <c r="AQ55" s="4">
        <v>5</v>
      </c>
      <c r="AR55" s="4">
        <v>1</v>
      </c>
      <c r="AS55" s="4">
        <v>11</v>
      </c>
      <c r="AT55" s="4">
        <v>5</v>
      </c>
      <c r="AU55" s="4">
        <v>5</v>
      </c>
      <c r="AV55" s="4">
        <v>5</v>
      </c>
      <c r="AW55" s="4">
        <v>1</v>
      </c>
    </row>
    <row r="56" spans="1:49" x14ac:dyDescent="0.25">
      <c r="A56" s="3">
        <v>5</v>
      </c>
      <c r="B56" s="4">
        <v>2</v>
      </c>
      <c r="C56" s="4">
        <v>2</v>
      </c>
      <c r="D56" s="4">
        <v>11</v>
      </c>
      <c r="E56" s="4">
        <v>5</v>
      </c>
      <c r="F56" s="4">
        <v>1</v>
      </c>
      <c r="G56" s="4">
        <v>5</v>
      </c>
      <c r="H56" s="4">
        <v>5</v>
      </c>
      <c r="I56" s="4">
        <v>6</v>
      </c>
      <c r="J56" s="4">
        <v>13</v>
      </c>
      <c r="K56" s="4">
        <v>10</v>
      </c>
      <c r="L56" s="4">
        <v>7</v>
      </c>
      <c r="M56" s="4">
        <v>1</v>
      </c>
      <c r="N56" s="4">
        <v>5</v>
      </c>
      <c r="O56" s="4">
        <v>1</v>
      </c>
      <c r="P56" s="4">
        <v>2</v>
      </c>
      <c r="Q56" s="4">
        <v>5</v>
      </c>
      <c r="R56" s="4">
        <v>1</v>
      </c>
      <c r="S56" s="4">
        <v>1</v>
      </c>
      <c r="T56" s="4">
        <v>11</v>
      </c>
      <c r="U56" s="4">
        <v>6</v>
      </c>
      <c r="V56" s="4">
        <v>1</v>
      </c>
      <c r="W56" s="4">
        <v>5</v>
      </c>
      <c r="X56" s="4">
        <v>1</v>
      </c>
      <c r="Y56" s="4">
        <v>8</v>
      </c>
      <c r="Z56" s="4">
        <v>5</v>
      </c>
      <c r="AA56" s="4">
        <v>5</v>
      </c>
      <c r="AB56" s="4">
        <v>5</v>
      </c>
      <c r="AC56" s="4">
        <v>11</v>
      </c>
      <c r="AD56" s="4">
        <v>5</v>
      </c>
      <c r="AE56" s="4">
        <v>5</v>
      </c>
      <c r="AF56" s="4">
        <v>5</v>
      </c>
      <c r="AG56" s="4">
        <v>5</v>
      </c>
      <c r="AH56" s="4">
        <v>5</v>
      </c>
      <c r="AI56" s="4">
        <v>5</v>
      </c>
      <c r="AJ56" s="4">
        <v>5</v>
      </c>
      <c r="AK56" s="4">
        <v>5</v>
      </c>
      <c r="AL56" s="4">
        <v>2</v>
      </c>
      <c r="AM56" s="4">
        <v>5</v>
      </c>
      <c r="AN56" s="4">
        <v>1</v>
      </c>
      <c r="AO56" s="4">
        <v>9</v>
      </c>
      <c r="AP56" s="4">
        <v>5</v>
      </c>
      <c r="AQ56" s="4">
        <v>5</v>
      </c>
      <c r="AR56" s="4">
        <v>1</v>
      </c>
      <c r="AS56" s="4">
        <v>11</v>
      </c>
      <c r="AT56" s="4">
        <v>5</v>
      </c>
      <c r="AU56" s="4">
        <v>5</v>
      </c>
      <c r="AV56" s="4">
        <v>5</v>
      </c>
      <c r="AW56" s="4">
        <v>1</v>
      </c>
    </row>
    <row r="57" spans="1:49" x14ac:dyDescent="0.25">
      <c r="A57" s="3">
        <v>6</v>
      </c>
      <c r="B57" s="4">
        <v>2</v>
      </c>
      <c r="C57" s="4">
        <v>2</v>
      </c>
      <c r="D57" s="4">
        <v>11</v>
      </c>
      <c r="E57" s="4">
        <v>5</v>
      </c>
      <c r="F57" s="4">
        <v>1</v>
      </c>
      <c r="G57" s="4">
        <v>5</v>
      </c>
      <c r="H57" s="4">
        <v>5</v>
      </c>
      <c r="I57" s="4">
        <v>6</v>
      </c>
      <c r="J57" s="4">
        <v>13</v>
      </c>
      <c r="K57" s="4">
        <v>10</v>
      </c>
      <c r="L57" s="4">
        <v>7</v>
      </c>
      <c r="M57" s="4">
        <v>1</v>
      </c>
      <c r="N57" s="4">
        <v>5</v>
      </c>
      <c r="O57" s="4">
        <v>1</v>
      </c>
      <c r="P57" s="4">
        <v>2</v>
      </c>
      <c r="Q57" s="4">
        <v>5</v>
      </c>
      <c r="R57" s="4">
        <v>1</v>
      </c>
      <c r="S57" s="4">
        <v>1</v>
      </c>
      <c r="T57" s="4">
        <v>11</v>
      </c>
      <c r="U57" s="4">
        <v>6</v>
      </c>
      <c r="V57" s="4">
        <v>1</v>
      </c>
      <c r="W57" s="4">
        <v>5</v>
      </c>
      <c r="X57" s="4">
        <v>1</v>
      </c>
      <c r="Y57" s="4">
        <v>8</v>
      </c>
      <c r="Z57" s="4">
        <v>5</v>
      </c>
      <c r="AA57" s="4">
        <v>5</v>
      </c>
      <c r="AB57" s="4">
        <v>5</v>
      </c>
      <c r="AC57" s="4">
        <v>11</v>
      </c>
      <c r="AD57" s="4">
        <v>5</v>
      </c>
      <c r="AE57" s="4">
        <v>5</v>
      </c>
      <c r="AF57" s="4">
        <v>5</v>
      </c>
      <c r="AG57" s="4">
        <v>5</v>
      </c>
      <c r="AH57" s="4">
        <v>5</v>
      </c>
      <c r="AI57" s="4">
        <v>5</v>
      </c>
      <c r="AJ57" s="4">
        <v>5</v>
      </c>
      <c r="AK57" s="4">
        <v>5</v>
      </c>
      <c r="AL57" s="4">
        <v>2</v>
      </c>
      <c r="AM57" s="4">
        <v>5</v>
      </c>
      <c r="AN57" s="4">
        <v>1</v>
      </c>
      <c r="AO57" s="4">
        <v>9</v>
      </c>
      <c r="AP57" s="4">
        <v>5</v>
      </c>
      <c r="AQ57" s="4">
        <v>5</v>
      </c>
      <c r="AR57" s="4">
        <v>1</v>
      </c>
      <c r="AS57" s="4">
        <v>11</v>
      </c>
      <c r="AT57" s="4">
        <v>5</v>
      </c>
      <c r="AU57" s="4">
        <v>5</v>
      </c>
      <c r="AV57" s="4">
        <v>5</v>
      </c>
      <c r="AW57" s="4">
        <v>1</v>
      </c>
    </row>
    <row r="58" spans="1:49" x14ac:dyDescent="0.25">
      <c r="A58" s="3">
        <v>7</v>
      </c>
      <c r="B58" s="4">
        <v>2</v>
      </c>
      <c r="C58" s="4">
        <v>2</v>
      </c>
      <c r="D58" s="4">
        <v>11</v>
      </c>
      <c r="E58" s="4">
        <v>5</v>
      </c>
      <c r="F58" s="4">
        <v>1</v>
      </c>
      <c r="G58" s="4">
        <v>5</v>
      </c>
      <c r="H58" s="4">
        <v>5</v>
      </c>
      <c r="I58" s="4">
        <v>6</v>
      </c>
      <c r="J58" s="4">
        <v>13</v>
      </c>
      <c r="K58" s="4">
        <v>10</v>
      </c>
      <c r="L58" s="4">
        <v>7</v>
      </c>
      <c r="M58" s="4">
        <v>1</v>
      </c>
      <c r="N58" s="4">
        <v>5</v>
      </c>
      <c r="O58" s="4">
        <v>1</v>
      </c>
      <c r="P58" s="4">
        <v>2</v>
      </c>
      <c r="Q58" s="4">
        <v>5</v>
      </c>
      <c r="R58" s="4">
        <v>1</v>
      </c>
      <c r="S58" s="4">
        <v>1</v>
      </c>
      <c r="T58" s="4">
        <v>11</v>
      </c>
      <c r="U58" s="4">
        <v>6</v>
      </c>
      <c r="V58" s="4">
        <v>1</v>
      </c>
      <c r="W58" s="4">
        <v>5</v>
      </c>
      <c r="X58" s="4">
        <v>1</v>
      </c>
      <c r="Y58" s="4">
        <v>8</v>
      </c>
      <c r="Z58" s="4">
        <v>5</v>
      </c>
      <c r="AA58" s="4">
        <v>5</v>
      </c>
      <c r="AB58" s="4">
        <v>5</v>
      </c>
      <c r="AC58" s="4">
        <v>11</v>
      </c>
      <c r="AD58" s="4">
        <v>5</v>
      </c>
      <c r="AE58" s="4">
        <v>5</v>
      </c>
      <c r="AF58" s="4">
        <v>5</v>
      </c>
      <c r="AG58" s="4">
        <v>5</v>
      </c>
      <c r="AH58" s="4">
        <v>5</v>
      </c>
      <c r="AI58" s="4">
        <v>5</v>
      </c>
      <c r="AJ58" s="4">
        <v>5</v>
      </c>
      <c r="AK58" s="4">
        <v>5</v>
      </c>
      <c r="AL58" s="4">
        <v>2</v>
      </c>
      <c r="AM58" s="4">
        <v>5</v>
      </c>
      <c r="AN58" s="4">
        <v>1</v>
      </c>
      <c r="AO58" s="4">
        <v>9</v>
      </c>
      <c r="AP58" s="4">
        <v>5</v>
      </c>
      <c r="AQ58" s="4">
        <v>5</v>
      </c>
      <c r="AR58" s="4">
        <v>1</v>
      </c>
      <c r="AS58" s="4">
        <v>11</v>
      </c>
      <c r="AT58" s="4">
        <v>5</v>
      </c>
      <c r="AU58" s="4">
        <v>5</v>
      </c>
      <c r="AV58" s="4">
        <v>5</v>
      </c>
      <c r="AW58" s="4">
        <v>1</v>
      </c>
    </row>
    <row r="59" spans="1:49" x14ac:dyDescent="0.25">
      <c r="A59" s="3">
        <v>8</v>
      </c>
      <c r="B59" s="4">
        <v>2</v>
      </c>
      <c r="C59" s="4">
        <v>2</v>
      </c>
      <c r="D59" s="4">
        <v>11</v>
      </c>
      <c r="E59" s="4">
        <v>5</v>
      </c>
      <c r="F59" s="4">
        <v>1</v>
      </c>
      <c r="G59" s="4">
        <v>5</v>
      </c>
      <c r="H59" s="4">
        <v>5</v>
      </c>
      <c r="I59" s="4">
        <v>6</v>
      </c>
      <c r="J59" s="4">
        <v>13</v>
      </c>
      <c r="K59" s="4">
        <v>10</v>
      </c>
      <c r="L59" s="4">
        <v>7</v>
      </c>
      <c r="M59" s="4">
        <v>1</v>
      </c>
      <c r="N59" s="4">
        <v>5</v>
      </c>
      <c r="O59" s="4">
        <v>1</v>
      </c>
      <c r="P59" s="4">
        <v>2</v>
      </c>
      <c r="Q59" s="4">
        <v>5</v>
      </c>
      <c r="R59" s="4">
        <v>1</v>
      </c>
      <c r="S59" s="4">
        <v>1</v>
      </c>
      <c r="T59" s="4">
        <v>11</v>
      </c>
      <c r="U59" s="4">
        <v>6</v>
      </c>
      <c r="V59" s="4">
        <v>1</v>
      </c>
      <c r="W59" s="4">
        <v>5</v>
      </c>
      <c r="X59" s="4">
        <v>1</v>
      </c>
      <c r="Y59" s="4">
        <v>8</v>
      </c>
      <c r="Z59" s="4">
        <v>5</v>
      </c>
      <c r="AA59" s="4">
        <v>5</v>
      </c>
      <c r="AB59" s="4">
        <v>5</v>
      </c>
      <c r="AC59" s="4">
        <v>11</v>
      </c>
      <c r="AD59" s="4">
        <v>5</v>
      </c>
      <c r="AE59" s="4">
        <v>5</v>
      </c>
      <c r="AF59" s="4">
        <v>5</v>
      </c>
      <c r="AG59" s="4">
        <v>5</v>
      </c>
      <c r="AH59" s="4">
        <v>5</v>
      </c>
      <c r="AI59" s="4">
        <v>5</v>
      </c>
      <c r="AJ59" s="4">
        <v>5</v>
      </c>
      <c r="AK59" s="4">
        <v>5</v>
      </c>
      <c r="AL59" s="4">
        <v>2</v>
      </c>
      <c r="AM59" s="4">
        <v>5</v>
      </c>
      <c r="AN59" s="4">
        <v>1</v>
      </c>
      <c r="AO59" s="4">
        <v>9</v>
      </c>
      <c r="AP59" s="4">
        <v>5</v>
      </c>
      <c r="AQ59" s="4">
        <v>5</v>
      </c>
      <c r="AR59" s="4">
        <v>1</v>
      </c>
      <c r="AS59" s="4">
        <v>11</v>
      </c>
      <c r="AT59" s="4">
        <v>5</v>
      </c>
      <c r="AU59" s="4">
        <v>5</v>
      </c>
      <c r="AV59" s="4">
        <v>5</v>
      </c>
      <c r="AW59" s="4">
        <v>1</v>
      </c>
    </row>
    <row r="60" spans="1:49" x14ac:dyDescent="0.25">
      <c r="A60" s="3">
        <v>9</v>
      </c>
      <c r="B60" s="4">
        <v>2</v>
      </c>
      <c r="C60" s="4">
        <v>2</v>
      </c>
      <c r="D60" s="4">
        <v>11</v>
      </c>
      <c r="E60" s="4">
        <v>5</v>
      </c>
      <c r="F60" s="4">
        <v>1</v>
      </c>
      <c r="G60" s="4">
        <v>5</v>
      </c>
      <c r="H60" s="4">
        <v>5</v>
      </c>
      <c r="I60" s="4">
        <v>6</v>
      </c>
      <c r="J60" s="4">
        <v>13</v>
      </c>
      <c r="K60" s="4">
        <v>10</v>
      </c>
      <c r="L60" s="4">
        <v>7</v>
      </c>
      <c r="M60" s="4">
        <v>1</v>
      </c>
      <c r="N60" s="4">
        <v>5</v>
      </c>
      <c r="O60" s="4">
        <v>1</v>
      </c>
      <c r="P60" s="4">
        <v>2</v>
      </c>
      <c r="Q60" s="4">
        <v>5</v>
      </c>
      <c r="R60" s="4">
        <v>1</v>
      </c>
      <c r="S60" s="4">
        <v>1</v>
      </c>
      <c r="T60" s="4">
        <v>11</v>
      </c>
      <c r="U60" s="4">
        <v>6</v>
      </c>
      <c r="V60" s="4">
        <v>1</v>
      </c>
      <c r="W60" s="4">
        <v>5</v>
      </c>
      <c r="X60" s="4">
        <v>1</v>
      </c>
      <c r="Y60" s="4">
        <v>8</v>
      </c>
      <c r="Z60" s="4">
        <v>5</v>
      </c>
      <c r="AA60" s="4">
        <v>5</v>
      </c>
      <c r="AB60" s="4">
        <v>5</v>
      </c>
      <c r="AC60" s="4">
        <v>11</v>
      </c>
      <c r="AD60" s="4">
        <v>5</v>
      </c>
      <c r="AE60" s="4">
        <v>5</v>
      </c>
      <c r="AF60" s="4">
        <v>5</v>
      </c>
      <c r="AG60" s="4">
        <v>5</v>
      </c>
      <c r="AH60" s="4">
        <v>5</v>
      </c>
      <c r="AI60" s="4">
        <v>5</v>
      </c>
      <c r="AJ60" s="4">
        <v>5</v>
      </c>
      <c r="AK60" s="4">
        <v>5</v>
      </c>
      <c r="AL60" s="4">
        <v>2</v>
      </c>
      <c r="AM60" s="4">
        <v>5</v>
      </c>
      <c r="AN60" s="4">
        <v>1</v>
      </c>
      <c r="AO60" s="4">
        <v>9</v>
      </c>
      <c r="AP60" s="4">
        <v>5</v>
      </c>
      <c r="AQ60" s="4">
        <v>5</v>
      </c>
      <c r="AR60" s="4">
        <v>1</v>
      </c>
      <c r="AS60" s="4">
        <v>11</v>
      </c>
      <c r="AT60" s="4">
        <v>5</v>
      </c>
      <c r="AU60" s="4">
        <v>5</v>
      </c>
      <c r="AV60" s="4">
        <v>5</v>
      </c>
      <c r="AW60" s="4">
        <v>1</v>
      </c>
    </row>
    <row r="61" spans="1:49" x14ac:dyDescent="0.25">
      <c r="A61" s="3">
        <v>10</v>
      </c>
      <c r="B61" s="4">
        <v>2</v>
      </c>
      <c r="C61" s="4">
        <v>2</v>
      </c>
      <c r="D61" s="4">
        <v>11</v>
      </c>
      <c r="E61" s="4">
        <v>5</v>
      </c>
      <c r="F61" s="4">
        <v>1</v>
      </c>
      <c r="G61" s="4">
        <v>5</v>
      </c>
      <c r="H61" s="4">
        <v>5</v>
      </c>
      <c r="I61" s="4">
        <v>6</v>
      </c>
      <c r="J61" s="4">
        <v>13</v>
      </c>
      <c r="K61" s="4">
        <v>10</v>
      </c>
      <c r="L61" s="4">
        <v>7</v>
      </c>
      <c r="M61" s="4">
        <v>1</v>
      </c>
      <c r="N61" s="4">
        <v>5</v>
      </c>
      <c r="O61" s="4">
        <v>1</v>
      </c>
      <c r="P61" s="4">
        <v>2</v>
      </c>
      <c r="Q61" s="4">
        <v>5</v>
      </c>
      <c r="R61" s="4">
        <v>1</v>
      </c>
      <c r="S61" s="4">
        <v>1</v>
      </c>
      <c r="T61" s="4">
        <v>11</v>
      </c>
      <c r="U61" s="4">
        <v>6</v>
      </c>
      <c r="V61" s="4">
        <v>1</v>
      </c>
      <c r="W61" s="4">
        <v>5</v>
      </c>
      <c r="X61" s="4">
        <v>1</v>
      </c>
      <c r="Y61" s="4">
        <v>8</v>
      </c>
      <c r="Z61" s="4">
        <v>5</v>
      </c>
      <c r="AA61" s="4">
        <v>5</v>
      </c>
      <c r="AB61" s="4">
        <v>5</v>
      </c>
      <c r="AC61" s="4">
        <v>11</v>
      </c>
      <c r="AD61" s="4">
        <v>5</v>
      </c>
      <c r="AE61" s="4">
        <v>5</v>
      </c>
      <c r="AF61" s="4">
        <v>5</v>
      </c>
      <c r="AG61" s="4">
        <v>5</v>
      </c>
      <c r="AH61" s="4">
        <v>5</v>
      </c>
      <c r="AI61" s="4">
        <v>5</v>
      </c>
      <c r="AJ61" s="4">
        <v>5</v>
      </c>
      <c r="AK61" s="4">
        <v>5</v>
      </c>
      <c r="AL61" s="4">
        <v>2</v>
      </c>
      <c r="AM61" s="4">
        <v>5</v>
      </c>
      <c r="AN61" s="4">
        <v>1</v>
      </c>
      <c r="AO61" s="4">
        <v>9</v>
      </c>
      <c r="AP61" s="4">
        <v>5</v>
      </c>
      <c r="AQ61" s="4">
        <v>5</v>
      </c>
      <c r="AR61" s="4">
        <v>1</v>
      </c>
      <c r="AS61" s="4">
        <v>11</v>
      </c>
      <c r="AT61" s="4">
        <v>5</v>
      </c>
      <c r="AU61" s="4">
        <v>5</v>
      </c>
      <c r="AV61" s="4">
        <v>5</v>
      </c>
      <c r="AW61" s="4">
        <v>1</v>
      </c>
    </row>
    <row r="62" spans="1:49" x14ac:dyDescent="0.25">
      <c r="A62" s="3">
        <v>11</v>
      </c>
      <c r="B62" s="4">
        <v>2</v>
      </c>
      <c r="C62" s="4">
        <v>2</v>
      </c>
      <c r="D62" s="4">
        <v>11</v>
      </c>
      <c r="E62" s="4">
        <v>5</v>
      </c>
      <c r="F62" s="4">
        <v>1</v>
      </c>
      <c r="G62" s="4">
        <v>5</v>
      </c>
      <c r="H62" s="4">
        <v>5</v>
      </c>
      <c r="I62" s="4">
        <v>6</v>
      </c>
      <c r="J62" s="4">
        <v>13</v>
      </c>
      <c r="K62" s="4">
        <v>10</v>
      </c>
      <c r="L62" s="4">
        <v>7</v>
      </c>
      <c r="M62" s="4">
        <v>1</v>
      </c>
      <c r="N62" s="4">
        <v>5</v>
      </c>
      <c r="O62" s="4">
        <v>1</v>
      </c>
      <c r="P62" s="4">
        <v>2</v>
      </c>
      <c r="Q62" s="4">
        <v>5</v>
      </c>
      <c r="R62" s="4">
        <v>1</v>
      </c>
      <c r="S62" s="4">
        <v>1</v>
      </c>
      <c r="T62" s="4">
        <v>11</v>
      </c>
      <c r="U62" s="4">
        <v>6</v>
      </c>
      <c r="V62" s="4">
        <v>1</v>
      </c>
      <c r="W62" s="4">
        <v>5</v>
      </c>
      <c r="X62" s="4">
        <v>1</v>
      </c>
      <c r="Y62" s="4">
        <v>8</v>
      </c>
      <c r="Z62" s="4">
        <v>5</v>
      </c>
      <c r="AA62" s="4">
        <v>5</v>
      </c>
      <c r="AB62" s="4">
        <v>5</v>
      </c>
      <c r="AC62" s="4">
        <v>11</v>
      </c>
      <c r="AD62" s="4">
        <v>5</v>
      </c>
      <c r="AE62" s="4">
        <v>5</v>
      </c>
      <c r="AF62" s="4">
        <v>5</v>
      </c>
      <c r="AG62" s="4">
        <v>5</v>
      </c>
      <c r="AH62" s="4">
        <v>5</v>
      </c>
      <c r="AI62" s="4">
        <v>5</v>
      </c>
      <c r="AJ62" s="4">
        <v>5</v>
      </c>
      <c r="AK62" s="4">
        <v>5</v>
      </c>
      <c r="AL62" s="4">
        <v>2</v>
      </c>
      <c r="AM62" s="4">
        <v>5</v>
      </c>
      <c r="AN62" s="4">
        <v>1</v>
      </c>
      <c r="AO62" s="4">
        <v>9</v>
      </c>
      <c r="AP62" s="4">
        <v>5</v>
      </c>
      <c r="AQ62" s="4">
        <v>5</v>
      </c>
      <c r="AR62" s="4">
        <v>1</v>
      </c>
      <c r="AS62" s="4">
        <v>11</v>
      </c>
      <c r="AT62" s="4">
        <v>5</v>
      </c>
      <c r="AU62" s="4">
        <v>5</v>
      </c>
      <c r="AV62" s="4">
        <v>5</v>
      </c>
      <c r="AW62" s="4">
        <v>1</v>
      </c>
    </row>
    <row r="63" spans="1:49" x14ac:dyDescent="0.25">
      <c r="A63" s="3">
        <v>12</v>
      </c>
      <c r="B63" s="4">
        <v>2</v>
      </c>
      <c r="C63" s="4">
        <v>2</v>
      </c>
      <c r="D63" s="4">
        <v>11</v>
      </c>
      <c r="E63" s="4">
        <v>5</v>
      </c>
      <c r="F63" s="4">
        <v>1</v>
      </c>
      <c r="G63" s="4">
        <v>5</v>
      </c>
      <c r="H63" s="4">
        <v>5</v>
      </c>
      <c r="I63" s="4">
        <v>6</v>
      </c>
      <c r="J63" s="4">
        <v>13</v>
      </c>
      <c r="K63" s="4">
        <v>10</v>
      </c>
      <c r="L63" s="4">
        <v>7</v>
      </c>
      <c r="M63" s="4">
        <v>1</v>
      </c>
      <c r="N63" s="4">
        <v>5</v>
      </c>
      <c r="O63" s="4">
        <v>1</v>
      </c>
      <c r="P63" s="4">
        <v>2</v>
      </c>
      <c r="Q63" s="4">
        <v>5</v>
      </c>
      <c r="R63" s="4">
        <v>1</v>
      </c>
      <c r="S63" s="4">
        <v>1</v>
      </c>
      <c r="T63" s="4">
        <v>11</v>
      </c>
      <c r="U63" s="4">
        <v>6</v>
      </c>
      <c r="V63" s="4">
        <v>1</v>
      </c>
      <c r="W63" s="4">
        <v>5</v>
      </c>
      <c r="X63" s="4">
        <v>1</v>
      </c>
      <c r="Y63" s="4">
        <v>8</v>
      </c>
      <c r="Z63" s="4">
        <v>5</v>
      </c>
      <c r="AA63" s="4">
        <v>5</v>
      </c>
      <c r="AB63" s="4">
        <v>5</v>
      </c>
      <c r="AC63" s="4">
        <v>11</v>
      </c>
      <c r="AD63" s="4">
        <v>5</v>
      </c>
      <c r="AE63" s="4">
        <v>5</v>
      </c>
      <c r="AF63" s="4">
        <v>5</v>
      </c>
      <c r="AG63" s="4">
        <v>5</v>
      </c>
      <c r="AH63" s="4">
        <v>5</v>
      </c>
      <c r="AI63" s="4">
        <v>5</v>
      </c>
      <c r="AJ63" s="4">
        <v>5</v>
      </c>
      <c r="AK63" s="4">
        <v>5</v>
      </c>
      <c r="AL63" s="4">
        <v>2</v>
      </c>
      <c r="AM63" s="4">
        <v>5</v>
      </c>
      <c r="AN63" s="4">
        <v>1</v>
      </c>
      <c r="AO63" s="4">
        <v>9</v>
      </c>
      <c r="AP63" s="4">
        <v>5</v>
      </c>
      <c r="AQ63" s="4">
        <v>5</v>
      </c>
      <c r="AR63" s="4">
        <v>1</v>
      </c>
      <c r="AS63" s="4">
        <v>11</v>
      </c>
      <c r="AT63" s="4">
        <v>5</v>
      </c>
      <c r="AU63" s="4">
        <v>5</v>
      </c>
      <c r="AV63" s="4">
        <v>5</v>
      </c>
      <c r="AW63" s="4">
        <v>1</v>
      </c>
    </row>
    <row r="64" spans="1:49" x14ac:dyDescent="0.25">
      <c r="A64" s="3">
        <v>13</v>
      </c>
      <c r="B64" s="4">
        <v>2</v>
      </c>
      <c r="C64" s="4">
        <v>2</v>
      </c>
      <c r="D64" s="4">
        <v>11</v>
      </c>
      <c r="E64" s="4">
        <v>5</v>
      </c>
      <c r="F64" s="4">
        <v>1</v>
      </c>
      <c r="G64" s="4">
        <v>5</v>
      </c>
      <c r="H64" s="4">
        <v>5</v>
      </c>
      <c r="I64" s="4">
        <v>6</v>
      </c>
      <c r="J64" s="4">
        <v>13</v>
      </c>
      <c r="K64" s="4">
        <v>10</v>
      </c>
      <c r="L64" s="4">
        <v>7</v>
      </c>
      <c r="M64" s="4">
        <v>1</v>
      </c>
      <c r="N64" s="4">
        <v>5</v>
      </c>
      <c r="O64" s="4">
        <v>1</v>
      </c>
      <c r="P64" s="4">
        <v>2</v>
      </c>
      <c r="Q64" s="4">
        <v>5</v>
      </c>
      <c r="R64" s="4">
        <v>1</v>
      </c>
      <c r="S64" s="4">
        <v>1</v>
      </c>
      <c r="T64" s="4">
        <v>11</v>
      </c>
      <c r="U64" s="4">
        <v>6</v>
      </c>
      <c r="V64" s="4">
        <v>1</v>
      </c>
      <c r="W64" s="4">
        <v>5</v>
      </c>
      <c r="X64" s="4">
        <v>1</v>
      </c>
      <c r="Y64" s="4">
        <v>8</v>
      </c>
      <c r="Z64" s="4">
        <v>5</v>
      </c>
      <c r="AA64" s="4">
        <v>5</v>
      </c>
      <c r="AB64" s="4">
        <v>5</v>
      </c>
      <c r="AC64" s="4">
        <v>11</v>
      </c>
      <c r="AD64" s="4">
        <v>5</v>
      </c>
      <c r="AE64" s="4">
        <v>5</v>
      </c>
      <c r="AF64" s="4">
        <v>5</v>
      </c>
      <c r="AG64" s="4">
        <v>5</v>
      </c>
      <c r="AH64" s="4">
        <v>5</v>
      </c>
      <c r="AI64" s="4">
        <v>5</v>
      </c>
      <c r="AJ64" s="4">
        <v>5</v>
      </c>
      <c r="AK64" s="4">
        <v>5</v>
      </c>
      <c r="AL64" s="4">
        <v>2</v>
      </c>
      <c r="AM64" s="4">
        <v>5</v>
      </c>
      <c r="AN64" s="4">
        <v>1</v>
      </c>
      <c r="AO64" s="4">
        <v>9</v>
      </c>
      <c r="AP64" s="4">
        <v>5</v>
      </c>
      <c r="AQ64" s="4">
        <v>5</v>
      </c>
      <c r="AR64" s="4">
        <v>1</v>
      </c>
      <c r="AS64" s="4">
        <v>11</v>
      </c>
      <c r="AT64" s="4">
        <v>5</v>
      </c>
      <c r="AU64" s="4">
        <v>5</v>
      </c>
      <c r="AV64" s="4">
        <v>5</v>
      </c>
      <c r="AW64" s="4">
        <v>1</v>
      </c>
    </row>
    <row r="65" spans="1:49" x14ac:dyDescent="0.25">
      <c r="A65" s="3">
        <v>14</v>
      </c>
      <c r="B65" s="4">
        <v>2</v>
      </c>
      <c r="C65" s="4">
        <v>2</v>
      </c>
      <c r="D65" s="4">
        <v>11</v>
      </c>
      <c r="E65" s="4">
        <v>5</v>
      </c>
      <c r="F65" s="4">
        <v>1</v>
      </c>
      <c r="G65" s="4">
        <v>5</v>
      </c>
      <c r="H65" s="4">
        <v>5</v>
      </c>
      <c r="I65" s="4">
        <v>6</v>
      </c>
      <c r="J65" s="4">
        <v>13</v>
      </c>
      <c r="K65" s="4">
        <v>10</v>
      </c>
      <c r="L65" s="4">
        <v>7</v>
      </c>
      <c r="M65" s="4">
        <v>1</v>
      </c>
      <c r="N65" s="4">
        <v>5</v>
      </c>
      <c r="O65" s="4">
        <v>1</v>
      </c>
      <c r="P65" s="4">
        <v>2</v>
      </c>
      <c r="Q65" s="4">
        <v>5</v>
      </c>
      <c r="R65" s="4">
        <v>1</v>
      </c>
      <c r="S65" s="4">
        <v>1</v>
      </c>
      <c r="T65" s="4">
        <v>11</v>
      </c>
      <c r="U65" s="4">
        <v>6</v>
      </c>
      <c r="V65" s="4">
        <v>1</v>
      </c>
      <c r="W65" s="4">
        <v>5</v>
      </c>
      <c r="X65" s="4">
        <v>1</v>
      </c>
      <c r="Y65" s="4">
        <v>8</v>
      </c>
      <c r="Z65" s="4">
        <v>5</v>
      </c>
      <c r="AA65" s="4">
        <v>5</v>
      </c>
      <c r="AB65" s="4">
        <v>5</v>
      </c>
      <c r="AC65" s="4">
        <v>11</v>
      </c>
      <c r="AD65" s="4">
        <v>5</v>
      </c>
      <c r="AE65" s="4">
        <v>5</v>
      </c>
      <c r="AF65" s="4">
        <v>5</v>
      </c>
      <c r="AG65" s="4">
        <v>5</v>
      </c>
      <c r="AH65" s="4">
        <v>5</v>
      </c>
      <c r="AI65" s="4">
        <v>5</v>
      </c>
      <c r="AJ65" s="4">
        <v>5</v>
      </c>
      <c r="AK65" s="4">
        <v>5</v>
      </c>
      <c r="AL65" s="4">
        <v>2</v>
      </c>
      <c r="AM65" s="4">
        <v>5</v>
      </c>
      <c r="AN65" s="4">
        <v>1</v>
      </c>
      <c r="AO65" s="4">
        <v>9</v>
      </c>
      <c r="AP65" s="4">
        <v>5</v>
      </c>
      <c r="AQ65" s="4">
        <v>5</v>
      </c>
      <c r="AR65" s="4">
        <v>1</v>
      </c>
      <c r="AS65" s="4">
        <v>11</v>
      </c>
      <c r="AT65" s="4">
        <v>5</v>
      </c>
      <c r="AU65" s="4">
        <v>5</v>
      </c>
      <c r="AV65" s="4">
        <v>5</v>
      </c>
      <c r="AW65" s="4">
        <v>1</v>
      </c>
    </row>
    <row r="66" spans="1:49" x14ac:dyDescent="0.25">
      <c r="A66" s="3">
        <v>15</v>
      </c>
      <c r="B66" s="4">
        <v>2</v>
      </c>
      <c r="C66" s="4">
        <v>2</v>
      </c>
      <c r="D66" s="4">
        <v>11</v>
      </c>
      <c r="E66" s="4">
        <v>5</v>
      </c>
      <c r="F66" s="4">
        <v>1</v>
      </c>
      <c r="G66" s="4">
        <v>5</v>
      </c>
      <c r="H66" s="4">
        <v>5</v>
      </c>
      <c r="I66" s="4">
        <v>6</v>
      </c>
      <c r="J66" s="4">
        <v>13</v>
      </c>
      <c r="K66" s="4">
        <v>10</v>
      </c>
      <c r="L66" s="4">
        <v>7</v>
      </c>
      <c r="M66" s="4">
        <v>1</v>
      </c>
      <c r="N66" s="4">
        <v>5</v>
      </c>
      <c r="O66" s="4">
        <v>1</v>
      </c>
      <c r="P66" s="4">
        <v>2</v>
      </c>
      <c r="Q66" s="4">
        <v>5</v>
      </c>
      <c r="R66" s="4">
        <v>1</v>
      </c>
      <c r="S66" s="4">
        <v>1</v>
      </c>
      <c r="T66" s="4">
        <v>11</v>
      </c>
      <c r="U66" s="4">
        <v>6</v>
      </c>
      <c r="V66" s="4">
        <v>1</v>
      </c>
      <c r="W66" s="4">
        <v>5</v>
      </c>
      <c r="X66" s="4">
        <v>1</v>
      </c>
      <c r="Y66" s="4">
        <v>8</v>
      </c>
      <c r="Z66" s="4">
        <v>5</v>
      </c>
      <c r="AA66" s="4">
        <v>5</v>
      </c>
      <c r="AB66" s="4">
        <v>5</v>
      </c>
      <c r="AC66" s="4">
        <v>11</v>
      </c>
      <c r="AD66" s="4">
        <v>5</v>
      </c>
      <c r="AE66" s="4">
        <v>5</v>
      </c>
      <c r="AF66" s="4">
        <v>5</v>
      </c>
      <c r="AG66" s="4">
        <v>5</v>
      </c>
      <c r="AH66" s="4">
        <v>5</v>
      </c>
      <c r="AI66" s="4">
        <v>5</v>
      </c>
      <c r="AJ66" s="4">
        <v>5</v>
      </c>
      <c r="AK66" s="4">
        <v>5</v>
      </c>
      <c r="AL66" s="4">
        <v>2</v>
      </c>
      <c r="AM66" s="4">
        <v>5</v>
      </c>
      <c r="AN66" s="4">
        <v>1</v>
      </c>
      <c r="AO66" s="4">
        <v>9</v>
      </c>
      <c r="AP66" s="4">
        <v>5</v>
      </c>
      <c r="AQ66" s="4">
        <v>5</v>
      </c>
      <c r="AR66" s="4">
        <v>1</v>
      </c>
      <c r="AS66" s="4">
        <v>11</v>
      </c>
      <c r="AT66" s="4">
        <v>5</v>
      </c>
      <c r="AU66" s="4">
        <v>5</v>
      </c>
      <c r="AV66" s="4">
        <v>5</v>
      </c>
      <c r="AW66" s="4">
        <v>1</v>
      </c>
    </row>
    <row r="67" spans="1:49" x14ac:dyDescent="0.25">
      <c r="A67" s="3">
        <v>16</v>
      </c>
      <c r="B67" s="4">
        <v>2</v>
      </c>
      <c r="C67" s="4">
        <v>2</v>
      </c>
      <c r="D67" s="4">
        <v>11</v>
      </c>
      <c r="E67" s="4">
        <v>5</v>
      </c>
      <c r="F67" s="4">
        <v>1</v>
      </c>
      <c r="G67" s="4">
        <v>5</v>
      </c>
      <c r="H67" s="4">
        <v>5</v>
      </c>
      <c r="I67" s="4">
        <v>6</v>
      </c>
      <c r="J67" s="4">
        <v>13</v>
      </c>
      <c r="K67" s="4">
        <v>10</v>
      </c>
      <c r="L67" s="4">
        <v>7</v>
      </c>
      <c r="M67" s="4">
        <v>1</v>
      </c>
      <c r="N67" s="4">
        <v>5</v>
      </c>
      <c r="O67" s="4">
        <v>1</v>
      </c>
      <c r="P67" s="4">
        <v>2</v>
      </c>
      <c r="Q67" s="4">
        <v>5</v>
      </c>
      <c r="R67" s="4">
        <v>1</v>
      </c>
      <c r="S67" s="4">
        <v>1</v>
      </c>
      <c r="T67" s="4">
        <v>11</v>
      </c>
      <c r="U67" s="4">
        <v>6</v>
      </c>
      <c r="V67" s="4">
        <v>1</v>
      </c>
      <c r="W67" s="4">
        <v>5</v>
      </c>
      <c r="X67" s="4">
        <v>1</v>
      </c>
      <c r="Y67" s="4">
        <v>8</v>
      </c>
      <c r="Z67" s="4">
        <v>5</v>
      </c>
      <c r="AA67" s="4">
        <v>5</v>
      </c>
      <c r="AB67" s="4">
        <v>5</v>
      </c>
      <c r="AC67" s="4">
        <v>11</v>
      </c>
      <c r="AD67" s="4">
        <v>5</v>
      </c>
      <c r="AE67" s="4">
        <v>5</v>
      </c>
      <c r="AF67" s="4">
        <v>5</v>
      </c>
      <c r="AG67" s="4">
        <v>5</v>
      </c>
      <c r="AH67" s="4">
        <v>5</v>
      </c>
      <c r="AI67" s="4">
        <v>5</v>
      </c>
      <c r="AJ67" s="4">
        <v>5</v>
      </c>
      <c r="AK67" s="4">
        <v>5</v>
      </c>
      <c r="AL67" s="4">
        <v>2</v>
      </c>
      <c r="AM67" s="4">
        <v>5</v>
      </c>
      <c r="AN67" s="4">
        <v>1</v>
      </c>
      <c r="AO67" s="4">
        <v>9</v>
      </c>
      <c r="AP67" s="4">
        <v>5</v>
      </c>
      <c r="AQ67" s="4">
        <v>5</v>
      </c>
      <c r="AR67" s="4">
        <v>1</v>
      </c>
      <c r="AS67" s="4">
        <v>11</v>
      </c>
      <c r="AT67" s="4">
        <v>5</v>
      </c>
      <c r="AU67" s="4">
        <v>5</v>
      </c>
      <c r="AV67" s="4">
        <v>5</v>
      </c>
      <c r="AW67" s="4">
        <v>1</v>
      </c>
    </row>
    <row r="68" spans="1:49" x14ac:dyDescent="0.25">
      <c r="A68" s="3">
        <v>17</v>
      </c>
      <c r="B68" s="4">
        <v>2</v>
      </c>
      <c r="C68" s="4">
        <v>2</v>
      </c>
      <c r="D68" s="4">
        <v>11</v>
      </c>
      <c r="E68" s="4">
        <v>5</v>
      </c>
      <c r="F68" s="4">
        <v>1</v>
      </c>
      <c r="G68" s="4">
        <v>5</v>
      </c>
      <c r="H68" s="4">
        <v>5</v>
      </c>
      <c r="I68" s="4">
        <v>6</v>
      </c>
      <c r="J68" s="4">
        <v>13</v>
      </c>
      <c r="K68" s="4">
        <v>10</v>
      </c>
      <c r="L68" s="4">
        <v>7</v>
      </c>
      <c r="M68" s="4">
        <v>1</v>
      </c>
      <c r="N68" s="4">
        <v>5</v>
      </c>
      <c r="O68" s="4">
        <v>1</v>
      </c>
      <c r="P68" s="4">
        <v>2</v>
      </c>
      <c r="Q68" s="4">
        <v>5</v>
      </c>
      <c r="R68" s="4">
        <v>1</v>
      </c>
      <c r="S68" s="4">
        <v>1</v>
      </c>
      <c r="T68" s="4">
        <v>11</v>
      </c>
      <c r="U68" s="4">
        <v>6</v>
      </c>
      <c r="V68" s="4">
        <v>1</v>
      </c>
      <c r="W68" s="4">
        <v>5</v>
      </c>
      <c r="X68" s="4">
        <v>1</v>
      </c>
      <c r="Y68" s="4">
        <v>8</v>
      </c>
      <c r="Z68" s="4">
        <v>5</v>
      </c>
      <c r="AA68" s="4">
        <v>5</v>
      </c>
      <c r="AB68" s="4">
        <v>5</v>
      </c>
      <c r="AC68" s="4">
        <v>11</v>
      </c>
      <c r="AD68" s="4">
        <v>5</v>
      </c>
      <c r="AE68" s="4">
        <v>5</v>
      </c>
      <c r="AF68" s="4">
        <v>5</v>
      </c>
      <c r="AG68" s="4">
        <v>5</v>
      </c>
      <c r="AH68" s="4">
        <v>5</v>
      </c>
      <c r="AI68" s="4">
        <v>5</v>
      </c>
      <c r="AJ68" s="4">
        <v>5</v>
      </c>
      <c r="AK68" s="4">
        <v>5</v>
      </c>
      <c r="AL68" s="4">
        <v>2</v>
      </c>
      <c r="AM68" s="4">
        <v>5</v>
      </c>
      <c r="AN68" s="4">
        <v>1</v>
      </c>
      <c r="AO68" s="4">
        <v>9</v>
      </c>
      <c r="AP68" s="4">
        <v>5</v>
      </c>
      <c r="AQ68" s="4">
        <v>5</v>
      </c>
      <c r="AR68" s="4">
        <v>1</v>
      </c>
      <c r="AS68" s="4">
        <v>11</v>
      </c>
      <c r="AT68" s="4">
        <v>5</v>
      </c>
      <c r="AU68" s="4">
        <v>5</v>
      </c>
      <c r="AV68" s="4">
        <v>5</v>
      </c>
      <c r="AW68" s="4">
        <v>1</v>
      </c>
    </row>
    <row r="69" spans="1:49" x14ac:dyDescent="0.25">
      <c r="A69" s="3">
        <v>18</v>
      </c>
      <c r="B69" s="4">
        <v>2</v>
      </c>
      <c r="C69" s="4">
        <v>2</v>
      </c>
      <c r="D69" s="4">
        <v>11</v>
      </c>
      <c r="E69" s="4">
        <v>5</v>
      </c>
      <c r="F69" s="4">
        <v>1</v>
      </c>
      <c r="G69" s="4">
        <v>5</v>
      </c>
      <c r="H69" s="4">
        <v>5</v>
      </c>
      <c r="I69" s="4">
        <v>6</v>
      </c>
      <c r="J69" s="4">
        <v>13</v>
      </c>
      <c r="K69" s="4">
        <v>10</v>
      </c>
      <c r="L69" s="4">
        <v>7</v>
      </c>
      <c r="M69" s="4">
        <v>1</v>
      </c>
      <c r="N69" s="4">
        <v>5</v>
      </c>
      <c r="O69" s="4">
        <v>1</v>
      </c>
      <c r="P69" s="4">
        <v>2</v>
      </c>
      <c r="Q69" s="4">
        <v>5</v>
      </c>
      <c r="R69" s="4">
        <v>1</v>
      </c>
      <c r="S69" s="4">
        <v>1</v>
      </c>
      <c r="T69" s="4">
        <v>11</v>
      </c>
      <c r="U69" s="4">
        <v>6</v>
      </c>
      <c r="V69" s="4">
        <v>1</v>
      </c>
      <c r="W69" s="4">
        <v>5</v>
      </c>
      <c r="X69" s="4">
        <v>1</v>
      </c>
      <c r="Y69" s="4">
        <v>8</v>
      </c>
      <c r="Z69" s="4">
        <v>5</v>
      </c>
      <c r="AA69" s="4">
        <v>5</v>
      </c>
      <c r="AB69" s="4">
        <v>5</v>
      </c>
      <c r="AC69" s="4">
        <v>11</v>
      </c>
      <c r="AD69" s="4">
        <v>5</v>
      </c>
      <c r="AE69" s="4">
        <v>5</v>
      </c>
      <c r="AF69" s="4">
        <v>5</v>
      </c>
      <c r="AG69" s="4">
        <v>5</v>
      </c>
      <c r="AH69" s="4">
        <v>5</v>
      </c>
      <c r="AI69" s="4">
        <v>5</v>
      </c>
      <c r="AJ69" s="4">
        <v>5</v>
      </c>
      <c r="AK69" s="4">
        <v>5</v>
      </c>
      <c r="AL69" s="4">
        <v>2</v>
      </c>
      <c r="AM69" s="4">
        <v>5</v>
      </c>
      <c r="AN69" s="4">
        <v>1</v>
      </c>
      <c r="AO69" s="4">
        <v>9</v>
      </c>
      <c r="AP69" s="4">
        <v>5</v>
      </c>
      <c r="AQ69" s="4">
        <v>5</v>
      </c>
      <c r="AR69" s="4">
        <v>1</v>
      </c>
      <c r="AS69" s="4">
        <v>11</v>
      </c>
      <c r="AT69" s="4">
        <v>5</v>
      </c>
      <c r="AU69" s="4">
        <v>5</v>
      </c>
      <c r="AV69" s="4">
        <v>5</v>
      </c>
      <c r="AW69" s="4">
        <v>1</v>
      </c>
    </row>
    <row r="70" spans="1:49" x14ac:dyDescent="0.25">
      <c r="A70" s="3">
        <v>19</v>
      </c>
      <c r="B70" s="4">
        <v>2</v>
      </c>
      <c r="C70" s="4">
        <v>2</v>
      </c>
      <c r="D70" s="4">
        <v>11</v>
      </c>
      <c r="E70" s="4">
        <v>5</v>
      </c>
      <c r="F70" s="4">
        <v>1</v>
      </c>
      <c r="G70" s="4">
        <v>5</v>
      </c>
      <c r="H70" s="4">
        <v>5</v>
      </c>
      <c r="I70" s="4">
        <v>6</v>
      </c>
      <c r="J70" s="4">
        <v>13</v>
      </c>
      <c r="K70" s="4">
        <v>10</v>
      </c>
      <c r="L70" s="4">
        <v>7</v>
      </c>
      <c r="M70" s="4">
        <v>1</v>
      </c>
      <c r="N70" s="4">
        <v>5</v>
      </c>
      <c r="O70" s="4">
        <v>1</v>
      </c>
      <c r="P70" s="4">
        <v>2</v>
      </c>
      <c r="Q70" s="4">
        <v>5</v>
      </c>
      <c r="R70" s="4">
        <v>1</v>
      </c>
      <c r="S70" s="4">
        <v>1</v>
      </c>
      <c r="T70" s="4">
        <v>11</v>
      </c>
      <c r="U70" s="4">
        <v>6</v>
      </c>
      <c r="V70" s="4">
        <v>1</v>
      </c>
      <c r="W70" s="4">
        <v>5</v>
      </c>
      <c r="X70" s="4">
        <v>1</v>
      </c>
      <c r="Y70" s="4">
        <v>8</v>
      </c>
      <c r="Z70" s="4">
        <v>5</v>
      </c>
      <c r="AA70" s="4">
        <v>5</v>
      </c>
      <c r="AB70" s="4">
        <v>5</v>
      </c>
      <c r="AC70" s="4">
        <v>11</v>
      </c>
      <c r="AD70" s="4">
        <v>5</v>
      </c>
      <c r="AE70" s="4">
        <v>5</v>
      </c>
      <c r="AF70" s="4">
        <v>5</v>
      </c>
      <c r="AG70" s="4">
        <v>5</v>
      </c>
      <c r="AH70" s="4">
        <v>5</v>
      </c>
      <c r="AI70" s="4">
        <v>5</v>
      </c>
      <c r="AJ70" s="4">
        <v>5</v>
      </c>
      <c r="AK70" s="4">
        <v>5</v>
      </c>
      <c r="AL70" s="4">
        <v>2</v>
      </c>
      <c r="AM70" s="4">
        <v>5</v>
      </c>
      <c r="AN70" s="4">
        <v>1</v>
      </c>
      <c r="AO70" s="4">
        <v>9</v>
      </c>
      <c r="AP70" s="4">
        <v>5</v>
      </c>
      <c r="AQ70" s="4">
        <v>5</v>
      </c>
      <c r="AR70" s="4">
        <v>1</v>
      </c>
      <c r="AS70" s="4">
        <v>11</v>
      </c>
      <c r="AT70" s="4">
        <v>5</v>
      </c>
      <c r="AU70" s="4">
        <v>5</v>
      </c>
      <c r="AV70" s="4">
        <v>5</v>
      </c>
      <c r="AW70" s="4">
        <v>1</v>
      </c>
    </row>
    <row r="71" spans="1:49" x14ac:dyDescent="0.25">
      <c r="A71" s="3">
        <v>20</v>
      </c>
      <c r="B71" s="4">
        <v>2</v>
      </c>
      <c r="C71" s="4">
        <v>2</v>
      </c>
      <c r="D71" s="4">
        <v>11</v>
      </c>
      <c r="E71" s="4">
        <v>5</v>
      </c>
      <c r="F71" s="4">
        <v>1</v>
      </c>
      <c r="G71" s="4">
        <v>5</v>
      </c>
      <c r="H71" s="4">
        <v>5</v>
      </c>
      <c r="I71" s="4">
        <v>6</v>
      </c>
      <c r="J71" s="4">
        <v>13</v>
      </c>
      <c r="K71" s="4">
        <v>10</v>
      </c>
      <c r="L71" s="4">
        <v>7</v>
      </c>
      <c r="M71" s="4">
        <v>1</v>
      </c>
      <c r="N71" s="4">
        <v>5</v>
      </c>
      <c r="O71" s="4">
        <v>1</v>
      </c>
      <c r="P71" s="4">
        <v>2</v>
      </c>
      <c r="Q71" s="4">
        <v>5</v>
      </c>
      <c r="R71" s="4">
        <v>1</v>
      </c>
      <c r="S71" s="4">
        <v>1</v>
      </c>
      <c r="T71" s="4">
        <v>11</v>
      </c>
      <c r="U71" s="4">
        <v>6</v>
      </c>
      <c r="V71" s="4">
        <v>1</v>
      </c>
      <c r="W71" s="4">
        <v>5</v>
      </c>
      <c r="X71" s="4">
        <v>1</v>
      </c>
      <c r="Y71" s="4">
        <v>8</v>
      </c>
      <c r="Z71" s="4">
        <v>5</v>
      </c>
      <c r="AA71" s="4">
        <v>5</v>
      </c>
      <c r="AB71" s="4">
        <v>5</v>
      </c>
      <c r="AC71" s="4">
        <v>11</v>
      </c>
      <c r="AD71" s="4">
        <v>5</v>
      </c>
      <c r="AE71" s="4">
        <v>5</v>
      </c>
      <c r="AF71" s="4">
        <v>5</v>
      </c>
      <c r="AG71" s="4">
        <v>5</v>
      </c>
      <c r="AH71" s="4">
        <v>5</v>
      </c>
      <c r="AI71" s="4">
        <v>5</v>
      </c>
      <c r="AJ71" s="4">
        <v>5</v>
      </c>
      <c r="AK71" s="4">
        <v>5</v>
      </c>
      <c r="AL71" s="4">
        <v>2</v>
      </c>
      <c r="AM71" s="4">
        <v>5</v>
      </c>
      <c r="AN71" s="4">
        <v>1</v>
      </c>
      <c r="AO71" s="4">
        <v>9</v>
      </c>
      <c r="AP71" s="4">
        <v>5</v>
      </c>
      <c r="AQ71" s="4">
        <v>5</v>
      </c>
      <c r="AR71" s="4">
        <v>1</v>
      </c>
      <c r="AS71" s="4">
        <v>11</v>
      </c>
      <c r="AT71" s="4">
        <v>5</v>
      </c>
      <c r="AU71" s="4">
        <v>5</v>
      </c>
      <c r="AV71" s="4">
        <v>5</v>
      </c>
      <c r="AW71" s="4">
        <v>1</v>
      </c>
    </row>
    <row r="72" spans="1:49" x14ac:dyDescent="0.25">
      <c r="A72" s="3">
        <v>21</v>
      </c>
      <c r="B72" s="4">
        <v>2</v>
      </c>
      <c r="C72" s="4">
        <v>2</v>
      </c>
      <c r="D72" s="4">
        <v>11</v>
      </c>
      <c r="E72" s="4">
        <v>5</v>
      </c>
      <c r="F72" s="4">
        <v>1</v>
      </c>
      <c r="G72" s="4">
        <v>5</v>
      </c>
      <c r="H72" s="4">
        <v>5</v>
      </c>
      <c r="I72" s="4">
        <v>6</v>
      </c>
      <c r="J72" s="4">
        <v>13</v>
      </c>
      <c r="K72" s="4">
        <v>10</v>
      </c>
      <c r="L72" s="4">
        <v>7</v>
      </c>
      <c r="M72" s="4">
        <v>1</v>
      </c>
      <c r="N72" s="4">
        <v>5</v>
      </c>
      <c r="O72" s="4">
        <v>1</v>
      </c>
      <c r="P72" s="4">
        <v>2</v>
      </c>
      <c r="Q72" s="4">
        <v>5</v>
      </c>
      <c r="R72" s="4">
        <v>1</v>
      </c>
      <c r="S72" s="4">
        <v>1</v>
      </c>
      <c r="T72" s="4">
        <v>11</v>
      </c>
      <c r="U72" s="4">
        <v>6</v>
      </c>
      <c r="V72" s="4">
        <v>1</v>
      </c>
      <c r="W72" s="4">
        <v>5</v>
      </c>
      <c r="X72" s="4">
        <v>1</v>
      </c>
      <c r="Y72" s="4">
        <v>8</v>
      </c>
      <c r="Z72" s="4">
        <v>5</v>
      </c>
      <c r="AA72" s="4">
        <v>5</v>
      </c>
      <c r="AB72" s="4">
        <v>5</v>
      </c>
      <c r="AC72" s="4">
        <v>11</v>
      </c>
      <c r="AD72" s="4">
        <v>5</v>
      </c>
      <c r="AE72" s="4">
        <v>5</v>
      </c>
      <c r="AF72" s="4">
        <v>5</v>
      </c>
      <c r="AG72" s="4">
        <v>5</v>
      </c>
      <c r="AH72" s="4">
        <v>5</v>
      </c>
      <c r="AI72" s="4">
        <v>5</v>
      </c>
      <c r="AJ72" s="4">
        <v>5</v>
      </c>
      <c r="AK72" s="4">
        <v>5</v>
      </c>
      <c r="AL72" s="4">
        <v>2</v>
      </c>
      <c r="AM72" s="4">
        <v>5</v>
      </c>
      <c r="AN72" s="4">
        <v>1</v>
      </c>
      <c r="AO72" s="4">
        <v>9</v>
      </c>
      <c r="AP72" s="4">
        <v>5</v>
      </c>
      <c r="AQ72" s="4">
        <v>5</v>
      </c>
      <c r="AR72" s="4">
        <v>1</v>
      </c>
      <c r="AS72" s="4">
        <v>11</v>
      </c>
      <c r="AT72" s="4">
        <v>5</v>
      </c>
      <c r="AU72" s="4">
        <v>5</v>
      </c>
      <c r="AV72" s="4">
        <v>5</v>
      </c>
      <c r="AW72" s="4">
        <v>1</v>
      </c>
    </row>
    <row r="73" spans="1:49" x14ac:dyDescent="0.25">
      <c r="A73" s="3">
        <v>22</v>
      </c>
      <c r="B73" s="4">
        <v>2</v>
      </c>
      <c r="C73" s="4">
        <v>2</v>
      </c>
      <c r="D73" s="4">
        <v>11</v>
      </c>
      <c r="E73" s="4">
        <v>5</v>
      </c>
      <c r="F73" s="4">
        <v>1</v>
      </c>
      <c r="G73" s="4">
        <v>5</v>
      </c>
      <c r="H73" s="4">
        <v>5</v>
      </c>
      <c r="I73" s="4">
        <v>6</v>
      </c>
      <c r="J73" s="4">
        <v>13</v>
      </c>
      <c r="K73" s="4">
        <v>10</v>
      </c>
      <c r="L73" s="4">
        <v>7</v>
      </c>
      <c r="M73" s="4">
        <v>1</v>
      </c>
      <c r="N73" s="4">
        <v>5</v>
      </c>
      <c r="O73" s="4">
        <v>1</v>
      </c>
      <c r="P73" s="4">
        <v>2</v>
      </c>
      <c r="Q73" s="4">
        <v>5</v>
      </c>
      <c r="R73" s="4">
        <v>1</v>
      </c>
      <c r="S73" s="4">
        <v>1</v>
      </c>
      <c r="T73" s="4">
        <v>11</v>
      </c>
      <c r="U73" s="4">
        <v>6</v>
      </c>
      <c r="V73" s="4">
        <v>1</v>
      </c>
      <c r="W73" s="4">
        <v>5</v>
      </c>
      <c r="X73" s="4">
        <v>1</v>
      </c>
      <c r="Y73" s="4">
        <v>8</v>
      </c>
      <c r="Z73" s="4">
        <v>5</v>
      </c>
      <c r="AA73" s="4">
        <v>5</v>
      </c>
      <c r="AB73" s="4">
        <v>5</v>
      </c>
      <c r="AC73" s="4">
        <v>11</v>
      </c>
      <c r="AD73" s="4">
        <v>5</v>
      </c>
      <c r="AE73" s="4">
        <v>5</v>
      </c>
      <c r="AF73" s="4">
        <v>5</v>
      </c>
      <c r="AG73" s="4">
        <v>5</v>
      </c>
      <c r="AH73" s="4">
        <v>5</v>
      </c>
      <c r="AI73" s="4">
        <v>5</v>
      </c>
      <c r="AJ73" s="4">
        <v>5</v>
      </c>
      <c r="AK73" s="4">
        <v>5</v>
      </c>
      <c r="AL73" s="4">
        <v>2</v>
      </c>
      <c r="AM73" s="4">
        <v>5</v>
      </c>
      <c r="AN73" s="4">
        <v>1</v>
      </c>
      <c r="AO73" s="4">
        <v>9</v>
      </c>
      <c r="AP73" s="4">
        <v>5</v>
      </c>
      <c r="AQ73" s="4">
        <v>5</v>
      </c>
      <c r="AR73" s="4">
        <v>1</v>
      </c>
      <c r="AS73" s="4">
        <v>11</v>
      </c>
      <c r="AT73" s="4">
        <v>5</v>
      </c>
      <c r="AU73" s="4">
        <v>5</v>
      </c>
      <c r="AV73" s="4">
        <v>5</v>
      </c>
      <c r="AW73" s="4">
        <v>1</v>
      </c>
    </row>
    <row r="74" spans="1:49" x14ac:dyDescent="0.25">
      <c r="A74" s="3">
        <v>23</v>
      </c>
      <c r="B74" s="4">
        <v>2</v>
      </c>
      <c r="C74" s="4">
        <v>2</v>
      </c>
      <c r="D74" s="4">
        <v>11</v>
      </c>
      <c r="E74" s="4">
        <v>5</v>
      </c>
      <c r="F74" s="4">
        <v>1</v>
      </c>
      <c r="G74" s="4">
        <v>5</v>
      </c>
      <c r="H74" s="4">
        <v>5</v>
      </c>
      <c r="I74" s="4">
        <v>6</v>
      </c>
      <c r="J74" s="4">
        <v>13</v>
      </c>
      <c r="K74" s="4">
        <v>10</v>
      </c>
      <c r="L74" s="4">
        <v>7</v>
      </c>
      <c r="M74" s="4">
        <v>1</v>
      </c>
      <c r="N74" s="4">
        <v>5</v>
      </c>
      <c r="O74" s="4">
        <v>1</v>
      </c>
      <c r="P74" s="4">
        <v>2</v>
      </c>
      <c r="Q74" s="4">
        <v>5</v>
      </c>
      <c r="R74" s="4">
        <v>1</v>
      </c>
      <c r="S74" s="4">
        <v>1</v>
      </c>
      <c r="T74" s="4">
        <v>11</v>
      </c>
      <c r="U74" s="4">
        <v>6</v>
      </c>
      <c r="V74" s="4">
        <v>1</v>
      </c>
      <c r="W74" s="4">
        <v>5</v>
      </c>
      <c r="X74" s="4">
        <v>1</v>
      </c>
      <c r="Y74" s="4">
        <v>8</v>
      </c>
      <c r="Z74" s="4">
        <v>5</v>
      </c>
      <c r="AA74" s="4">
        <v>5</v>
      </c>
      <c r="AB74" s="4">
        <v>5</v>
      </c>
      <c r="AC74" s="4">
        <v>11</v>
      </c>
      <c r="AD74" s="4">
        <v>5</v>
      </c>
      <c r="AE74" s="4">
        <v>5</v>
      </c>
      <c r="AF74" s="4">
        <v>5</v>
      </c>
      <c r="AG74" s="4">
        <v>5</v>
      </c>
      <c r="AH74" s="4">
        <v>5</v>
      </c>
      <c r="AI74" s="4">
        <v>5</v>
      </c>
      <c r="AJ74" s="4">
        <v>5</v>
      </c>
      <c r="AK74" s="4">
        <v>5</v>
      </c>
      <c r="AL74" s="4">
        <v>2</v>
      </c>
      <c r="AM74" s="4">
        <v>5</v>
      </c>
      <c r="AN74" s="4">
        <v>1</v>
      </c>
      <c r="AO74" s="4">
        <v>9</v>
      </c>
      <c r="AP74" s="4">
        <v>5</v>
      </c>
      <c r="AQ74" s="4">
        <v>5</v>
      </c>
      <c r="AR74" s="4">
        <v>1</v>
      </c>
      <c r="AS74" s="4">
        <v>11</v>
      </c>
      <c r="AT74" s="4">
        <v>5</v>
      </c>
      <c r="AU74" s="4">
        <v>5</v>
      </c>
      <c r="AV74" s="4">
        <v>5</v>
      </c>
      <c r="AW74" s="4">
        <v>1</v>
      </c>
    </row>
    <row r="75" spans="1:49" x14ac:dyDescent="0.25">
      <c r="A75" s="3">
        <v>24</v>
      </c>
      <c r="B75" s="4">
        <v>2</v>
      </c>
      <c r="C75" s="4">
        <v>2</v>
      </c>
      <c r="D75" s="4">
        <v>11</v>
      </c>
      <c r="E75" s="4">
        <v>5</v>
      </c>
      <c r="F75" s="4">
        <v>1</v>
      </c>
      <c r="G75" s="4">
        <v>5</v>
      </c>
      <c r="H75" s="4">
        <v>5</v>
      </c>
      <c r="I75" s="4">
        <v>6</v>
      </c>
      <c r="J75" s="4">
        <v>13</v>
      </c>
      <c r="K75" s="4">
        <v>10</v>
      </c>
      <c r="L75" s="4">
        <v>7</v>
      </c>
      <c r="M75" s="4">
        <v>1</v>
      </c>
      <c r="N75" s="4">
        <v>5</v>
      </c>
      <c r="O75" s="4">
        <v>1</v>
      </c>
      <c r="P75" s="4">
        <v>2</v>
      </c>
      <c r="Q75" s="4">
        <v>5</v>
      </c>
      <c r="R75" s="4">
        <v>1</v>
      </c>
      <c r="S75" s="4">
        <v>1</v>
      </c>
      <c r="T75" s="4">
        <v>11</v>
      </c>
      <c r="U75" s="4">
        <v>6</v>
      </c>
      <c r="V75" s="4">
        <v>1</v>
      </c>
      <c r="W75" s="4">
        <v>5</v>
      </c>
      <c r="X75" s="4">
        <v>1</v>
      </c>
      <c r="Y75" s="4">
        <v>8</v>
      </c>
      <c r="Z75" s="4">
        <v>5</v>
      </c>
      <c r="AA75" s="4">
        <v>5</v>
      </c>
      <c r="AB75" s="4">
        <v>5</v>
      </c>
      <c r="AC75" s="4">
        <v>11</v>
      </c>
      <c r="AD75" s="4">
        <v>5</v>
      </c>
      <c r="AE75" s="4">
        <v>5</v>
      </c>
      <c r="AF75" s="4">
        <v>5</v>
      </c>
      <c r="AG75" s="4">
        <v>5</v>
      </c>
      <c r="AH75" s="4">
        <v>5</v>
      </c>
      <c r="AI75" s="4">
        <v>5</v>
      </c>
      <c r="AJ75" s="4">
        <v>5</v>
      </c>
      <c r="AK75" s="4">
        <v>5</v>
      </c>
      <c r="AL75" s="4">
        <v>2</v>
      </c>
      <c r="AM75" s="4">
        <v>5</v>
      </c>
      <c r="AN75" s="4">
        <v>1</v>
      </c>
      <c r="AO75" s="4">
        <v>9</v>
      </c>
      <c r="AP75" s="4">
        <v>5</v>
      </c>
      <c r="AQ75" s="4">
        <v>5</v>
      </c>
      <c r="AR75" s="4">
        <v>1</v>
      </c>
      <c r="AS75" s="4">
        <v>11</v>
      </c>
      <c r="AT75" s="4">
        <v>5</v>
      </c>
      <c r="AU75" s="4">
        <v>5</v>
      </c>
      <c r="AV75" s="4">
        <v>5</v>
      </c>
      <c r="AW75" s="4">
        <v>1</v>
      </c>
    </row>
    <row r="76" spans="1:49" x14ac:dyDescent="0.25">
      <c r="A76" s="3">
        <v>25</v>
      </c>
      <c r="B76" s="4">
        <v>2</v>
      </c>
      <c r="C76" s="4">
        <v>2</v>
      </c>
      <c r="D76" s="4">
        <v>11</v>
      </c>
      <c r="E76" s="4">
        <v>5</v>
      </c>
      <c r="F76" s="4">
        <v>1</v>
      </c>
      <c r="G76" s="4">
        <v>5</v>
      </c>
      <c r="H76" s="4">
        <v>5</v>
      </c>
      <c r="I76" s="4">
        <v>6</v>
      </c>
      <c r="J76" s="4">
        <v>13</v>
      </c>
      <c r="K76" s="4">
        <v>10</v>
      </c>
      <c r="L76" s="4">
        <v>7</v>
      </c>
      <c r="M76" s="4">
        <v>1</v>
      </c>
      <c r="N76" s="4">
        <v>5</v>
      </c>
      <c r="O76" s="4">
        <v>1</v>
      </c>
      <c r="P76" s="4">
        <v>2</v>
      </c>
      <c r="Q76" s="4">
        <v>5</v>
      </c>
      <c r="R76" s="4">
        <v>1</v>
      </c>
      <c r="S76" s="4">
        <v>1</v>
      </c>
      <c r="T76" s="4">
        <v>11</v>
      </c>
      <c r="U76" s="4">
        <v>6</v>
      </c>
      <c r="V76" s="4">
        <v>1</v>
      </c>
      <c r="W76" s="4">
        <v>5</v>
      </c>
      <c r="X76" s="4">
        <v>1</v>
      </c>
      <c r="Y76" s="4">
        <v>8</v>
      </c>
      <c r="Z76" s="4">
        <v>5</v>
      </c>
      <c r="AA76" s="4">
        <v>5</v>
      </c>
      <c r="AB76" s="4">
        <v>5</v>
      </c>
      <c r="AC76" s="4">
        <v>11</v>
      </c>
      <c r="AD76" s="4">
        <v>5</v>
      </c>
      <c r="AE76" s="4">
        <v>5</v>
      </c>
      <c r="AF76" s="4">
        <v>5</v>
      </c>
      <c r="AG76" s="4">
        <v>5</v>
      </c>
      <c r="AH76" s="4">
        <v>5</v>
      </c>
      <c r="AI76" s="4">
        <v>5</v>
      </c>
      <c r="AJ76" s="4">
        <v>5</v>
      </c>
      <c r="AK76" s="4">
        <v>5</v>
      </c>
      <c r="AL76" s="4">
        <v>2</v>
      </c>
      <c r="AM76" s="4">
        <v>5</v>
      </c>
      <c r="AN76" s="4">
        <v>1</v>
      </c>
      <c r="AO76" s="4">
        <v>9</v>
      </c>
      <c r="AP76" s="4">
        <v>5</v>
      </c>
      <c r="AQ76" s="4">
        <v>5</v>
      </c>
      <c r="AR76" s="4">
        <v>1</v>
      </c>
      <c r="AS76" s="4">
        <v>11</v>
      </c>
      <c r="AT76" s="4">
        <v>5</v>
      </c>
      <c r="AU76" s="4">
        <v>5</v>
      </c>
      <c r="AV76" s="4">
        <v>5</v>
      </c>
      <c r="AW76" s="4">
        <v>1</v>
      </c>
    </row>
    <row r="77" spans="1:49" x14ac:dyDescent="0.25">
      <c r="A77" s="3">
        <v>26</v>
      </c>
      <c r="B77" s="4">
        <v>2</v>
      </c>
      <c r="C77" s="4">
        <v>2</v>
      </c>
      <c r="D77" s="4">
        <v>11</v>
      </c>
      <c r="E77" s="4">
        <v>5</v>
      </c>
      <c r="F77" s="4">
        <v>1</v>
      </c>
      <c r="G77" s="4">
        <v>5</v>
      </c>
      <c r="H77" s="4">
        <v>5</v>
      </c>
      <c r="I77" s="4">
        <v>6</v>
      </c>
      <c r="J77" s="4">
        <v>13</v>
      </c>
      <c r="K77" s="4">
        <v>10</v>
      </c>
      <c r="L77" s="4">
        <v>7</v>
      </c>
      <c r="M77" s="4">
        <v>1</v>
      </c>
      <c r="N77" s="4">
        <v>5</v>
      </c>
      <c r="O77" s="4">
        <v>1</v>
      </c>
      <c r="P77" s="4">
        <v>2</v>
      </c>
      <c r="Q77" s="4">
        <v>5</v>
      </c>
      <c r="R77" s="4">
        <v>1</v>
      </c>
      <c r="S77" s="4">
        <v>1</v>
      </c>
      <c r="T77" s="4">
        <v>11</v>
      </c>
      <c r="U77" s="4">
        <v>6</v>
      </c>
      <c r="V77" s="4">
        <v>1</v>
      </c>
      <c r="W77" s="4">
        <v>5</v>
      </c>
      <c r="X77" s="4">
        <v>1</v>
      </c>
      <c r="Y77" s="4">
        <v>8</v>
      </c>
      <c r="Z77" s="4">
        <v>5</v>
      </c>
      <c r="AA77" s="4">
        <v>5</v>
      </c>
      <c r="AB77" s="4">
        <v>5</v>
      </c>
      <c r="AC77" s="4">
        <v>11</v>
      </c>
      <c r="AD77" s="4">
        <v>5</v>
      </c>
      <c r="AE77" s="4">
        <v>5</v>
      </c>
      <c r="AF77" s="4">
        <v>5</v>
      </c>
      <c r="AG77" s="4">
        <v>5</v>
      </c>
      <c r="AH77" s="4">
        <v>5</v>
      </c>
      <c r="AI77" s="4">
        <v>5</v>
      </c>
      <c r="AJ77" s="4">
        <v>5</v>
      </c>
      <c r="AK77" s="4">
        <v>5</v>
      </c>
      <c r="AL77" s="4">
        <v>2</v>
      </c>
      <c r="AM77" s="4">
        <v>5</v>
      </c>
      <c r="AN77" s="4">
        <v>1</v>
      </c>
      <c r="AO77" s="4">
        <v>9</v>
      </c>
      <c r="AP77" s="4">
        <v>5</v>
      </c>
      <c r="AQ77" s="4">
        <v>5</v>
      </c>
      <c r="AR77" s="4">
        <v>1</v>
      </c>
      <c r="AS77" s="4">
        <v>11</v>
      </c>
      <c r="AT77" s="4">
        <v>5</v>
      </c>
      <c r="AU77" s="4">
        <v>5</v>
      </c>
      <c r="AV77" s="4">
        <v>5</v>
      </c>
      <c r="AW77" s="4">
        <v>1</v>
      </c>
    </row>
    <row r="78" spans="1:49" x14ac:dyDescent="0.25">
      <c r="A78" s="3">
        <v>27</v>
      </c>
      <c r="B78" s="4">
        <v>2</v>
      </c>
      <c r="C78" s="4">
        <v>2</v>
      </c>
      <c r="D78" s="4">
        <v>11</v>
      </c>
      <c r="E78" s="4">
        <v>5</v>
      </c>
      <c r="F78" s="4">
        <v>1</v>
      </c>
      <c r="G78" s="4">
        <v>5</v>
      </c>
      <c r="H78" s="4">
        <v>5</v>
      </c>
      <c r="I78" s="4">
        <v>6</v>
      </c>
      <c r="J78" s="4">
        <v>13</v>
      </c>
      <c r="K78" s="4">
        <v>10</v>
      </c>
      <c r="L78" s="4">
        <v>7</v>
      </c>
      <c r="M78" s="4">
        <v>1</v>
      </c>
      <c r="N78" s="4">
        <v>5</v>
      </c>
      <c r="O78" s="4">
        <v>1</v>
      </c>
      <c r="P78" s="4">
        <v>2</v>
      </c>
      <c r="Q78" s="4">
        <v>5</v>
      </c>
      <c r="R78" s="4">
        <v>1</v>
      </c>
      <c r="S78" s="4">
        <v>1</v>
      </c>
      <c r="T78" s="4">
        <v>11</v>
      </c>
      <c r="U78" s="4">
        <v>6</v>
      </c>
      <c r="V78" s="4">
        <v>1</v>
      </c>
      <c r="W78" s="4">
        <v>5</v>
      </c>
      <c r="X78" s="4">
        <v>1</v>
      </c>
      <c r="Y78" s="4">
        <v>8</v>
      </c>
      <c r="Z78" s="4">
        <v>5</v>
      </c>
      <c r="AA78" s="4">
        <v>5</v>
      </c>
      <c r="AB78" s="4">
        <v>5</v>
      </c>
      <c r="AC78" s="4">
        <v>11</v>
      </c>
      <c r="AD78" s="4">
        <v>5</v>
      </c>
      <c r="AE78" s="4">
        <v>5</v>
      </c>
      <c r="AF78" s="4">
        <v>5</v>
      </c>
      <c r="AG78" s="4">
        <v>5</v>
      </c>
      <c r="AH78" s="4">
        <v>5</v>
      </c>
      <c r="AI78" s="4">
        <v>5</v>
      </c>
      <c r="AJ78" s="4">
        <v>5</v>
      </c>
      <c r="AK78" s="4">
        <v>5</v>
      </c>
      <c r="AL78" s="4">
        <v>2</v>
      </c>
      <c r="AM78" s="4">
        <v>5</v>
      </c>
      <c r="AN78" s="4">
        <v>1</v>
      </c>
      <c r="AO78" s="4">
        <v>9</v>
      </c>
      <c r="AP78" s="4">
        <v>5</v>
      </c>
      <c r="AQ78" s="4">
        <v>5</v>
      </c>
      <c r="AR78" s="4">
        <v>1</v>
      </c>
      <c r="AS78" s="4">
        <v>11</v>
      </c>
      <c r="AT78" s="4">
        <v>5</v>
      </c>
      <c r="AU78" s="4">
        <v>5</v>
      </c>
      <c r="AV78" s="4">
        <v>5</v>
      </c>
      <c r="AW78" s="4">
        <v>1</v>
      </c>
    </row>
    <row r="79" spans="1:49" x14ac:dyDescent="0.25">
      <c r="A79" s="3">
        <v>28</v>
      </c>
      <c r="B79" s="4">
        <v>2</v>
      </c>
      <c r="C79" s="4">
        <v>2</v>
      </c>
      <c r="D79" s="4">
        <v>11</v>
      </c>
      <c r="E79" s="4">
        <v>5</v>
      </c>
      <c r="F79" s="4">
        <v>1</v>
      </c>
      <c r="G79" s="4">
        <v>5</v>
      </c>
      <c r="H79" s="4">
        <v>5</v>
      </c>
      <c r="I79" s="4">
        <v>6</v>
      </c>
      <c r="J79" s="4">
        <v>13</v>
      </c>
      <c r="K79" s="4">
        <v>10</v>
      </c>
      <c r="L79" s="4">
        <v>7</v>
      </c>
      <c r="M79" s="4">
        <v>1</v>
      </c>
      <c r="N79" s="4">
        <v>5</v>
      </c>
      <c r="O79" s="4">
        <v>1</v>
      </c>
      <c r="P79" s="4">
        <v>2</v>
      </c>
      <c r="Q79" s="4">
        <v>5</v>
      </c>
      <c r="R79" s="4">
        <v>1</v>
      </c>
      <c r="S79" s="4">
        <v>1</v>
      </c>
      <c r="T79" s="4">
        <v>11</v>
      </c>
      <c r="U79" s="4">
        <v>6</v>
      </c>
      <c r="V79" s="4">
        <v>1</v>
      </c>
      <c r="W79" s="4">
        <v>5</v>
      </c>
      <c r="X79" s="4">
        <v>1</v>
      </c>
      <c r="Y79" s="4">
        <v>8</v>
      </c>
      <c r="Z79" s="4">
        <v>5</v>
      </c>
      <c r="AA79" s="4">
        <v>5</v>
      </c>
      <c r="AB79" s="4">
        <v>5</v>
      </c>
      <c r="AC79" s="4">
        <v>11</v>
      </c>
      <c r="AD79" s="4">
        <v>5</v>
      </c>
      <c r="AE79" s="4">
        <v>5</v>
      </c>
      <c r="AF79" s="4">
        <v>5</v>
      </c>
      <c r="AG79" s="4">
        <v>5</v>
      </c>
      <c r="AH79" s="4">
        <v>5</v>
      </c>
      <c r="AI79" s="4">
        <v>5</v>
      </c>
      <c r="AJ79" s="4">
        <v>5</v>
      </c>
      <c r="AK79" s="4">
        <v>5</v>
      </c>
      <c r="AL79" s="4">
        <v>2</v>
      </c>
      <c r="AM79" s="4">
        <v>5</v>
      </c>
      <c r="AN79" s="4">
        <v>1</v>
      </c>
      <c r="AO79" s="4">
        <v>9</v>
      </c>
      <c r="AP79" s="4">
        <v>5</v>
      </c>
      <c r="AQ79" s="4">
        <v>5</v>
      </c>
      <c r="AR79" s="4">
        <v>1</v>
      </c>
      <c r="AS79" s="4">
        <v>11</v>
      </c>
      <c r="AT79" s="4">
        <v>5</v>
      </c>
      <c r="AU79" s="4">
        <v>5</v>
      </c>
      <c r="AV79" s="4">
        <v>5</v>
      </c>
      <c r="AW79" s="4">
        <v>1</v>
      </c>
    </row>
    <row r="80" spans="1:49" x14ac:dyDescent="0.25">
      <c r="A80" s="3">
        <v>29</v>
      </c>
      <c r="B80" s="4">
        <v>2</v>
      </c>
      <c r="C80" s="4">
        <v>2</v>
      </c>
      <c r="D80" s="4">
        <v>11</v>
      </c>
      <c r="E80" s="4">
        <v>5</v>
      </c>
      <c r="F80" s="4">
        <v>1</v>
      </c>
      <c r="G80" s="4">
        <v>5</v>
      </c>
      <c r="H80" s="4">
        <v>5</v>
      </c>
      <c r="I80" s="4">
        <v>6</v>
      </c>
      <c r="J80" s="4">
        <v>13</v>
      </c>
      <c r="K80" s="4">
        <v>10</v>
      </c>
      <c r="L80" s="4">
        <v>7</v>
      </c>
      <c r="M80" s="4">
        <v>1</v>
      </c>
      <c r="N80" s="4">
        <v>5</v>
      </c>
      <c r="O80" s="4">
        <v>1</v>
      </c>
      <c r="P80" s="4">
        <v>2</v>
      </c>
      <c r="Q80" s="4">
        <v>5</v>
      </c>
      <c r="R80" s="4">
        <v>1</v>
      </c>
      <c r="S80" s="4">
        <v>1</v>
      </c>
      <c r="T80" s="4">
        <v>11</v>
      </c>
      <c r="U80" s="4">
        <v>6</v>
      </c>
      <c r="V80" s="4">
        <v>1</v>
      </c>
      <c r="W80" s="4">
        <v>5</v>
      </c>
      <c r="X80" s="4">
        <v>1</v>
      </c>
      <c r="Y80" s="4">
        <v>8</v>
      </c>
      <c r="Z80" s="4">
        <v>5</v>
      </c>
      <c r="AA80" s="4">
        <v>5</v>
      </c>
      <c r="AB80" s="4">
        <v>5</v>
      </c>
      <c r="AC80" s="4">
        <v>11</v>
      </c>
      <c r="AD80" s="4">
        <v>5</v>
      </c>
      <c r="AE80" s="4">
        <v>5</v>
      </c>
      <c r="AF80" s="4">
        <v>5</v>
      </c>
      <c r="AG80" s="4">
        <v>5</v>
      </c>
      <c r="AH80" s="4">
        <v>5</v>
      </c>
      <c r="AI80" s="4">
        <v>5</v>
      </c>
      <c r="AJ80" s="4">
        <v>5</v>
      </c>
      <c r="AK80" s="4">
        <v>5</v>
      </c>
      <c r="AL80" s="4">
        <v>2</v>
      </c>
      <c r="AM80" s="4">
        <v>5</v>
      </c>
      <c r="AN80" s="4">
        <v>1</v>
      </c>
      <c r="AO80" s="4">
        <v>9</v>
      </c>
      <c r="AP80" s="4">
        <v>5</v>
      </c>
      <c r="AQ80" s="4">
        <v>5</v>
      </c>
      <c r="AR80" s="4">
        <v>1</v>
      </c>
      <c r="AS80" s="4">
        <v>11</v>
      </c>
      <c r="AT80" s="4">
        <v>5</v>
      </c>
      <c r="AU80" s="4">
        <v>5</v>
      </c>
      <c r="AV80" s="4">
        <v>5</v>
      </c>
      <c r="AW80" s="4">
        <v>1</v>
      </c>
    </row>
    <row r="81" spans="1:49" x14ac:dyDescent="0.25">
      <c r="A81" s="3">
        <v>30</v>
      </c>
      <c r="B81" s="4">
        <v>2</v>
      </c>
      <c r="C81" s="4">
        <v>2</v>
      </c>
      <c r="D81" s="4">
        <v>11</v>
      </c>
      <c r="E81" s="4">
        <v>5</v>
      </c>
      <c r="F81" s="4">
        <v>1</v>
      </c>
      <c r="G81" s="4">
        <v>5</v>
      </c>
      <c r="H81" s="4">
        <v>5</v>
      </c>
      <c r="I81" s="4">
        <v>6</v>
      </c>
      <c r="J81" s="4">
        <v>13</v>
      </c>
      <c r="K81" s="4">
        <v>10</v>
      </c>
      <c r="L81" s="4">
        <v>7</v>
      </c>
      <c r="M81" s="4">
        <v>1</v>
      </c>
      <c r="N81" s="4">
        <v>5</v>
      </c>
      <c r="O81" s="4">
        <v>1</v>
      </c>
      <c r="P81" s="4">
        <v>2</v>
      </c>
      <c r="Q81" s="4">
        <v>5</v>
      </c>
      <c r="R81" s="4">
        <v>1</v>
      </c>
      <c r="S81" s="4">
        <v>1</v>
      </c>
      <c r="T81" s="4">
        <v>11</v>
      </c>
      <c r="U81" s="4">
        <v>6</v>
      </c>
      <c r="V81" s="4">
        <v>1</v>
      </c>
      <c r="W81" s="4">
        <v>5</v>
      </c>
      <c r="X81" s="4">
        <v>1</v>
      </c>
      <c r="Y81" s="4">
        <v>8</v>
      </c>
      <c r="Z81" s="4">
        <v>5</v>
      </c>
      <c r="AA81" s="4">
        <v>5</v>
      </c>
      <c r="AB81" s="4">
        <v>5</v>
      </c>
      <c r="AC81" s="4">
        <v>11</v>
      </c>
      <c r="AD81" s="4">
        <v>5</v>
      </c>
      <c r="AE81" s="4">
        <v>5</v>
      </c>
      <c r="AF81" s="4">
        <v>5</v>
      </c>
      <c r="AG81" s="4">
        <v>5</v>
      </c>
      <c r="AH81" s="4">
        <v>5</v>
      </c>
      <c r="AI81" s="4">
        <v>5</v>
      </c>
      <c r="AJ81" s="4">
        <v>5</v>
      </c>
      <c r="AK81" s="4">
        <v>5</v>
      </c>
      <c r="AL81" s="4">
        <v>2</v>
      </c>
      <c r="AM81" s="4">
        <v>5</v>
      </c>
      <c r="AN81" s="4">
        <v>1</v>
      </c>
      <c r="AO81" s="4">
        <v>9</v>
      </c>
      <c r="AP81" s="4">
        <v>5</v>
      </c>
      <c r="AQ81" s="4">
        <v>5</v>
      </c>
      <c r="AR81" s="4">
        <v>1</v>
      </c>
      <c r="AS81" s="4">
        <v>11</v>
      </c>
      <c r="AT81" s="4">
        <v>5</v>
      </c>
      <c r="AU81" s="4">
        <v>5</v>
      </c>
      <c r="AV81" s="4">
        <v>5</v>
      </c>
      <c r="AW81" s="4">
        <v>1</v>
      </c>
    </row>
    <row r="82" spans="1:49" x14ac:dyDescent="0.25">
      <c r="A82" s="3">
        <v>31</v>
      </c>
      <c r="B82" s="4">
        <v>2</v>
      </c>
      <c r="C82" s="4">
        <v>2</v>
      </c>
      <c r="D82" s="4">
        <v>11</v>
      </c>
      <c r="E82" s="4">
        <v>5</v>
      </c>
      <c r="F82" s="4">
        <v>1</v>
      </c>
      <c r="G82" s="4">
        <v>5</v>
      </c>
      <c r="H82" s="4">
        <v>5</v>
      </c>
      <c r="I82" s="4">
        <v>6</v>
      </c>
      <c r="J82" s="4">
        <v>13</v>
      </c>
      <c r="K82" s="4">
        <v>10</v>
      </c>
      <c r="L82" s="4">
        <v>7</v>
      </c>
      <c r="M82" s="4">
        <v>1</v>
      </c>
      <c r="N82" s="4">
        <v>5</v>
      </c>
      <c r="O82" s="4">
        <v>1</v>
      </c>
      <c r="P82" s="4">
        <v>2</v>
      </c>
      <c r="Q82" s="4">
        <v>5</v>
      </c>
      <c r="R82" s="4">
        <v>1</v>
      </c>
      <c r="S82" s="4">
        <v>1</v>
      </c>
      <c r="T82" s="4">
        <v>11</v>
      </c>
      <c r="U82" s="4">
        <v>6</v>
      </c>
      <c r="V82" s="4">
        <v>1</v>
      </c>
      <c r="W82" s="4">
        <v>5</v>
      </c>
      <c r="X82" s="4">
        <v>1</v>
      </c>
      <c r="Y82" s="4">
        <v>8</v>
      </c>
      <c r="Z82" s="4">
        <v>5</v>
      </c>
      <c r="AA82" s="4">
        <v>5</v>
      </c>
      <c r="AB82" s="4">
        <v>5</v>
      </c>
      <c r="AC82" s="4">
        <v>11</v>
      </c>
      <c r="AD82" s="4">
        <v>5</v>
      </c>
      <c r="AE82" s="4">
        <v>5</v>
      </c>
      <c r="AF82" s="4">
        <v>5</v>
      </c>
      <c r="AG82" s="4">
        <v>5</v>
      </c>
      <c r="AH82" s="4">
        <v>5</v>
      </c>
      <c r="AI82" s="4">
        <v>5</v>
      </c>
      <c r="AJ82" s="4">
        <v>5</v>
      </c>
      <c r="AK82" s="4">
        <v>5</v>
      </c>
      <c r="AL82" s="4">
        <v>2</v>
      </c>
      <c r="AM82" s="4">
        <v>5</v>
      </c>
      <c r="AN82" s="4">
        <v>1</v>
      </c>
      <c r="AO82" s="4">
        <v>9</v>
      </c>
      <c r="AP82" s="4">
        <v>5</v>
      </c>
      <c r="AQ82" s="4">
        <v>5</v>
      </c>
      <c r="AR82" s="4">
        <v>1</v>
      </c>
      <c r="AS82" s="4">
        <v>11</v>
      </c>
      <c r="AT82" s="4">
        <v>5</v>
      </c>
      <c r="AU82" s="4">
        <v>5</v>
      </c>
      <c r="AV82" s="4">
        <v>5</v>
      </c>
      <c r="AW82" s="4">
        <v>1</v>
      </c>
    </row>
    <row r="83" spans="1:49" x14ac:dyDescent="0.25">
      <c r="A83" s="3">
        <v>32</v>
      </c>
      <c r="B83" s="4">
        <v>2</v>
      </c>
      <c r="C83" s="4">
        <v>2</v>
      </c>
      <c r="D83" s="4">
        <v>11</v>
      </c>
      <c r="E83" s="4">
        <v>5</v>
      </c>
      <c r="F83" s="4">
        <v>1</v>
      </c>
      <c r="G83" s="4">
        <v>5</v>
      </c>
      <c r="H83" s="4">
        <v>5</v>
      </c>
      <c r="I83" s="4">
        <v>6</v>
      </c>
      <c r="J83" s="4">
        <v>13</v>
      </c>
      <c r="K83" s="4">
        <v>10</v>
      </c>
      <c r="L83" s="4">
        <v>7</v>
      </c>
      <c r="M83" s="4">
        <v>1</v>
      </c>
      <c r="N83" s="4">
        <v>5</v>
      </c>
      <c r="O83" s="4">
        <v>1</v>
      </c>
      <c r="P83" s="4">
        <v>2</v>
      </c>
      <c r="Q83" s="4">
        <v>5</v>
      </c>
      <c r="R83" s="4">
        <v>1</v>
      </c>
      <c r="S83" s="4">
        <v>1</v>
      </c>
      <c r="T83" s="4">
        <v>11</v>
      </c>
      <c r="U83" s="4">
        <v>6</v>
      </c>
      <c r="V83" s="4">
        <v>1</v>
      </c>
      <c r="W83" s="4">
        <v>5</v>
      </c>
      <c r="X83" s="4">
        <v>1</v>
      </c>
      <c r="Y83" s="4">
        <v>8</v>
      </c>
      <c r="Z83" s="4">
        <v>5</v>
      </c>
      <c r="AA83" s="4">
        <v>5</v>
      </c>
      <c r="AB83" s="4">
        <v>5</v>
      </c>
      <c r="AC83" s="4">
        <v>11</v>
      </c>
      <c r="AD83" s="4">
        <v>5</v>
      </c>
      <c r="AE83" s="4">
        <v>5</v>
      </c>
      <c r="AF83" s="4">
        <v>5</v>
      </c>
      <c r="AG83" s="4">
        <v>5</v>
      </c>
      <c r="AH83" s="4">
        <v>5</v>
      </c>
      <c r="AI83" s="4">
        <v>5</v>
      </c>
      <c r="AJ83" s="4">
        <v>5</v>
      </c>
      <c r="AK83" s="4">
        <v>5</v>
      </c>
      <c r="AL83" s="4">
        <v>2</v>
      </c>
      <c r="AM83" s="4">
        <v>5</v>
      </c>
      <c r="AN83" s="4">
        <v>1</v>
      </c>
      <c r="AO83" s="4">
        <v>9</v>
      </c>
      <c r="AP83" s="4">
        <v>5</v>
      </c>
      <c r="AQ83" s="4">
        <v>5</v>
      </c>
      <c r="AR83" s="4">
        <v>1</v>
      </c>
      <c r="AS83" s="4">
        <v>11</v>
      </c>
      <c r="AT83" s="4">
        <v>5</v>
      </c>
      <c r="AU83" s="4">
        <v>5</v>
      </c>
      <c r="AV83" s="4">
        <v>5</v>
      </c>
      <c r="AW83" s="4">
        <v>1</v>
      </c>
    </row>
    <row r="84" spans="1:49" x14ac:dyDescent="0.25">
      <c r="A84" s="3">
        <v>33</v>
      </c>
      <c r="B84" s="4">
        <v>2</v>
      </c>
      <c r="C84" s="4">
        <v>2</v>
      </c>
      <c r="D84" s="4">
        <v>11</v>
      </c>
      <c r="E84" s="4">
        <v>5</v>
      </c>
      <c r="F84" s="4">
        <v>1</v>
      </c>
      <c r="G84" s="4">
        <v>5</v>
      </c>
      <c r="H84" s="4">
        <v>5</v>
      </c>
      <c r="I84" s="4">
        <v>6</v>
      </c>
      <c r="J84" s="4">
        <v>13</v>
      </c>
      <c r="K84" s="4">
        <v>10</v>
      </c>
      <c r="L84" s="4">
        <v>7</v>
      </c>
      <c r="M84" s="4">
        <v>1</v>
      </c>
      <c r="N84" s="4">
        <v>5</v>
      </c>
      <c r="O84" s="4">
        <v>1</v>
      </c>
      <c r="P84" s="4">
        <v>2</v>
      </c>
      <c r="Q84" s="4">
        <v>5</v>
      </c>
      <c r="R84" s="4">
        <v>1</v>
      </c>
      <c r="S84" s="4">
        <v>1</v>
      </c>
      <c r="T84" s="4">
        <v>11</v>
      </c>
      <c r="U84" s="4">
        <v>6</v>
      </c>
      <c r="V84" s="4">
        <v>1</v>
      </c>
      <c r="W84" s="4">
        <v>5</v>
      </c>
      <c r="X84" s="4">
        <v>1</v>
      </c>
      <c r="Y84" s="4">
        <v>8</v>
      </c>
      <c r="Z84" s="4">
        <v>5</v>
      </c>
      <c r="AA84" s="4">
        <v>5</v>
      </c>
      <c r="AB84" s="4">
        <v>5</v>
      </c>
      <c r="AC84" s="4">
        <v>11</v>
      </c>
      <c r="AD84" s="4">
        <v>5</v>
      </c>
      <c r="AE84" s="4">
        <v>5</v>
      </c>
      <c r="AF84" s="4">
        <v>5</v>
      </c>
      <c r="AG84" s="4">
        <v>5</v>
      </c>
      <c r="AH84" s="4">
        <v>5</v>
      </c>
      <c r="AI84" s="4">
        <v>5</v>
      </c>
      <c r="AJ84" s="4">
        <v>5</v>
      </c>
      <c r="AK84" s="4">
        <v>5</v>
      </c>
      <c r="AL84" s="4">
        <v>2</v>
      </c>
      <c r="AM84" s="4">
        <v>5</v>
      </c>
      <c r="AN84" s="4">
        <v>1</v>
      </c>
      <c r="AO84" s="4">
        <v>9</v>
      </c>
      <c r="AP84" s="4">
        <v>5</v>
      </c>
      <c r="AQ84" s="4">
        <v>5</v>
      </c>
      <c r="AR84" s="4">
        <v>1</v>
      </c>
      <c r="AS84" s="4">
        <v>11</v>
      </c>
      <c r="AT84" s="4">
        <v>5</v>
      </c>
      <c r="AU84" s="4">
        <v>5</v>
      </c>
      <c r="AV84" s="4">
        <v>5</v>
      </c>
      <c r="AW84" s="4">
        <v>1</v>
      </c>
    </row>
    <row r="85" spans="1:49" x14ac:dyDescent="0.25">
      <c r="A85" s="3">
        <v>34</v>
      </c>
      <c r="B85" s="4">
        <v>2</v>
      </c>
      <c r="C85" s="4">
        <v>2</v>
      </c>
      <c r="D85" s="4">
        <v>11</v>
      </c>
      <c r="E85" s="4">
        <v>5</v>
      </c>
      <c r="F85" s="4">
        <v>1</v>
      </c>
      <c r="G85" s="4">
        <v>5</v>
      </c>
      <c r="H85" s="4">
        <v>5</v>
      </c>
      <c r="I85" s="4">
        <v>6</v>
      </c>
      <c r="J85" s="4">
        <v>13</v>
      </c>
      <c r="K85" s="4">
        <v>10</v>
      </c>
      <c r="L85" s="4">
        <v>7</v>
      </c>
      <c r="M85" s="4">
        <v>1</v>
      </c>
      <c r="N85" s="4">
        <v>5</v>
      </c>
      <c r="O85" s="4">
        <v>1</v>
      </c>
      <c r="P85" s="4">
        <v>2</v>
      </c>
      <c r="Q85" s="4">
        <v>5</v>
      </c>
      <c r="R85" s="4">
        <v>1</v>
      </c>
      <c r="S85" s="4">
        <v>1</v>
      </c>
      <c r="T85" s="4">
        <v>11</v>
      </c>
      <c r="U85" s="4">
        <v>6</v>
      </c>
      <c r="V85" s="4">
        <v>1</v>
      </c>
      <c r="W85" s="4">
        <v>5</v>
      </c>
      <c r="X85" s="4">
        <v>1</v>
      </c>
      <c r="Y85" s="4">
        <v>8</v>
      </c>
      <c r="Z85" s="4">
        <v>5</v>
      </c>
      <c r="AA85" s="4">
        <v>5</v>
      </c>
      <c r="AB85" s="4">
        <v>5</v>
      </c>
      <c r="AC85" s="4">
        <v>11</v>
      </c>
      <c r="AD85" s="4">
        <v>5</v>
      </c>
      <c r="AE85" s="4">
        <v>5</v>
      </c>
      <c r="AF85" s="4">
        <v>5</v>
      </c>
      <c r="AG85" s="4">
        <v>5</v>
      </c>
      <c r="AH85" s="4">
        <v>5</v>
      </c>
      <c r="AI85" s="4">
        <v>5</v>
      </c>
      <c r="AJ85" s="4">
        <v>5</v>
      </c>
      <c r="AK85" s="4">
        <v>5</v>
      </c>
      <c r="AL85" s="4">
        <v>2</v>
      </c>
      <c r="AM85" s="4">
        <v>5</v>
      </c>
      <c r="AN85" s="4">
        <v>1</v>
      </c>
      <c r="AO85" s="4">
        <v>9</v>
      </c>
      <c r="AP85" s="4">
        <v>5</v>
      </c>
      <c r="AQ85" s="4">
        <v>5</v>
      </c>
      <c r="AR85" s="4">
        <v>1</v>
      </c>
      <c r="AS85" s="4">
        <v>11</v>
      </c>
      <c r="AT85" s="4">
        <v>5</v>
      </c>
      <c r="AU85" s="4">
        <v>5</v>
      </c>
      <c r="AV85" s="4">
        <v>5</v>
      </c>
      <c r="AW85" s="4">
        <v>1</v>
      </c>
    </row>
    <row r="86" spans="1:49" x14ac:dyDescent="0.25">
      <c r="A86" s="3">
        <v>35</v>
      </c>
      <c r="B86" s="4">
        <v>2</v>
      </c>
      <c r="C86" s="4">
        <v>2</v>
      </c>
      <c r="D86" s="4">
        <v>11</v>
      </c>
      <c r="E86" s="4">
        <v>5</v>
      </c>
      <c r="F86" s="4">
        <v>1</v>
      </c>
      <c r="G86" s="4">
        <v>5</v>
      </c>
      <c r="H86" s="4">
        <v>5</v>
      </c>
      <c r="I86" s="4">
        <v>6</v>
      </c>
      <c r="J86" s="4">
        <v>13</v>
      </c>
      <c r="K86" s="4">
        <v>10</v>
      </c>
      <c r="L86" s="4">
        <v>7</v>
      </c>
      <c r="M86" s="4">
        <v>1</v>
      </c>
      <c r="N86" s="4">
        <v>5</v>
      </c>
      <c r="O86" s="4">
        <v>1</v>
      </c>
      <c r="P86" s="4">
        <v>2</v>
      </c>
      <c r="Q86" s="4">
        <v>5</v>
      </c>
      <c r="R86" s="4">
        <v>1</v>
      </c>
      <c r="S86" s="4">
        <v>1</v>
      </c>
      <c r="T86" s="4">
        <v>11</v>
      </c>
      <c r="U86" s="4">
        <v>6</v>
      </c>
      <c r="V86" s="4">
        <v>1</v>
      </c>
      <c r="W86" s="4">
        <v>5</v>
      </c>
      <c r="X86" s="4">
        <v>1</v>
      </c>
      <c r="Y86" s="4">
        <v>8</v>
      </c>
      <c r="Z86" s="4">
        <v>5</v>
      </c>
      <c r="AA86" s="4">
        <v>5</v>
      </c>
      <c r="AB86" s="4">
        <v>5</v>
      </c>
      <c r="AC86" s="4">
        <v>11</v>
      </c>
      <c r="AD86" s="4">
        <v>5</v>
      </c>
      <c r="AE86" s="4">
        <v>5</v>
      </c>
      <c r="AF86" s="4">
        <v>5</v>
      </c>
      <c r="AG86" s="4">
        <v>5</v>
      </c>
      <c r="AH86" s="4">
        <v>5</v>
      </c>
      <c r="AI86" s="4">
        <v>5</v>
      </c>
      <c r="AJ86" s="4">
        <v>5</v>
      </c>
      <c r="AK86" s="4">
        <v>5</v>
      </c>
      <c r="AL86" s="4">
        <v>2</v>
      </c>
      <c r="AM86" s="4">
        <v>5</v>
      </c>
      <c r="AN86" s="4">
        <v>1</v>
      </c>
      <c r="AO86" s="4">
        <v>9</v>
      </c>
      <c r="AP86" s="4">
        <v>5</v>
      </c>
      <c r="AQ86" s="4">
        <v>5</v>
      </c>
      <c r="AR86" s="4">
        <v>1</v>
      </c>
      <c r="AS86" s="4">
        <v>11</v>
      </c>
      <c r="AT86" s="4">
        <v>5</v>
      </c>
      <c r="AU86" s="4">
        <v>5</v>
      </c>
      <c r="AV86" s="4">
        <v>5</v>
      </c>
      <c r="AW86" s="4">
        <v>1</v>
      </c>
    </row>
    <row r="87" spans="1:49" x14ac:dyDescent="0.25">
      <c r="A87" s="3">
        <v>36</v>
      </c>
      <c r="B87" s="4">
        <v>2</v>
      </c>
      <c r="C87" s="4">
        <v>2</v>
      </c>
      <c r="D87" s="4">
        <v>11</v>
      </c>
      <c r="E87" s="4">
        <v>5</v>
      </c>
      <c r="F87" s="4">
        <v>1</v>
      </c>
      <c r="G87" s="4">
        <v>5</v>
      </c>
      <c r="H87" s="4">
        <v>5</v>
      </c>
      <c r="I87" s="4">
        <v>6</v>
      </c>
      <c r="J87" s="4">
        <v>13</v>
      </c>
      <c r="K87" s="4">
        <v>10</v>
      </c>
      <c r="L87" s="4">
        <v>7</v>
      </c>
      <c r="M87" s="4">
        <v>1</v>
      </c>
      <c r="N87" s="4">
        <v>5</v>
      </c>
      <c r="O87" s="4">
        <v>1</v>
      </c>
      <c r="P87" s="4">
        <v>2</v>
      </c>
      <c r="Q87" s="4">
        <v>5</v>
      </c>
      <c r="R87" s="4">
        <v>1</v>
      </c>
      <c r="S87" s="4">
        <v>1</v>
      </c>
      <c r="T87" s="4">
        <v>11</v>
      </c>
      <c r="U87" s="4">
        <v>6</v>
      </c>
      <c r="V87" s="4">
        <v>1</v>
      </c>
      <c r="W87" s="4">
        <v>5</v>
      </c>
      <c r="X87" s="4">
        <v>1</v>
      </c>
      <c r="Y87" s="4">
        <v>8</v>
      </c>
      <c r="Z87" s="4">
        <v>5</v>
      </c>
      <c r="AA87" s="4">
        <v>5</v>
      </c>
      <c r="AB87" s="4">
        <v>5</v>
      </c>
      <c r="AC87" s="4">
        <v>11</v>
      </c>
      <c r="AD87" s="4">
        <v>5</v>
      </c>
      <c r="AE87" s="4">
        <v>5</v>
      </c>
      <c r="AF87" s="4">
        <v>5</v>
      </c>
      <c r="AG87" s="4">
        <v>5</v>
      </c>
      <c r="AH87" s="4">
        <v>5</v>
      </c>
      <c r="AI87" s="4">
        <v>5</v>
      </c>
      <c r="AJ87" s="4">
        <v>5</v>
      </c>
      <c r="AK87" s="4">
        <v>5</v>
      </c>
      <c r="AL87" s="4">
        <v>2</v>
      </c>
      <c r="AM87" s="4">
        <v>5</v>
      </c>
      <c r="AN87" s="4">
        <v>1</v>
      </c>
      <c r="AO87" s="4">
        <v>9</v>
      </c>
      <c r="AP87" s="4">
        <v>5</v>
      </c>
      <c r="AQ87" s="4">
        <v>5</v>
      </c>
      <c r="AR87" s="4">
        <v>1</v>
      </c>
      <c r="AS87" s="4">
        <v>11</v>
      </c>
      <c r="AT87" s="4">
        <v>5</v>
      </c>
      <c r="AU87" s="4">
        <v>5</v>
      </c>
      <c r="AV87" s="4">
        <v>5</v>
      </c>
      <c r="AW87" s="4">
        <v>1</v>
      </c>
    </row>
    <row r="88" spans="1:49" x14ac:dyDescent="0.25">
      <c r="A88" s="3">
        <v>37</v>
      </c>
      <c r="B88" s="4">
        <v>2</v>
      </c>
      <c r="C88" s="4">
        <v>2</v>
      </c>
      <c r="D88" s="4">
        <v>11</v>
      </c>
      <c r="E88" s="4">
        <v>5</v>
      </c>
      <c r="F88" s="4">
        <v>1</v>
      </c>
      <c r="G88" s="4">
        <v>5</v>
      </c>
      <c r="H88" s="4">
        <v>5</v>
      </c>
      <c r="I88" s="4">
        <v>6</v>
      </c>
      <c r="J88" s="4">
        <v>13</v>
      </c>
      <c r="K88" s="4">
        <v>10</v>
      </c>
      <c r="L88" s="4">
        <v>7</v>
      </c>
      <c r="M88" s="4">
        <v>1</v>
      </c>
      <c r="N88" s="4">
        <v>5</v>
      </c>
      <c r="O88" s="4">
        <v>1</v>
      </c>
      <c r="P88" s="4">
        <v>2</v>
      </c>
      <c r="Q88" s="4">
        <v>5</v>
      </c>
      <c r="R88" s="4">
        <v>1</v>
      </c>
      <c r="S88" s="4">
        <v>1</v>
      </c>
      <c r="T88" s="4">
        <v>11</v>
      </c>
      <c r="U88" s="4">
        <v>6</v>
      </c>
      <c r="V88" s="4">
        <v>1</v>
      </c>
      <c r="W88" s="4">
        <v>5</v>
      </c>
      <c r="X88" s="4">
        <v>1</v>
      </c>
      <c r="Y88" s="4">
        <v>8</v>
      </c>
      <c r="Z88" s="4">
        <v>5</v>
      </c>
      <c r="AA88" s="4">
        <v>5</v>
      </c>
      <c r="AB88" s="4">
        <v>5</v>
      </c>
      <c r="AC88" s="4">
        <v>11</v>
      </c>
      <c r="AD88" s="4">
        <v>5</v>
      </c>
      <c r="AE88" s="4">
        <v>5</v>
      </c>
      <c r="AF88" s="4">
        <v>5</v>
      </c>
      <c r="AG88" s="4">
        <v>5</v>
      </c>
      <c r="AH88" s="4">
        <v>5</v>
      </c>
      <c r="AI88" s="4">
        <v>5</v>
      </c>
      <c r="AJ88" s="4">
        <v>5</v>
      </c>
      <c r="AK88" s="4">
        <v>5</v>
      </c>
      <c r="AL88" s="4">
        <v>2</v>
      </c>
      <c r="AM88" s="4">
        <v>5</v>
      </c>
      <c r="AN88" s="4">
        <v>1</v>
      </c>
      <c r="AO88" s="4">
        <v>9</v>
      </c>
      <c r="AP88" s="4">
        <v>5</v>
      </c>
      <c r="AQ88" s="4">
        <v>5</v>
      </c>
      <c r="AR88" s="4">
        <v>1</v>
      </c>
      <c r="AS88" s="4">
        <v>11</v>
      </c>
      <c r="AT88" s="4">
        <v>5</v>
      </c>
      <c r="AU88" s="4">
        <v>5</v>
      </c>
      <c r="AV88" s="4">
        <v>5</v>
      </c>
      <c r="AW88" s="4">
        <v>1</v>
      </c>
    </row>
    <row r="89" spans="1:49" x14ac:dyDescent="0.25">
      <c r="A89" s="3">
        <v>38</v>
      </c>
      <c r="B89" s="4">
        <v>2</v>
      </c>
      <c r="C89" s="4">
        <v>2</v>
      </c>
      <c r="D89" s="4">
        <v>11</v>
      </c>
      <c r="E89" s="4">
        <v>5</v>
      </c>
      <c r="F89" s="4">
        <v>1</v>
      </c>
      <c r="G89" s="4">
        <v>5</v>
      </c>
      <c r="H89" s="4">
        <v>5</v>
      </c>
      <c r="I89" s="4">
        <v>6</v>
      </c>
      <c r="J89" s="4">
        <v>13</v>
      </c>
      <c r="K89" s="4">
        <v>10</v>
      </c>
      <c r="L89" s="4">
        <v>7</v>
      </c>
      <c r="M89" s="4">
        <v>1</v>
      </c>
      <c r="N89" s="4">
        <v>5</v>
      </c>
      <c r="O89" s="4">
        <v>1</v>
      </c>
      <c r="P89" s="4">
        <v>2</v>
      </c>
      <c r="Q89" s="4">
        <v>5</v>
      </c>
      <c r="R89" s="4">
        <v>1</v>
      </c>
      <c r="S89" s="4">
        <v>1</v>
      </c>
      <c r="T89" s="4">
        <v>11</v>
      </c>
      <c r="U89" s="4">
        <v>6</v>
      </c>
      <c r="V89" s="4">
        <v>1</v>
      </c>
      <c r="W89" s="4">
        <v>5</v>
      </c>
      <c r="X89" s="4">
        <v>1</v>
      </c>
      <c r="Y89" s="4">
        <v>8</v>
      </c>
      <c r="Z89" s="4">
        <v>5</v>
      </c>
      <c r="AA89" s="4">
        <v>5</v>
      </c>
      <c r="AB89" s="4">
        <v>5</v>
      </c>
      <c r="AC89" s="4">
        <v>11</v>
      </c>
      <c r="AD89" s="4">
        <v>5</v>
      </c>
      <c r="AE89" s="4">
        <v>5</v>
      </c>
      <c r="AF89" s="4">
        <v>5</v>
      </c>
      <c r="AG89" s="4">
        <v>5</v>
      </c>
      <c r="AH89" s="4">
        <v>5</v>
      </c>
      <c r="AI89" s="4">
        <v>5</v>
      </c>
      <c r="AJ89" s="4">
        <v>5</v>
      </c>
      <c r="AK89" s="4">
        <v>5</v>
      </c>
      <c r="AL89" s="4">
        <v>2</v>
      </c>
      <c r="AM89" s="4">
        <v>5</v>
      </c>
      <c r="AN89" s="4">
        <v>1</v>
      </c>
      <c r="AO89" s="4">
        <v>9</v>
      </c>
      <c r="AP89" s="4">
        <v>5</v>
      </c>
      <c r="AQ89" s="4">
        <v>5</v>
      </c>
      <c r="AR89" s="4">
        <v>1</v>
      </c>
      <c r="AS89" s="4">
        <v>11</v>
      </c>
      <c r="AT89" s="4">
        <v>5</v>
      </c>
      <c r="AU89" s="4">
        <v>5</v>
      </c>
      <c r="AV89" s="4">
        <v>5</v>
      </c>
      <c r="AW89" s="4">
        <v>1</v>
      </c>
    </row>
    <row r="90" spans="1:49" x14ac:dyDescent="0.25">
      <c r="A90" s="3">
        <v>39</v>
      </c>
      <c r="B90" s="4">
        <v>2</v>
      </c>
      <c r="C90" s="4">
        <v>2</v>
      </c>
      <c r="D90" s="4">
        <v>11</v>
      </c>
      <c r="E90" s="4">
        <v>5</v>
      </c>
      <c r="F90" s="4">
        <v>1</v>
      </c>
      <c r="G90" s="4">
        <v>5</v>
      </c>
      <c r="H90" s="4">
        <v>5</v>
      </c>
      <c r="I90" s="4">
        <v>6</v>
      </c>
      <c r="J90" s="4">
        <v>13</v>
      </c>
      <c r="K90" s="4">
        <v>10</v>
      </c>
      <c r="L90" s="4">
        <v>7</v>
      </c>
      <c r="M90" s="4">
        <v>1</v>
      </c>
      <c r="N90" s="4">
        <v>5</v>
      </c>
      <c r="O90" s="4">
        <v>1</v>
      </c>
      <c r="P90" s="4">
        <v>2</v>
      </c>
      <c r="Q90" s="4">
        <v>5</v>
      </c>
      <c r="R90" s="4">
        <v>1</v>
      </c>
      <c r="S90" s="4">
        <v>1</v>
      </c>
      <c r="T90" s="4">
        <v>11</v>
      </c>
      <c r="U90" s="4">
        <v>6</v>
      </c>
      <c r="V90" s="4">
        <v>1</v>
      </c>
      <c r="W90" s="4">
        <v>5</v>
      </c>
      <c r="X90" s="4">
        <v>1</v>
      </c>
      <c r="Y90" s="4">
        <v>8</v>
      </c>
      <c r="Z90" s="4">
        <v>5</v>
      </c>
      <c r="AA90" s="4">
        <v>5</v>
      </c>
      <c r="AB90" s="4">
        <v>5</v>
      </c>
      <c r="AC90" s="4">
        <v>11</v>
      </c>
      <c r="AD90" s="4">
        <v>5</v>
      </c>
      <c r="AE90" s="4">
        <v>5</v>
      </c>
      <c r="AF90" s="4">
        <v>5</v>
      </c>
      <c r="AG90" s="4">
        <v>5</v>
      </c>
      <c r="AH90" s="4">
        <v>5</v>
      </c>
      <c r="AI90" s="4">
        <v>5</v>
      </c>
      <c r="AJ90" s="4">
        <v>5</v>
      </c>
      <c r="AK90" s="4">
        <v>5</v>
      </c>
      <c r="AL90" s="4">
        <v>2</v>
      </c>
      <c r="AM90" s="4">
        <v>5</v>
      </c>
      <c r="AN90" s="4">
        <v>1</v>
      </c>
      <c r="AO90" s="4">
        <v>9</v>
      </c>
      <c r="AP90" s="4">
        <v>5</v>
      </c>
      <c r="AQ90" s="4">
        <v>5</v>
      </c>
      <c r="AR90" s="4">
        <v>1</v>
      </c>
      <c r="AS90" s="4">
        <v>11</v>
      </c>
      <c r="AT90" s="4">
        <v>5</v>
      </c>
      <c r="AU90" s="4">
        <v>5</v>
      </c>
      <c r="AV90" s="4">
        <v>5</v>
      </c>
      <c r="AW90" s="4">
        <v>1</v>
      </c>
    </row>
    <row r="91" spans="1:49" x14ac:dyDescent="0.25">
      <c r="A91" s="3">
        <v>40</v>
      </c>
      <c r="B91" s="4">
        <v>2</v>
      </c>
      <c r="C91" s="4">
        <v>2</v>
      </c>
      <c r="D91" s="4">
        <v>11</v>
      </c>
      <c r="E91" s="4">
        <v>5</v>
      </c>
      <c r="F91" s="4">
        <v>1</v>
      </c>
      <c r="G91" s="4">
        <v>5</v>
      </c>
      <c r="H91" s="4">
        <v>5</v>
      </c>
      <c r="I91" s="4">
        <v>6</v>
      </c>
      <c r="J91" s="4">
        <v>13</v>
      </c>
      <c r="K91" s="4">
        <v>10</v>
      </c>
      <c r="L91" s="4">
        <v>7</v>
      </c>
      <c r="M91" s="4">
        <v>1</v>
      </c>
      <c r="N91" s="4">
        <v>5</v>
      </c>
      <c r="O91" s="4">
        <v>1</v>
      </c>
      <c r="P91" s="4">
        <v>2</v>
      </c>
      <c r="Q91" s="4">
        <v>5</v>
      </c>
      <c r="R91" s="4">
        <v>1</v>
      </c>
      <c r="S91" s="4">
        <v>1</v>
      </c>
      <c r="T91" s="4">
        <v>11</v>
      </c>
      <c r="U91" s="4">
        <v>6</v>
      </c>
      <c r="V91" s="4">
        <v>1</v>
      </c>
      <c r="W91" s="4">
        <v>5</v>
      </c>
      <c r="X91" s="4">
        <v>1</v>
      </c>
      <c r="Y91" s="4">
        <v>8</v>
      </c>
      <c r="Z91" s="4">
        <v>5</v>
      </c>
      <c r="AA91" s="4">
        <v>5</v>
      </c>
      <c r="AB91" s="4">
        <v>5</v>
      </c>
      <c r="AC91" s="4">
        <v>11</v>
      </c>
      <c r="AD91" s="4">
        <v>5</v>
      </c>
      <c r="AE91" s="4">
        <v>5</v>
      </c>
      <c r="AF91" s="4">
        <v>5</v>
      </c>
      <c r="AG91" s="4">
        <v>5</v>
      </c>
      <c r="AH91" s="4">
        <v>5</v>
      </c>
      <c r="AI91" s="4">
        <v>5</v>
      </c>
      <c r="AJ91" s="4">
        <v>5</v>
      </c>
      <c r="AK91" s="4">
        <v>5</v>
      </c>
      <c r="AL91" s="4">
        <v>2</v>
      </c>
      <c r="AM91" s="4">
        <v>5</v>
      </c>
      <c r="AN91" s="4">
        <v>1</v>
      </c>
      <c r="AO91" s="4">
        <v>9</v>
      </c>
      <c r="AP91" s="4">
        <v>5</v>
      </c>
      <c r="AQ91" s="4">
        <v>5</v>
      </c>
      <c r="AR91" s="4">
        <v>1</v>
      </c>
      <c r="AS91" s="4">
        <v>11</v>
      </c>
      <c r="AT91" s="4">
        <v>5</v>
      </c>
      <c r="AU91" s="4">
        <v>5</v>
      </c>
      <c r="AV91" s="4">
        <v>5</v>
      </c>
      <c r="AW91" s="4">
        <v>1</v>
      </c>
    </row>
    <row r="92" spans="1:49" x14ac:dyDescent="0.25">
      <c r="A92" s="3">
        <v>41</v>
      </c>
      <c r="B92" s="4">
        <v>2</v>
      </c>
      <c r="C92" s="4">
        <v>2</v>
      </c>
      <c r="D92" s="4">
        <v>11</v>
      </c>
      <c r="E92" s="4">
        <v>5</v>
      </c>
      <c r="F92" s="4">
        <v>1</v>
      </c>
      <c r="G92" s="4">
        <v>5</v>
      </c>
      <c r="H92" s="4">
        <v>5</v>
      </c>
      <c r="I92" s="4">
        <v>6</v>
      </c>
      <c r="J92" s="4">
        <v>13</v>
      </c>
      <c r="K92" s="4">
        <v>10</v>
      </c>
      <c r="L92" s="4">
        <v>7</v>
      </c>
      <c r="M92" s="4">
        <v>1</v>
      </c>
      <c r="N92" s="4">
        <v>5</v>
      </c>
      <c r="O92" s="4">
        <v>1</v>
      </c>
      <c r="P92" s="4">
        <v>2</v>
      </c>
      <c r="Q92" s="4">
        <v>5</v>
      </c>
      <c r="R92" s="4">
        <v>1</v>
      </c>
      <c r="S92" s="4">
        <v>1</v>
      </c>
      <c r="T92" s="4">
        <v>11</v>
      </c>
      <c r="U92" s="4">
        <v>6</v>
      </c>
      <c r="V92" s="4">
        <v>1</v>
      </c>
      <c r="W92" s="4">
        <v>5</v>
      </c>
      <c r="X92" s="4">
        <v>1</v>
      </c>
      <c r="Y92" s="4">
        <v>8</v>
      </c>
      <c r="Z92" s="4">
        <v>5</v>
      </c>
      <c r="AA92" s="4">
        <v>5</v>
      </c>
      <c r="AB92" s="4">
        <v>5</v>
      </c>
      <c r="AC92" s="4">
        <v>11</v>
      </c>
      <c r="AD92" s="4">
        <v>5</v>
      </c>
      <c r="AE92" s="4">
        <v>5</v>
      </c>
      <c r="AF92" s="4">
        <v>5</v>
      </c>
      <c r="AG92" s="4">
        <v>5</v>
      </c>
      <c r="AH92" s="4">
        <v>5</v>
      </c>
      <c r="AI92" s="4">
        <v>5</v>
      </c>
      <c r="AJ92" s="4">
        <v>5</v>
      </c>
      <c r="AK92" s="4">
        <v>5</v>
      </c>
      <c r="AL92" s="4">
        <v>2</v>
      </c>
      <c r="AM92" s="4">
        <v>5</v>
      </c>
      <c r="AN92" s="4">
        <v>1</v>
      </c>
      <c r="AO92" s="4">
        <v>9</v>
      </c>
      <c r="AP92" s="4">
        <v>5</v>
      </c>
      <c r="AQ92" s="4">
        <v>5</v>
      </c>
      <c r="AR92" s="4">
        <v>1</v>
      </c>
      <c r="AS92" s="4">
        <v>11</v>
      </c>
      <c r="AT92" s="4">
        <v>5</v>
      </c>
      <c r="AU92" s="4">
        <v>5</v>
      </c>
      <c r="AV92" s="4">
        <v>5</v>
      </c>
      <c r="AW92" s="4">
        <v>1</v>
      </c>
    </row>
    <row r="93" spans="1:49" x14ac:dyDescent="0.25">
      <c r="A93" s="3">
        <v>42</v>
      </c>
      <c r="B93" s="4">
        <v>2</v>
      </c>
      <c r="C93" s="4">
        <v>2</v>
      </c>
      <c r="D93" s="4">
        <v>11</v>
      </c>
      <c r="E93" s="4">
        <v>5</v>
      </c>
      <c r="F93" s="4">
        <v>1</v>
      </c>
      <c r="G93" s="4">
        <v>5</v>
      </c>
      <c r="H93" s="4">
        <v>5</v>
      </c>
      <c r="I93" s="4">
        <v>6</v>
      </c>
      <c r="J93" s="4">
        <v>13</v>
      </c>
      <c r="K93" s="4">
        <v>10</v>
      </c>
      <c r="L93" s="4">
        <v>7</v>
      </c>
      <c r="M93" s="4">
        <v>1</v>
      </c>
      <c r="N93" s="4">
        <v>5</v>
      </c>
      <c r="O93" s="4">
        <v>1</v>
      </c>
      <c r="P93" s="4">
        <v>2</v>
      </c>
      <c r="Q93" s="4">
        <v>5</v>
      </c>
      <c r="R93" s="4">
        <v>1</v>
      </c>
      <c r="S93" s="4">
        <v>1</v>
      </c>
      <c r="T93" s="4">
        <v>11</v>
      </c>
      <c r="U93" s="4">
        <v>6</v>
      </c>
      <c r="V93" s="4">
        <v>1</v>
      </c>
      <c r="W93" s="4">
        <v>5</v>
      </c>
      <c r="X93" s="4">
        <v>1</v>
      </c>
      <c r="Y93" s="4">
        <v>8</v>
      </c>
      <c r="Z93" s="4">
        <v>5</v>
      </c>
      <c r="AA93" s="4">
        <v>5</v>
      </c>
      <c r="AB93" s="4">
        <v>5</v>
      </c>
      <c r="AC93" s="4">
        <v>11</v>
      </c>
      <c r="AD93" s="4">
        <v>5</v>
      </c>
      <c r="AE93" s="4">
        <v>5</v>
      </c>
      <c r="AF93" s="4">
        <v>5</v>
      </c>
      <c r="AG93" s="4">
        <v>5</v>
      </c>
      <c r="AH93" s="4">
        <v>5</v>
      </c>
      <c r="AI93" s="4">
        <v>5</v>
      </c>
      <c r="AJ93" s="4">
        <v>5</v>
      </c>
      <c r="AK93" s="4">
        <v>5</v>
      </c>
      <c r="AL93" s="4">
        <v>2</v>
      </c>
      <c r="AM93" s="4">
        <v>5</v>
      </c>
      <c r="AN93" s="4">
        <v>1</v>
      </c>
      <c r="AO93" s="4">
        <v>9</v>
      </c>
      <c r="AP93" s="4">
        <v>5</v>
      </c>
      <c r="AQ93" s="4">
        <v>5</v>
      </c>
      <c r="AR93" s="4">
        <v>1</v>
      </c>
      <c r="AS93" s="4">
        <v>11</v>
      </c>
      <c r="AT93" s="4">
        <v>5</v>
      </c>
      <c r="AU93" s="4">
        <v>5</v>
      </c>
      <c r="AV93" s="4">
        <v>5</v>
      </c>
      <c r="AW93" s="4">
        <v>1</v>
      </c>
    </row>
    <row r="94" spans="1:49" x14ac:dyDescent="0.25">
      <c r="A94" s="3">
        <v>43</v>
      </c>
      <c r="B94" s="4">
        <v>2</v>
      </c>
      <c r="C94" s="4">
        <v>2</v>
      </c>
      <c r="D94" s="4">
        <v>11</v>
      </c>
      <c r="E94" s="4">
        <v>5</v>
      </c>
      <c r="F94" s="4">
        <v>1</v>
      </c>
      <c r="G94" s="4">
        <v>5</v>
      </c>
      <c r="H94" s="4">
        <v>5</v>
      </c>
      <c r="I94" s="4">
        <v>6</v>
      </c>
      <c r="J94" s="4">
        <v>13</v>
      </c>
      <c r="K94" s="4">
        <v>10</v>
      </c>
      <c r="L94" s="4">
        <v>7</v>
      </c>
      <c r="M94" s="4">
        <v>1</v>
      </c>
      <c r="N94" s="4">
        <v>5</v>
      </c>
      <c r="O94" s="4">
        <v>1</v>
      </c>
      <c r="P94" s="4">
        <v>2</v>
      </c>
      <c r="Q94" s="4">
        <v>5</v>
      </c>
      <c r="R94" s="4">
        <v>1</v>
      </c>
      <c r="S94" s="4">
        <v>1</v>
      </c>
      <c r="T94" s="4">
        <v>11</v>
      </c>
      <c r="U94" s="4">
        <v>6</v>
      </c>
      <c r="V94" s="4">
        <v>1</v>
      </c>
      <c r="W94" s="4">
        <v>5</v>
      </c>
      <c r="X94" s="4">
        <v>1</v>
      </c>
      <c r="Y94" s="4">
        <v>8</v>
      </c>
      <c r="Z94" s="4">
        <v>5</v>
      </c>
      <c r="AA94" s="4">
        <v>5</v>
      </c>
      <c r="AB94" s="4">
        <v>5</v>
      </c>
      <c r="AC94" s="4">
        <v>11</v>
      </c>
      <c r="AD94" s="4">
        <v>5</v>
      </c>
      <c r="AE94" s="4">
        <v>5</v>
      </c>
      <c r="AF94" s="4">
        <v>5</v>
      </c>
      <c r="AG94" s="4">
        <v>5</v>
      </c>
      <c r="AH94" s="4">
        <v>5</v>
      </c>
      <c r="AI94" s="4">
        <v>5</v>
      </c>
      <c r="AJ94" s="4">
        <v>5</v>
      </c>
      <c r="AK94" s="4">
        <v>5</v>
      </c>
      <c r="AL94" s="4">
        <v>2</v>
      </c>
      <c r="AM94" s="4">
        <v>5</v>
      </c>
      <c r="AN94" s="4">
        <v>1</v>
      </c>
      <c r="AO94" s="4">
        <v>9</v>
      </c>
      <c r="AP94" s="4">
        <v>5</v>
      </c>
      <c r="AQ94" s="4">
        <v>5</v>
      </c>
      <c r="AR94" s="4">
        <v>1</v>
      </c>
      <c r="AS94" s="4">
        <v>11</v>
      </c>
      <c r="AT94" s="4">
        <v>5</v>
      </c>
      <c r="AU94" s="4">
        <v>5</v>
      </c>
      <c r="AV94" s="4">
        <v>5</v>
      </c>
      <c r="AW94" s="4">
        <v>1</v>
      </c>
    </row>
    <row r="95" spans="1:49" x14ac:dyDescent="0.25">
      <c r="A95" s="3">
        <v>44</v>
      </c>
      <c r="B95" s="4">
        <v>2</v>
      </c>
      <c r="C95" s="4">
        <v>2</v>
      </c>
      <c r="D95" s="4">
        <v>11</v>
      </c>
      <c r="E95" s="4">
        <v>5</v>
      </c>
      <c r="F95" s="4">
        <v>1</v>
      </c>
      <c r="G95" s="4">
        <v>5</v>
      </c>
      <c r="H95" s="4">
        <v>5</v>
      </c>
      <c r="I95" s="4">
        <v>6</v>
      </c>
      <c r="J95" s="4">
        <v>13</v>
      </c>
      <c r="K95" s="4">
        <v>10</v>
      </c>
      <c r="L95" s="4">
        <v>7</v>
      </c>
      <c r="M95" s="4">
        <v>1</v>
      </c>
      <c r="N95" s="4">
        <v>5</v>
      </c>
      <c r="O95" s="4">
        <v>1</v>
      </c>
      <c r="P95" s="4">
        <v>2</v>
      </c>
      <c r="Q95" s="4">
        <v>5</v>
      </c>
      <c r="R95" s="4">
        <v>1</v>
      </c>
      <c r="S95" s="4">
        <v>1</v>
      </c>
      <c r="T95" s="4">
        <v>11</v>
      </c>
      <c r="U95" s="4">
        <v>6</v>
      </c>
      <c r="V95" s="4">
        <v>1</v>
      </c>
      <c r="W95" s="4">
        <v>5</v>
      </c>
      <c r="X95" s="4">
        <v>1</v>
      </c>
      <c r="Y95" s="4">
        <v>8</v>
      </c>
      <c r="Z95" s="4">
        <v>5</v>
      </c>
      <c r="AA95" s="4">
        <v>5</v>
      </c>
      <c r="AB95" s="4">
        <v>5</v>
      </c>
      <c r="AC95" s="4">
        <v>11</v>
      </c>
      <c r="AD95" s="4">
        <v>5</v>
      </c>
      <c r="AE95" s="4">
        <v>5</v>
      </c>
      <c r="AF95" s="4">
        <v>5</v>
      </c>
      <c r="AG95" s="4">
        <v>5</v>
      </c>
      <c r="AH95" s="4">
        <v>5</v>
      </c>
      <c r="AI95" s="4">
        <v>5</v>
      </c>
      <c r="AJ95" s="4">
        <v>5</v>
      </c>
      <c r="AK95" s="4">
        <v>5</v>
      </c>
      <c r="AL95" s="4">
        <v>2</v>
      </c>
      <c r="AM95" s="4">
        <v>5</v>
      </c>
      <c r="AN95" s="4">
        <v>1</v>
      </c>
      <c r="AO95" s="4">
        <v>9</v>
      </c>
      <c r="AP95" s="4">
        <v>5</v>
      </c>
      <c r="AQ95" s="4">
        <v>5</v>
      </c>
      <c r="AR95" s="4">
        <v>1</v>
      </c>
      <c r="AS95" s="4">
        <v>11</v>
      </c>
      <c r="AT95" s="4">
        <v>5</v>
      </c>
      <c r="AU95" s="4">
        <v>5</v>
      </c>
      <c r="AV95" s="4">
        <v>5</v>
      </c>
      <c r="AW95" s="4">
        <v>1</v>
      </c>
    </row>
    <row r="96" spans="1:49" x14ac:dyDescent="0.25">
      <c r="A96" s="3">
        <v>45</v>
      </c>
      <c r="B96" s="4">
        <v>2</v>
      </c>
      <c r="C96" s="4">
        <v>2</v>
      </c>
      <c r="D96" s="4">
        <v>11</v>
      </c>
      <c r="E96" s="4">
        <v>5</v>
      </c>
      <c r="F96" s="4">
        <v>1</v>
      </c>
      <c r="G96" s="4">
        <v>5</v>
      </c>
      <c r="H96" s="4">
        <v>5</v>
      </c>
      <c r="I96" s="4">
        <v>6</v>
      </c>
      <c r="J96" s="4">
        <v>13</v>
      </c>
      <c r="K96" s="4">
        <v>10</v>
      </c>
      <c r="L96" s="4">
        <v>7</v>
      </c>
      <c r="M96" s="4">
        <v>1</v>
      </c>
      <c r="N96" s="4">
        <v>5</v>
      </c>
      <c r="O96" s="4">
        <v>1</v>
      </c>
      <c r="P96" s="4">
        <v>2</v>
      </c>
      <c r="Q96" s="4">
        <v>5</v>
      </c>
      <c r="R96" s="4">
        <v>1</v>
      </c>
      <c r="S96" s="4">
        <v>1</v>
      </c>
      <c r="T96" s="4">
        <v>11</v>
      </c>
      <c r="U96" s="4">
        <v>6</v>
      </c>
      <c r="V96" s="4">
        <v>1</v>
      </c>
      <c r="W96" s="4">
        <v>5</v>
      </c>
      <c r="X96" s="4">
        <v>1</v>
      </c>
      <c r="Y96" s="4">
        <v>8</v>
      </c>
      <c r="Z96" s="4">
        <v>5</v>
      </c>
      <c r="AA96" s="4">
        <v>5</v>
      </c>
      <c r="AB96" s="4">
        <v>5</v>
      </c>
      <c r="AC96" s="4">
        <v>11</v>
      </c>
      <c r="AD96" s="4">
        <v>5</v>
      </c>
      <c r="AE96" s="4">
        <v>5</v>
      </c>
      <c r="AF96" s="4">
        <v>5</v>
      </c>
      <c r="AG96" s="4">
        <v>5</v>
      </c>
      <c r="AH96" s="4">
        <v>5</v>
      </c>
      <c r="AI96" s="4">
        <v>5</v>
      </c>
      <c r="AJ96" s="4">
        <v>5</v>
      </c>
      <c r="AK96" s="4">
        <v>5</v>
      </c>
      <c r="AL96" s="4">
        <v>2</v>
      </c>
      <c r="AM96" s="4">
        <v>5</v>
      </c>
      <c r="AN96" s="4">
        <v>1</v>
      </c>
      <c r="AO96" s="4">
        <v>9</v>
      </c>
      <c r="AP96" s="4">
        <v>5</v>
      </c>
      <c r="AQ96" s="4">
        <v>5</v>
      </c>
      <c r="AR96" s="4">
        <v>1</v>
      </c>
      <c r="AS96" s="4">
        <v>11</v>
      </c>
      <c r="AT96" s="4">
        <v>5</v>
      </c>
      <c r="AU96" s="4">
        <v>5</v>
      </c>
      <c r="AV96" s="4">
        <v>5</v>
      </c>
      <c r="AW96" s="4">
        <v>1</v>
      </c>
    </row>
    <row r="97" spans="1:49" x14ac:dyDescent="0.25">
      <c r="A97" s="3">
        <v>46</v>
      </c>
      <c r="B97" s="4">
        <v>2</v>
      </c>
      <c r="C97" s="4">
        <v>2</v>
      </c>
      <c r="D97" s="4">
        <v>11</v>
      </c>
      <c r="E97" s="4">
        <v>5</v>
      </c>
      <c r="F97" s="4">
        <v>1</v>
      </c>
      <c r="G97" s="4">
        <v>5</v>
      </c>
      <c r="H97" s="4">
        <v>5</v>
      </c>
      <c r="I97" s="4">
        <v>6</v>
      </c>
      <c r="J97" s="4">
        <v>13</v>
      </c>
      <c r="K97" s="4">
        <v>10</v>
      </c>
      <c r="L97" s="4">
        <v>7</v>
      </c>
      <c r="M97" s="4">
        <v>1</v>
      </c>
      <c r="N97" s="4">
        <v>5</v>
      </c>
      <c r="O97" s="4">
        <v>1</v>
      </c>
      <c r="P97" s="4">
        <v>2</v>
      </c>
      <c r="Q97" s="4">
        <v>5</v>
      </c>
      <c r="R97" s="4">
        <v>1</v>
      </c>
      <c r="S97" s="4">
        <v>1</v>
      </c>
      <c r="T97" s="4">
        <v>11</v>
      </c>
      <c r="U97" s="4">
        <v>6</v>
      </c>
      <c r="V97" s="4">
        <v>1</v>
      </c>
      <c r="W97" s="4">
        <v>5</v>
      </c>
      <c r="X97" s="4">
        <v>1</v>
      </c>
      <c r="Y97" s="4">
        <v>8</v>
      </c>
      <c r="Z97" s="4">
        <v>5</v>
      </c>
      <c r="AA97" s="4">
        <v>5</v>
      </c>
      <c r="AB97" s="4">
        <v>5</v>
      </c>
      <c r="AC97" s="4">
        <v>11</v>
      </c>
      <c r="AD97" s="4">
        <v>5</v>
      </c>
      <c r="AE97" s="4">
        <v>5</v>
      </c>
      <c r="AF97" s="4">
        <v>5</v>
      </c>
      <c r="AG97" s="4">
        <v>5</v>
      </c>
      <c r="AH97" s="4">
        <v>5</v>
      </c>
      <c r="AI97" s="4">
        <v>5</v>
      </c>
      <c r="AJ97" s="4">
        <v>5</v>
      </c>
      <c r="AK97" s="4">
        <v>5</v>
      </c>
      <c r="AL97" s="4">
        <v>2</v>
      </c>
      <c r="AM97" s="4">
        <v>5</v>
      </c>
      <c r="AN97" s="4">
        <v>1</v>
      </c>
      <c r="AO97" s="4">
        <v>9</v>
      </c>
      <c r="AP97" s="4">
        <v>5</v>
      </c>
      <c r="AQ97" s="4">
        <v>5</v>
      </c>
      <c r="AR97" s="4">
        <v>1</v>
      </c>
      <c r="AS97" s="4">
        <v>11</v>
      </c>
      <c r="AT97" s="4">
        <v>5</v>
      </c>
      <c r="AU97" s="4">
        <v>5</v>
      </c>
      <c r="AV97" s="4">
        <v>5</v>
      </c>
      <c r="AW97" s="4">
        <v>1</v>
      </c>
    </row>
    <row r="98" spans="1:49" x14ac:dyDescent="0.25">
      <c r="A98" s="3">
        <v>47</v>
      </c>
      <c r="B98" s="4">
        <v>2</v>
      </c>
      <c r="C98" s="4">
        <v>2</v>
      </c>
      <c r="D98" s="4">
        <v>11</v>
      </c>
      <c r="E98" s="4">
        <v>5</v>
      </c>
      <c r="F98" s="4">
        <v>1</v>
      </c>
      <c r="G98" s="4">
        <v>5</v>
      </c>
      <c r="H98" s="4">
        <v>5</v>
      </c>
      <c r="I98" s="4">
        <v>6</v>
      </c>
      <c r="J98" s="4">
        <v>13</v>
      </c>
      <c r="K98" s="4">
        <v>10</v>
      </c>
      <c r="L98" s="4">
        <v>7</v>
      </c>
      <c r="M98" s="4">
        <v>1</v>
      </c>
      <c r="N98" s="4">
        <v>5</v>
      </c>
      <c r="O98" s="4">
        <v>1</v>
      </c>
      <c r="P98" s="4">
        <v>2</v>
      </c>
      <c r="Q98" s="4">
        <v>5</v>
      </c>
      <c r="R98" s="4">
        <v>1</v>
      </c>
      <c r="S98" s="4">
        <v>1</v>
      </c>
      <c r="T98" s="4">
        <v>11</v>
      </c>
      <c r="U98" s="4">
        <v>6</v>
      </c>
      <c r="V98" s="4">
        <v>1</v>
      </c>
      <c r="W98" s="4">
        <v>5</v>
      </c>
      <c r="X98" s="4">
        <v>1</v>
      </c>
      <c r="Y98" s="4">
        <v>8</v>
      </c>
      <c r="Z98" s="4">
        <v>5</v>
      </c>
      <c r="AA98" s="4">
        <v>5</v>
      </c>
      <c r="AB98" s="4">
        <v>5</v>
      </c>
      <c r="AC98" s="4">
        <v>11</v>
      </c>
      <c r="AD98" s="4">
        <v>5</v>
      </c>
      <c r="AE98" s="4">
        <v>5</v>
      </c>
      <c r="AF98" s="4">
        <v>5</v>
      </c>
      <c r="AG98" s="4">
        <v>5</v>
      </c>
      <c r="AH98" s="4">
        <v>5</v>
      </c>
      <c r="AI98" s="4">
        <v>5</v>
      </c>
      <c r="AJ98" s="4">
        <v>5</v>
      </c>
      <c r="AK98" s="4">
        <v>5</v>
      </c>
      <c r="AL98" s="4">
        <v>2</v>
      </c>
      <c r="AM98" s="4">
        <v>5</v>
      </c>
      <c r="AN98" s="4">
        <v>1</v>
      </c>
      <c r="AO98" s="4">
        <v>9</v>
      </c>
      <c r="AP98" s="4">
        <v>5</v>
      </c>
      <c r="AQ98" s="4">
        <v>5</v>
      </c>
      <c r="AR98" s="4">
        <v>1</v>
      </c>
      <c r="AS98" s="4">
        <v>11</v>
      </c>
      <c r="AT98" s="4">
        <v>5</v>
      </c>
      <c r="AU98" s="4">
        <v>5</v>
      </c>
      <c r="AV98" s="4">
        <v>5</v>
      </c>
      <c r="AW98" s="4">
        <v>1</v>
      </c>
    </row>
    <row r="99" spans="1:49" x14ac:dyDescent="0.25">
      <c r="A99" s="3">
        <v>48</v>
      </c>
      <c r="B99" s="4">
        <v>2</v>
      </c>
      <c r="C99" s="4">
        <v>2</v>
      </c>
      <c r="D99" s="4">
        <v>11</v>
      </c>
      <c r="E99" s="4">
        <v>5</v>
      </c>
      <c r="F99" s="4">
        <v>1</v>
      </c>
      <c r="G99" s="4">
        <v>5</v>
      </c>
      <c r="H99" s="4">
        <v>5</v>
      </c>
      <c r="I99" s="4">
        <v>6</v>
      </c>
      <c r="J99" s="4">
        <v>13</v>
      </c>
      <c r="K99" s="4">
        <v>10</v>
      </c>
      <c r="L99" s="4">
        <v>7</v>
      </c>
      <c r="M99" s="4">
        <v>1</v>
      </c>
      <c r="N99" s="4">
        <v>5</v>
      </c>
      <c r="O99" s="4">
        <v>1</v>
      </c>
      <c r="P99" s="4">
        <v>2</v>
      </c>
      <c r="Q99" s="4">
        <v>5</v>
      </c>
      <c r="R99" s="4">
        <v>1</v>
      </c>
      <c r="S99" s="4">
        <v>1</v>
      </c>
      <c r="T99" s="4">
        <v>11</v>
      </c>
      <c r="U99" s="4">
        <v>6</v>
      </c>
      <c r="V99" s="4">
        <v>1</v>
      </c>
      <c r="W99" s="4">
        <v>5</v>
      </c>
      <c r="X99" s="4">
        <v>1</v>
      </c>
      <c r="Y99" s="4">
        <v>8</v>
      </c>
      <c r="Z99" s="4">
        <v>5</v>
      </c>
      <c r="AA99" s="4">
        <v>5</v>
      </c>
      <c r="AB99" s="4">
        <v>5</v>
      </c>
      <c r="AC99" s="4">
        <v>11</v>
      </c>
      <c r="AD99" s="4">
        <v>5</v>
      </c>
      <c r="AE99" s="4">
        <v>5</v>
      </c>
      <c r="AF99" s="4">
        <v>5</v>
      </c>
      <c r="AG99" s="4">
        <v>5</v>
      </c>
      <c r="AH99" s="4">
        <v>5</v>
      </c>
      <c r="AI99" s="4">
        <v>5</v>
      </c>
      <c r="AJ99" s="4">
        <v>5</v>
      </c>
      <c r="AK99" s="4">
        <v>5</v>
      </c>
      <c r="AL99" s="4">
        <v>2</v>
      </c>
      <c r="AM99" s="4">
        <v>5</v>
      </c>
      <c r="AN99" s="4">
        <v>1</v>
      </c>
      <c r="AO99" s="4">
        <v>9</v>
      </c>
      <c r="AP99" s="4">
        <v>5</v>
      </c>
      <c r="AQ99" s="4">
        <v>5</v>
      </c>
      <c r="AR99" s="4">
        <v>1</v>
      </c>
      <c r="AS99" s="4">
        <v>11</v>
      </c>
      <c r="AT99" s="4">
        <v>5</v>
      </c>
      <c r="AU99" s="4">
        <v>5</v>
      </c>
      <c r="AV99" s="4">
        <v>5</v>
      </c>
      <c r="AW99" s="4">
        <v>1</v>
      </c>
    </row>
    <row r="100" spans="1:49" x14ac:dyDescent="0.25">
      <c r="A100" s="3">
        <v>49</v>
      </c>
      <c r="B100" s="4">
        <v>2</v>
      </c>
      <c r="C100" s="4">
        <v>2</v>
      </c>
      <c r="D100" s="4">
        <v>11</v>
      </c>
      <c r="E100" s="4">
        <v>5</v>
      </c>
      <c r="F100" s="4">
        <v>1</v>
      </c>
      <c r="G100" s="4">
        <v>5</v>
      </c>
      <c r="H100" s="4">
        <v>5</v>
      </c>
      <c r="I100" s="4">
        <v>6</v>
      </c>
      <c r="J100" s="4">
        <v>13</v>
      </c>
      <c r="K100" s="4">
        <v>10</v>
      </c>
      <c r="L100" s="4">
        <v>7</v>
      </c>
      <c r="M100" s="4">
        <v>1</v>
      </c>
      <c r="N100" s="4">
        <v>5</v>
      </c>
      <c r="O100" s="4">
        <v>1</v>
      </c>
      <c r="P100" s="4">
        <v>2</v>
      </c>
      <c r="Q100" s="4">
        <v>5</v>
      </c>
      <c r="R100" s="4">
        <v>1</v>
      </c>
      <c r="S100" s="4">
        <v>1</v>
      </c>
      <c r="T100" s="4">
        <v>11</v>
      </c>
      <c r="U100" s="4">
        <v>6</v>
      </c>
      <c r="V100" s="4">
        <v>1</v>
      </c>
      <c r="W100" s="4">
        <v>5</v>
      </c>
      <c r="X100" s="4">
        <v>1</v>
      </c>
      <c r="Y100" s="4">
        <v>8</v>
      </c>
      <c r="Z100" s="4">
        <v>5</v>
      </c>
      <c r="AA100" s="4">
        <v>5</v>
      </c>
      <c r="AB100" s="4">
        <v>5</v>
      </c>
      <c r="AC100" s="4">
        <v>11</v>
      </c>
      <c r="AD100" s="4">
        <v>5</v>
      </c>
      <c r="AE100" s="4">
        <v>5</v>
      </c>
      <c r="AF100" s="4">
        <v>5</v>
      </c>
      <c r="AG100" s="4">
        <v>5</v>
      </c>
      <c r="AH100" s="4">
        <v>5</v>
      </c>
      <c r="AI100" s="4">
        <v>5</v>
      </c>
      <c r="AJ100" s="4">
        <v>5</v>
      </c>
      <c r="AK100" s="4">
        <v>5</v>
      </c>
      <c r="AL100" s="4">
        <v>2</v>
      </c>
      <c r="AM100" s="4">
        <v>5</v>
      </c>
      <c r="AN100" s="4">
        <v>1</v>
      </c>
      <c r="AO100" s="4">
        <v>9</v>
      </c>
      <c r="AP100" s="4">
        <v>5</v>
      </c>
      <c r="AQ100" s="4">
        <v>5</v>
      </c>
      <c r="AR100" s="4">
        <v>1</v>
      </c>
      <c r="AS100" s="4">
        <v>11</v>
      </c>
      <c r="AT100" s="4">
        <v>5</v>
      </c>
      <c r="AU100" s="4">
        <v>5</v>
      </c>
      <c r="AV100" s="4">
        <v>5</v>
      </c>
      <c r="AW100" s="4">
        <v>1</v>
      </c>
    </row>
    <row r="101" spans="1:49" x14ac:dyDescent="0.25">
      <c r="A101" s="3">
        <v>50</v>
      </c>
      <c r="B101" s="4">
        <v>2</v>
      </c>
      <c r="C101" s="4">
        <v>2</v>
      </c>
      <c r="D101" s="4">
        <v>11</v>
      </c>
      <c r="E101" s="4">
        <v>5</v>
      </c>
      <c r="F101" s="4">
        <v>1</v>
      </c>
      <c r="G101" s="4">
        <v>5</v>
      </c>
      <c r="H101" s="4">
        <v>5</v>
      </c>
      <c r="I101" s="4">
        <v>6</v>
      </c>
      <c r="J101" s="4">
        <v>13</v>
      </c>
      <c r="K101" s="4">
        <v>10</v>
      </c>
      <c r="L101" s="4">
        <v>7</v>
      </c>
      <c r="M101" s="4">
        <v>1</v>
      </c>
      <c r="N101" s="4">
        <v>5</v>
      </c>
      <c r="O101" s="4">
        <v>1</v>
      </c>
      <c r="P101" s="4">
        <v>2</v>
      </c>
      <c r="Q101" s="4">
        <v>5</v>
      </c>
      <c r="R101" s="4">
        <v>1</v>
      </c>
      <c r="S101" s="4">
        <v>1</v>
      </c>
      <c r="T101" s="4">
        <v>11</v>
      </c>
      <c r="U101" s="4">
        <v>6</v>
      </c>
      <c r="V101" s="4">
        <v>1</v>
      </c>
      <c r="W101" s="4">
        <v>5</v>
      </c>
      <c r="X101" s="4">
        <v>1</v>
      </c>
      <c r="Y101" s="4">
        <v>8</v>
      </c>
      <c r="Z101" s="4">
        <v>5</v>
      </c>
      <c r="AA101" s="4">
        <v>5</v>
      </c>
      <c r="AB101" s="4">
        <v>5</v>
      </c>
      <c r="AC101" s="4">
        <v>11</v>
      </c>
      <c r="AD101" s="4">
        <v>5</v>
      </c>
      <c r="AE101" s="4">
        <v>5</v>
      </c>
      <c r="AF101" s="4">
        <v>5</v>
      </c>
      <c r="AG101" s="4">
        <v>5</v>
      </c>
      <c r="AH101" s="4">
        <v>5</v>
      </c>
      <c r="AI101" s="4">
        <v>5</v>
      </c>
      <c r="AJ101" s="4">
        <v>5</v>
      </c>
      <c r="AK101" s="4">
        <v>5</v>
      </c>
      <c r="AL101" s="4">
        <v>2</v>
      </c>
      <c r="AM101" s="4">
        <v>5</v>
      </c>
      <c r="AN101" s="4">
        <v>1</v>
      </c>
      <c r="AO101" s="4">
        <v>9</v>
      </c>
      <c r="AP101" s="4">
        <v>5</v>
      </c>
      <c r="AQ101" s="4">
        <v>5</v>
      </c>
      <c r="AR101" s="4">
        <v>1</v>
      </c>
      <c r="AS101" s="4">
        <v>11</v>
      </c>
      <c r="AT101" s="4">
        <v>5</v>
      </c>
      <c r="AU101" s="4">
        <v>5</v>
      </c>
      <c r="AV101" s="4">
        <v>5</v>
      </c>
      <c r="AW101" s="4">
        <v>1</v>
      </c>
    </row>
    <row r="102" spans="1:49" x14ac:dyDescent="0.25">
      <c r="A102" s="3">
        <v>51</v>
      </c>
      <c r="B102" s="4">
        <v>2</v>
      </c>
      <c r="C102" s="4">
        <v>2</v>
      </c>
      <c r="D102" s="4">
        <v>11</v>
      </c>
      <c r="E102" s="4">
        <v>5</v>
      </c>
      <c r="F102" s="4">
        <v>1</v>
      </c>
      <c r="G102" s="4">
        <v>5</v>
      </c>
      <c r="H102" s="4">
        <v>5</v>
      </c>
      <c r="I102" s="4">
        <v>6</v>
      </c>
      <c r="J102" s="4">
        <v>13</v>
      </c>
      <c r="K102" s="4">
        <v>10</v>
      </c>
      <c r="L102" s="4">
        <v>7</v>
      </c>
      <c r="M102" s="4">
        <v>1</v>
      </c>
      <c r="N102" s="4">
        <v>5</v>
      </c>
      <c r="O102" s="4">
        <v>1</v>
      </c>
      <c r="P102" s="4">
        <v>2</v>
      </c>
      <c r="Q102" s="4">
        <v>5</v>
      </c>
      <c r="R102" s="4">
        <v>1</v>
      </c>
      <c r="S102" s="4">
        <v>1</v>
      </c>
      <c r="T102" s="4">
        <v>11</v>
      </c>
      <c r="U102" s="4">
        <v>6</v>
      </c>
      <c r="V102" s="4">
        <v>1</v>
      </c>
      <c r="W102" s="4">
        <v>5</v>
      </c>
      <c r="X102" s="4">
        <v>1</v>
      </c>
      <c r="Y102" s="4">
        <v>8</v>
      </c>
      <c r="Z102" s="4">
        <v>5</v>
      </c>
      <c r="AA102" s="4">
        <v>5</v>
      </c>
      <c r="AB102" s="4">
        <v>5</v>
      </c>
      <c r="AC102" s="4">
        <v>11</v>
      </c>
      <c r="AD102" s="4">
        <v>5</v>
      </c>
      <c r="AE102" s="4">
        <v>5</v>
      </c>
      <c r="AF102" s="4">
        <v>5</v>
      </c>
      <c r="AG102" s="4">
        <v>5</v>
      </c>
      <c r="AH102" s="4">
        <v>5</v>
      </c>
      <c r="AI102" s="4">
        <v>5</v>
      </c>
      <c r="AJ102" s="4">
        <v>5</v>
      </c>
      <c r="AK102" s="4">
        <v>5</v>
      </c>
      <c r="AL102" s="4">
        <v>2</v>
      </c>
      <c r="AM102" s="4">
        <v>5</v>
      </c>
      <c r="AN102" s="4">
        <v>1</v>
      </c>
      <c r="AO102" s="4">
        <v>9</v>
      </c>
      <c r="AP102" s="4">
        <v>5</v>
      </c>
      <c r="AQ102" s="4">
        <v>5</v>
      </c>
      <c r="AR102" s="4">
        <v>1</v>
      </c>
      <c r="AS102" s="4">
        <v>11</v>
      </c>
      <c r="AT102" s="4">
        <v>5</v>
      </c>
      <c r="AU102" s="4">
        <v>5</v>
      </c>
      <c r="AV102" s="4">
        <v>5</v>
      </c>
      <c r="AW102" s="4">
        <v>1</v>
      </c>
    </row>
    <row r="103" spans="1:49" x14ac:dyDescent="0.25">
      <c r="A103" s="3">
        <v>52</v>
      </c>
      <c r="B103" s="4">
        <v>2</v>
      </c>
      <c r="C103" s="4">
        <v>2</v>
      </c>
      <c r="D103" s="4">
        <v>11</v>
      </c>
      <c r="E103" s="4">
        <v>5</v>
      </c>
      <c r="F103" s="4">
        <v>1</v>
      </c>
      <c r="G103" s="4">
        <v>5</v>
      </c>
      <c r="H103" s="4">
        <v>5</v>
      </c>
      <c r="I103" s="4">
        <v>6</v>
      </c>
      <c r="J103" s="4">
        <v>13</v>
      </c>
      <c r="K103" s="4">
        <v>10</v>
      </c>
      <c r="L103" s="4">
        <v>7</v>
      </c>
      <c r="M103" s="4">
        <v>1</v>
      </c>
      <c r="N103" s="4">
        <v>5</v>
      </c>
      <c r="O103" s="4">
        <v>1</v>
      </c>
      <c r="P103" s="4">
        <v>2</v>
      </c>
      <c r="Q103" s="4">
        <v>5</v>
      </c>
      <c r="R103" s="4">
        <v>1</v>
      </c>
      <c r="S103" s="4">
        <v>1</v>
      </c>
      <c r="T103" s="4">
        <v>11</v>
      </c>
      <c r="U103" s="4">
        <v>6</v>
      </c>
      <c r="V103" s="4">
        <v>1</v>
      </c>
      <c r="W103" s="4">
        <v>5</v>
      </c>
      <c r="X103" s="4">
        <v>1</v>
      </c>
      <c r="Y103" s="4">
        <v>8</v>
      </c>
      <c r="Z103" s="4">
        <v>5</v>
      </c>
      <c r="AA103" s="4">
        <v>5</v>
      </c>
      <c r="AB103" s="4">
        <v>5</v>
      </c>
      <c r="AC103" s="4">
        <v>11</v>
      </c>
      <c r="AD103" s="4">
        <v>5</v>
      </c>
      <c r="AE103" s="4">
        <v>5</v>
      </c>
      <c r="AF103" s="4">
        <v>5</v>
      </c>
      <c r="AG103" s="4">
        <v>5</v>
      </c>
      <c r="AH103" s="4">
        <v>5</v>
      </c>
      <c r="AI103" s="4">
        <v>5</v>
      </c>
      <c r="AJ103" s="4">
        <v>5</v>
      </c>
      <c r="AK103" s="4">
        <v>5</v>
      </c>
      <c r="AL103" s="4">
        <v>2</v>
      </c>
      <c r="AM103" s="4">
        <v>5</v>
      </c>
      <c r="AN103" s="4">
        <v>1</v>
      </c>
      <c r="AO103" s="4">
        <v>9</v>
      </c>
      <c r="AP103" s="4">
        <v>5</v>
      </c>
      <c r="AQ103" s="4">
        <v>5</v>
      </c>
      <c r="AR103" s="4">
        <v>1</v>
      </c>
      <c r="AS103" s="4">
        <v>11</v>
      </c>
      <c r="AT103" s="4">
        <v>5</v>
      </c>
      <c r="AU103" s="4">
        <v>5</v>
      </c>
      <c r="AV103" s="4">
        <v>5</v>
      </c>
      <c r="AW103" s="4">
        <v>1</v>
      </c>
    </row>
    <row r="104" spans="1:49" x14ac:dyDescent="0.25">
      <c r="A104" s="3">
        <v>53</v>
      </c>
      <c r="B104" s="4">
        <v>2</v>
      </c>
      <c r="C104" s="4">
        <v>2</v>
      </c>
      <c r="D104" s="4">
        <v>11</v>
      </c>
      <c r="E104" s="4">
        <v>5</v>
      </c>
      <c r="F104" s="4">
        <v>1</v>
      </c>
      <c r="G104" s="4">
        <v>5</v>
      </c>
      <c r="H104" s="4">
        <v>5</v>
      </c>
      <c r="I104" s="4">
        <v>6</v>
      </c>
      <c r="J104" s="4">
        <v>13</v>
      </c>
      <c r="K104" s="4">
        <v>10</v>
      </c>
      <c r="L104" s="4">
        <v>7</v>
      </c>
      <c r="M104" s="4">
        <v>1</v>
      </c>
      <c r="N104" s="4">
        <v>5</v>
      </c>
      <c r="O104" s="4">
        <v>1</v>
      </c>
      <c r="P104" s="4">
        <v>2</v>
      </c>
      <c r="Q104" s="4">
        <v>5</v>
      </c>
      <c r="R104" s="4">
        <v>1</v>
      </c>
      <c r="S104" s="4">
        <v>1</v>
      </c>
      <c r="T104" s="4">
        <v>11</v>
      </c>
      <c r="U104" s="4">
        <v>6</v>
      </c>
      <c r="V104" s="4">
        <v>1</v>
      </c>
      <c r="W104" s="4">
        <v>5</v>
      </c>
      <c r="X104" s="4">
        <v>1</v>
      </c>
      <c r="Y104" s="4">
        <v>8</v>
      </c>
      <c r="Z104" s="4">
        <v>5</v>
      </c>
      <c r="AA104" s="4">
        <v>5</v>
      </c>
      <c r="AB104" s="4">
        <v>5</v>
      </c>
      <c r="AC104" s="4">
        <v>11</v>
      </c>
      <c r="AD104" s="4">
        <v>5</v>
      </c>
      <c r="AE104" s="4">
        <v>5</v>
      </c>
      <c r="AF104" s="4">
        <v>5</v>
      </c>
      <c r="AG104" s="4">
        <v>5</v>
      </c>
      <c r="AH104" s="4">
        <v>5</v>
      </c>
      <c r="AI104" s="4">
        <v>5</v>
      </c>
      <c r="AJ104" s="4">
        <v>5</v>
      </c>
      <c r="AK104" s="4">
        <v>5</v>
      </c>
      <c r="AL104" s="4">
        <v>2</v>
      </c>
      <c r="AM104" s="4">
        <v>5</v>
      </c>
      <c r="AN104" s="4">
        <v>1</v>
      </c>
      <c r="AO104" s="4">
        <v>9</v>
      </c>
      <c r="AP104" s="4">
        <v>5</v>
      </c>
      <c r="AQ104" s="4">
        <v>5</v>
      </c>
      <c r="AR104" s="4">
        <v>1</v>
      </c>
      <c r="AS104" s="4">
        <v>11</v>
      </c>
      <c r="AT104" s="4">
        <v>5</v>
      </c>
      <c r="AU104" s="4">
        <v>5</v>
      </c>
      <c r="AV104" s="4">
        <v>5</v>
      </c>
      <c r="AW104" s="4">
        <v>1</v>
      </c>
    </row>
    <row r="105" spans="1:49" x14ac:dyDescent="0.25">
      <c r="A105" s="3">
        <v>54</v>
      </c>
      <c r="B105" s="4">
        <v>2</v>
      </c>
      <c r="C105" s="4">
        <v>2</v>
      </c>
      <c r="D105" s="4">
        <v>11</v>
      </c>
      <c r="E105" s="4">
        <v>5</v>
      </c>
      <c r="F105" s="4">
        <v>1</v>
      </c>
      <c r="G105" s="4">
        <v>5</v>
      </c>
      <c r="H105" s="4">
        <v>5</v>
      </c>
      <c r="I105" s="4">
        <v>6</v>
      </c>
      <c r="J105" s="4">
        <v>13</v>
      </c>
      <c r="K105" s="4">
        <v>10</v>
      </c>
      <c r="L105" s="4">
        <v>7</v>
      </c>
      <c r="M105" s="4">
        <v>1</v>
      </c>
      <c r="N105" s="4">
        <v>5</v>
      </c>
      <c r="O105" s="4">
        <v>1</v>
      </c>
      <c r="P105" s="4">
        <v>2</v>
      </c>
      <c r="Q105" s="4">
        <v>5</v>
      </c>
      <c r="R105" s="4">
        <v>1</v>
      </c>
      <c r="S105" s="4">
        <v>1</v>
      </c>
      <c r="T105" s="4">
        <v>11</v>
      </c>
      <c r="U105" s="4">
        <v>6</v>
      </c>
      <c r="V105" s="4">
        <v>1</v>
      </c>
      <c r="W105" s="4">
        <v>5</v>
      </c>
      <c r="X105" s="4">
        <v>1</v>
      </c>
      <c r="Y105" s="4">
        <v>8</v>
      </c>
      <c r="Z105" s="4">
        <v>5</v>
      </c>
      <c r="AA105" s="4">
        <v>5</v>
      </c>
      <c r="AB105" s="4">
        <v>5</v>
      </c>
      <c r="AC105" s="4">
        <v>11</v>
      </c>
      <c r="AD105" s="4">
        <v>5</v>
      </c>
      <c r="AE105" s="4">
        <v>5</v>
      </c>
      <c r="AF105" s="4">
        <v>5</v>
      </c>
      <c r="AG105" s="4">
        <v>5</v>
      </c>
      <c r="AH105" s="4">
        <v>5</v>
      </c>
      <c r="AI105" s="4">
        <v>5</v>
      </c>
      <c r="AJ105" s="4">
        <v>5</v>
      </c>
      <c r="AK105" s="4">
        <v>5</v>
      </c>
      <c r="AL105" s="4">
        <v>2</v>
      </c>
      <c r="AM105" s="4">
        <v>5</v>
      </c>
      <c r="AN105" s="4">
        <v>1</v>
      </c>
      <c r="AO105" s="4">
        <v>9</v>
      </c>
      <c r="AP105" s="4">
        <v>5</v>
      </c>
      <c r="AQ105" s="4">
        <v>5</v>
      </c>
      <c r="AR105" s="4">
        <v>1</v>
      </c>
      <c r="AS105" s="4">
        <v>11</v>
      </c>
      <c r="AT105" s="4">
        <v>5</v>
      </c>
      <c r="AU105" s="4">
        <v>5</v>
      </c>
      <c r="AV105" s="4">
        <v>5</v>
      </c>
      <c r="AW105" s="4">
        <v>1</v>
      </c>
    </row>
    <row r="106" spans="1:49" x14ac:dyDescent="0.25">
      <c r="A106" s="3">
        <v>55</v>
      </c>
      <c r="B106" s="4">
        <v>2</v>
      </c>
      <c r="C106" s="4">
        <v>2</v>
      </c>
      <c r="D106" s="4">
        <v>11</v>
      </c>
      <c r="E106" s="4">
        <v>5</v>
      </c>
      <c r="F106" s="4">
        <v>1</v>
      </c>
      <c r="G106" s="4">
        <v>5</v>
      </c>
      <c r="H106" s="4">
        <v>5</v>
      </c>
      <c r="I106" s="4">
        <v>6</v>
      </c>
      <c r="J106" s="4">
        <v>13</v>
      </c>
      <c r="K106" s="4">
        <v>10</v>
      </c>
      <c r="L106" s="4">
        <v>7</v>
      </c>
      <c r="M106" s="4">
        <v>1</v>
      </c>
      <c r="N106" s="4">
        <v>5</v>
      </c>
      <c r="O106" s="4">
        <v>1</v>
      </c>
      <c r="P106" s="4">
        <v>2</v>
      </c>
      <c r="Q106" s="4">
        <v>5</v>
      </c>
      <c r="R106" s="4">
        <v>1</v>
      </c>
      <c r="S106" s="4">
        <v>1</v>
      </c>
      <c r="T106" s="4">
        <v>11</v>
      </c>
      <c r="U106" s="4">
        <v>6</v>
      </c>
      <c r="V106" s="4">
        <v>1</v>
      </c>
      <c r="W106" s="4">
        <v>5</v>
      </c>
      <c r="X106" s="4">
        <v>1</v>
      </c>
      <c r="Y106" s="4">
        <v>8</v>
      </c>
      <c r="Z106" s="4">
        <v>5</v>
      </c>
      <c r="AA106" s="4">
        <v>5</v>
      </c>
      <c r="AB106" s="4">
        <v>5</v>
      </c>
      <c r="AC106" s="4">
        <v>11</v>
      </c>
      <c r="AD106" s="4">
        <v>5</v>
      </c>
      <c r="AE106" s="4">
        <v>5</v>
      </c>
      <c r="AF106" s="4">
        <v>5</v>
      </c>
      <c r="AG106" s="4">
        <v>5</v>
      </c>
      <c r="AH106" s="4">
        <v>5</v>
      </c>
      <c r="AI106" s="4">
        <v>5</v>
      </c>
      <c r="AJ106" s="4">
        <v>5</v>
      </c>
      <c r="AK106" s="4">
        <v>5</v>
      </c>
      <c r="AL106" s="4">
        <v>2</v>
      </c>
      <c r="AM106" s="4">
        <v>5</v>
      </c>
      <c r="AN106" s="4">
        <v>1</v>
      </c>
      <c r="AO106" s="4">
        <v>9</v>
      </c>
      <c r="AP106" s="4">
        <v>5</v>
      </c>
      <c r="AQ106" s="4">
        <v>5</v>
      </c>
      <c r="AR106" s="4">
        <v>1</v>
      </c>
      <c r="AS106" s="4">
        <v>11</v>
      </c>
      <c r="AT106" s="4">
        <v>5</v>
      </c>
      <c r="AU106" s="4">
        <v>5</v>
      </c>
      <c r="AV106" s="4">
        <v>5</v>
      </c>
      <c r="AW106" s="4">
        <v>1</v>
      </c>
    </row>
    <row r="107" spans="1:49" x14ac:dyDescent="0.25">
      <c r="A107" s="3">
        <v>56</v>
      </c>
      <c r="B107" s="4">
        <v>2</v>
      </c>
      <c r="C107" s="4">
        <v>2</v>
      </c>
      <c r="D107" s="4">
        <v>11</v>
      </c>
      <c r="E107" s="4">
        <v>5</v>
      </c>
      <c r="F107" s="4">
        <v>1</v>
      </c>
      <c r="G107" s="4">
        <v>5</v>
      </c>
      <c r="H107" s="4">
        <v>5</v>
      </c>
      <c r="I107" s="4">
        <v>6</v>
      </c>
      <c r="J107" s="4">
        <v>13</v>
      </c>
      <c r="K107" s="4">
        <v>10</v>
      </c>
      <c r="L107" s="4">
        <v>7</v>
      </c>
      <c r="M107" s="4">
        <v>1</v>
      </c>
      <c r="N107" s="4">
        <v>5</v>
      </c>
      <c r="O107" s="4">
        <v>1</v>
      </c>
      <c r="P107" s="4">
        <v>2</v>
      </c>
      <c r="Q107" s="4">
        <v>5</v>
      </c>
      <c r="R107" s="4">
        <v>1</v>
      </c>
      <c r="S107" s="4">
        <v>1</v>
      </c>
      <c r="T107" s="4">
        <v>11</v>
      </c>
      <c r="U107" s="4">
        <v>6</v>
      </c>
      <c r="V107" s="4">
        <v>1</v>
      </c>
      <c r="W107" s="4">
        <v>5</v>
      </c>
      <c r="X107" s="4">
        <v>1</v>
      </c>
      <c r="Y107" s="4">
        <v>8</v>
      </c>
      <c r="Z107" s="4">
        <v>5</v>
      </c>
      <c r="AA107" s="4">
        <v>5</v>
      </c>
      <c r="AB107" s="4">
        <v>5</v>
      </c>
      <c r="AC107" s="4">
        <v>11</v>
      </c>
      <c r="AD107" s="4">
        <v>5</v>
      </c>
      <c r="AE107" s="4">
        <v>5</v>
      </c>
      <c r="AF107" s="4">
        <v>5</v>
      </c>
      <c r="AG107" s="4">
        <v>5</v>
      </c>
      <c r="AH107" s="4">
        <v>5</v>
      </c>
      <c r="AI107" s="4">
        <v>5</v>
      </c>
      <c r="AJ107" s="4">
        <v>5</v>
      </c>
      <c r="AK107" s="4">
        <v>5</v>
      </c>
      <c r="AL107" s="4">
        <v>2</v>
      </c>
      <c r="AM107" s="4">
        <v>5</v>
      </c>
      <c r="AN107" s="4">
        <v>1</v>
      </c>
      <c r="AO107" s="4">
        <v>9</v>
      </c>
      <c r="AP107" s="4">
        <v>5</v>
      </c>
      <c r="AQ107" s="4">
        <v>5</v>
      </c>
      <c r="AR107" s="4">
        <v>1</v>
      </c>
      <c r="AS107" s="4">
        <v>11</v>
      </c>
      <c r="AT107" s="4">
        <v>5</v>
      </c>
      <c r="AU107" s="4">
        <v>5</v>
      </c>
      <c r="AV107" s="4">
        <v>5</v>
      </c>
      <c r="AW107" s="4">
        <v>1</v>
      </c>
    </row>
    <row r="108" spans="1:49" x14ac:dyDescent="0.25">
      <c r="A108" s="3">
        <v>57</v>
      </c>
      <c r="B108" s="4">
        <v>2</v>
      </c>
      <c r="C108" s="4">
        <v>2</v>
      </c>
      <c r="D108" s="4">
        <v>11</v>
      </c>
      <c r="E108" s="4">
        <v>5</v>
      </c>
      <c r="F108" s="4">
        <v>1</v>
      </c>
      <c r="G108" s="4">
        <v>5</v>
      </c>
      <c r="H108" s="4">
        <v>5</v>
      </c>
      <c r="I108" s="4">
        <v>6</v>
      </c>
      <c r="J108" s="4">
        <v>13</v>
      </c>
      <c r="K108" s="4">
        <v>10</v>
      </c>
      <c r="L108" s="4">
        <v>7</v>
      </c>
      <c r="M108" s="4">
        <v>1</v>
      </c>
      <c r="N108" s="4">
        <v>5</v>
      </c>
      <c r="O108" s="4">
        <v>1</v>
      </c>
      <c r="P108" s="4">
        <v>2</v>
      </c>
      <c r="Q108" s="4">
        <v>5</v>
      </c>
      <c r="R108" s="4">
        <v>1</v>
      </c>
      <c r="S108" s="4">
        <v>1</v>
      </c>
      <c r="T108" s="4">
        <v>11</v>
      </c>
      <c r="U108" s="4">
        <v>6</v>
      </c>
      <c r="V108" s="4">
        <v>1</v>
      </c>
      <c r="W108" s="4">
        <v>5</v>
      </c>
      <c r="X108" s="4">
        <v>1</v>
      </c>
      <c r="Y108" s="4">
        <v>8</v>
      </c>
      <c r="Z108" s="4">
        <v>5</v>
      </c>
      <c r="AA108" s="4">
        <v>5</v>
      </c>
      <c r="AB108" s="4">
        <v>5</v>
      </c>
      <c r="AC108" s="4">
        <v>11</v>
      </c>
      <c r="AD108" s="4">
        <v>5</v>
      </c>
      <c r="AE108" s="4">
        <v>5</v>
      </c>
      <c r="AF108" s="4">
        <v>5</v>
      </c>
      <c r="AG108" s="4">
        <v>5</v>
      </c>
      <c r="AH108" s="4">
        <v>5</v>
      </c>
      <c r="AI108" s="4">
        <v>5</v>
      </c>
      <c r="AJ108" s="4">
        <v>5</v>
      </c>
      <c r="AK108" s="4">
        <v>5</v>
      </c>
      <c r="AL108" s="4">
        <v>2</v>
      </c>
      <c r="AM108" s="4">
        <v>5</v>
      </c>
      <c r="AN108" s="4">
        <v>1</v>
      </c>
      <c r="AO108" s="4">
        <v>9</v>
      </c>
      <c r="AP108" s="4">
        <v>5</v>
      </c>
      <c r="AQ108" s="4">
        <v>5</v>
      </c>
      <c r="AR108" s="4">
        <v>1</v>
      </c>
      <c r="AS108" s="4">
        <v>11</v>
      </c>
      <c r="AT108" s="4">
        <v>5</v>
      </c>
      <c r="AU108" s="4">
        <v>5</v>
      </c>
      <c r="AV108" s="4">
        <v>5</v>
      </c>
      <c r="AW108" s="4">
        <v>1</v>
      </c>
    </row>
    <row r="109" spans="1:49" x14ac:dyDescent="0.25">
      <c r="A109" s="3">
        <v>58</v>
      </c>
      <c r="B109" s="4">
        <v>2</v>
      </c>
      <c r="C109" s="4">
        <v>2</v>
      </c>
      <c r="D109" s="4">
        <v>11</v>
      </c>
      <c r="E109" s="4">
        <v>5</v>
      </c>
      <c r="F109" s="4">
        <v>1</v>
      </c>
      <c r="G109" s="4">
        <v>5</v>
      </c>
      <c r="H109" s="4">
        <v>5</v>
      </c>
      <c r="I109" s="4">
        <v>6</v>
      </c>
      <c r="J109" s="4">
        <v>13</v>
      </c>
      <c r="K109" s="4">
        <v>10</v>
      </c>
      <c r="L109" s="4">
        <v>7</v>
      </c>
      <c r="M109" s="4">
        <v>1</v>
      </c>
      <c r="N109" s="4">
        <v>5</v>
      </c>
      <c r="O109" s="4">
        <v>1</v>
      </c>
      <c r="P109" s="4">
        <v>2</v>
      </c>
      <c r="Q109" s="4">
        <v>5</v>
      </c>
      <c r="R109" s="4">
        <v>1</v>
      </c>
      <c r="S109" s="4">
        <v>1</v>
      </c>
      <c r="T109" s="4">
        <v>11</v>
      </c>
      <c r="U109" s="4">
        <v>6</v>
      </c>
      <c r="V109" s="4">
        <v>1</v>
      </c>
      <c r="W109" s="4">
        <v>5</v>
      </c>
      <c r="X109" s="4">
        <v>1</v>
      </c>
      <c r="Y109" s="4">
        <v>8</v>
      </c>
      <c r="Z109" s="4">
        <v>5</v>
      </c>
      <c r="AA109" s="4">
        <v>5</v>
      </c>
      <c r="AB109" s="4">
        <v>5</v>
      </c>
      <c r="AC109" s="4">
        <v>11</v>
      </c>
      <c r="AD109" s="4">
        <v>5</v>
      </c>
      <c r="AE109" s="4">
        <v>5</v>
      </c>
      <c r="AF109" s="4">
        <v>5</v>
      </c>
      <c r="AG109" s="4">
        <v>5</v>
      </c>
      <c r="AH109" s="4">
        <v>5</v>
      </c>
      <c r="AI109" s="4">
        <v>5</v>
      </c>
      <c r="AJ109" s="4">
        <v>5</v>
      </c>
      <c r="AK109" s="4">
        <v>5</v>
      </c>
      <c r="AL109" s="4">
        <v>2</v>
      </c>
      <c r="AM109" s="4">
        <v>5</v>
      </c>
      <c r="AN109" s="4">
        <v>1</v>
      </c>
      <c r="AO109" s="4">
        <v>9</v>
      </c>
      <c r="AP109" s="4">
        <v>5</v>
      </c>
      <c r="AQ109" s="4">
        <v>5</v>
      </c>
      <c r="AR109" s="4">
        <v>1</v>
      </c>
      <c r="AS109" s="4">
        <v>11</v>
      </c>
      <c r="AT109" s="4">
        <v>5</v>
      </c>
      <c r="AU109" s="4">
        <v>5</v>
      </c>
      <c r="AV109" s="4">
        <v>5</v>
      </c>
      <c r="AW109" s="4">
        <v>1</v>
      </c>
    </row>
    <row r="110" spans="1:49" x14ac:dyDescent="0.25">
      <c r="A110" s="3">
        <v>59</v>
      </c>
      <c r="B110" s="4">
        <v>2</v>
      </c>
      <c r="C110" s="4">
        <v>2</v>
      </c>
      <c r="D110" s="4">
        <v>11</v>
      </c>
      <c r="E110" s="4">
        <v>5</v>
      </c>
      <c r="F110" s="4">
        <v>1</v>
      </c>
      <c r="G110" s="4">
        <v>5</v>
      </c>
      <c r="H110" s="4">
        <v>5</v>
      </c>
      <c r="I110" s="4">
        <v>6</v>
      </c>
      <c r="J110" s="4">
        <v>13</v>
      </c>
      <c r="K110" s="4">
        <v>10</v>
      </c>
      <c r="L110" s="4">
        <v>7</v>
      </c>
      <c r="M110" s="4">
        <v>1</v>
      </c>
      <c r="N110" s="4">
        <v>5</v>
      </c>
      <c r="O110" s="4">
        <v>1</v>
      </c>
      <c r="P110" s="4">
        <v>2</v>
      </c>
      <c r="Q110" s="4">
        <v>5</v>
      </c>
      <c r="R110" s="4">
        <v>1</v>
      </c>
      <c r="S110" s="4">
        <v>1</v>
      </c>
      <c r="T110" s="4">
        <v>11</v>
      </c>
      <c r="U110" s="4">
        <v>6</v>
      </c>
      <c r="V110" s="4">
        <v>1</v>
      </c>
      <c r="W110" s="4">
        <v>5</v>
      </c>
      <c r="X110" s="4">
        <v>1</v>
      </c>
      <c r="Y110" s="4">
        <v>8</v>
      </c>
      <c r="Z110" s="4">
        <v>5</v>
      </c>
      <c r="AA110" s="4">
        <v>5</v>
      </c>
      <c r="AB110" s="4">
        <v>5</v>
      </c>
      <c r="AC110" s="4">
        <v>11</v>
      </c>
      <c r="AD110" s="4">
        <v>5</v>
      </c>
      <c r="AE110" s="4">
        <v>5</v>
      </c>
      <c r="AF110" s="4">
        <v>5</v>
      </c>
      <c r="AG110" s="4">
        <v>5</v>
      </c>
      <c r="AH110" s="4">
        <v>5</v>
      </c>
      <c r="AI110" s="4">
        <v>5</v>
      </c>
      <c r="AJ110" s="4">
        <v>5</v>
      </c>
      <c r="AK110" s="4">
        <v>5</v>
      </c>
      <c r="AL110" s="4">
        <v>2</v>
      </c>
      <c r="AM110" s="4">
        <v>5</v>
      </c>
      <c r="AN110" s="4">
        <v>1</v>
      </c>
      <c r="AO110" s="4">
        <v>9</v>
      </c>
      <c r="AP110" s="4">
        <v>5</v>
      </c>
      <c r="AQ110" s="4">
        <v>5</v>
      </c>
      <c r="AR110" s="4">
        <v>1</v>
      </c>
      <c r="AS110" s="4">
        <v>11</v>
      </c>
      <c r="AT110" s="4">
        <v>5</v>
      </c>
      <c r="AU110" s="4">
        <v>5</v>
      </c>
      <c r="AV110" s="4">
        <v>5</v>
      </c>
      <c r="AW110" s="4">
        <v>1</v>
      </c>
    </row>
    <row r="111" spans="1:49" x14ac:dyDescent="0.25">
      <c r="A111" s="3">
        <v>60</v>
      </c>
      <c r="B111" s="4">
        <v>2</v>
      </c>
      <c r="C111" s="4">
        <v>2</v>
      </c>
      <c r="D111" s="4">
        <v>11</v>
      </c>
      <c r="E111" s="4">
        <v>5</v>
      </c>
      <c r="F111" s="4">
        <v>1</v>
      </c>
      <c r="G111" s="4">
        <v>5</v>
      </c>
      <c r="H111" s="4">
        <v>5</v>
      </c>
      <c r="I111" s="4">
        <v>6</v>
      </c>
      <c r="J111" s="4">
        <v>13</v>
      </c>
      <c r="K111" s="4">
        <v>10</v>
      </c>
      <c r="L111" s="4">
        <v>7</v>
      </c>
      <c r="M111" s="4">
        <v>1</v>
      </c>
      <c r="N111" s="4">
        <v>5</v>
      </c>
      <c r="O111" s="4">
        <v>1</v>
      </c>
      <c r="P111" s="4">
        <v>2</v>
      </c>
      <c r="Q111" s="4">
        <v>5</v>
      </c>
      <c r="R111" s="4">
        <v>1</v>
      </c>
      <c r="S111" s="4">
        <v>1</v>
      </c>
      <c r="T111" s="4">
        <v>11</v>
      </c>
      <c r="U111" s="4">
        <v>6</v>
      </c>
      <c r="V111" s="4">
        <v>1</v>
      </c>
      <c r="W111" s="4">
        <v>5</v>
      </c>
      <c r="X111" s="4">
        <v>1</v>
      </c>
      <c r="Y111" s="4">
        <v>8</v>
      </c>
      <c r="Z111" s="4">
        <v>5</v>
      </c>
      <c r="AA111" s="4">
        <v>5</v>
      </c>
      <c r="AB111" s="4">
        <v>5</v>
      </c>
      <c r="AC111" s="4">
        <v>11</v>
      </c>
      <c r="AD111" s="4">
        <v>5</v>
      </c>
      <c r="AE111" s="4">
        <v>5</v>
      </c>
      <c r="AF111" s="4">
        <v>5</v>
      </c>
      <c r="AG111" s="4">
        <v>5</v>
      </c>
      <c r="AH111" s="4">
        <v>5</v>
      </c>
      <c r="AI111" s="4">
        <v>5</v>
      </c>
      <c r="AJ111" s="4">
        <v>5</v>
      </c>
      <c r="AK111" s="4">
        <v>5</v>
      </c>
      <c r="AL111" s="4">
        <v>2</v>
      </c>
      <c r="AM111" s="4">
        <v>5</v>
      </c>
      <c r="AN111" s="4">
        <v>1</v>
      </c>
      <c r="AO111" s="4">
        <v>9</v>
      </c>
      <c r="AP111" s="4">
        <v>5</v>
      </c>
      <c r="AQ111" s="4">
        <v>5</v>
      </c>
      <c r="AR111" s="4">
        <v>1</v>
      </c>
      <c r="AS111" s="4">
        <v>11</v>
      </c>
      <c r="AT111" s="4">
        <v>5</v>
      </c>
      <c r="AU111" s="4">
        <v>5</v>
      </c>
      <c r="AV111" s="4">
        <v>5</v>
      </c>
      <c r="AW111" s="4">
        <v>1</v>
      </c>
    </row>
    <row r="112" spans="1:49" x14ac:dyDescent="0.25">
      <c r="A112" s="3">
        <v>61</v>
      </c>
      <c r="B112" s="4">
        <v>2</v>
      </c>
      <c r="C112" s="4">
        <v>2</v>
      </c>
      <c r="D112" s="4">
        <v>11</v>
      </c>
      <c r="E112" s="4">
        <v>5</v>
      </c>
      <c r="F112" s="4">
        <v>1</v>
      </c>
      <c r="G112" s="4">
        <v>5</v>
      </c>
      <c r="H112" s="4">
        <v>5</v>
      </c>
      <c r="I112" s="4">
        <v>6</v>
      </c>
      <c r="J112" s="4">
        <v>13</v>
      </c>
      <c r="K112" s="4">
        <v>10</v>
      </c>
      <c r="L112" s="4">
        <v>7</v>
      </c>
      <c r="M112" s="4">
        <v>1</v>
      </c>
      <c r="N112" s="4">
        <v>5</v>
      </c>
      <c r="O112" s="4">
        <v>1</v>
      </c>
      <c r="P112" s="4">
        <v>2</v>
      </c>
      <c r="Q112" s="4">
        <v>5</v>
      </c>
      <c r="R112" s="4">
        <v>1</v>
      </c>
      <c r="S112" s="4">
        <v>1</v>
      </c>
      <c r="T112" s="4">
        <v>11</v>
      </c>
      <c r="U112" s="4">
        <v>6</v>
      </c>
      <c r="V112" s="4">
        <v>1</v>
      </c>
      <c r="W112" s="4">
        <v>5</v>
      </c>
      <c r="X112" s="4">
        <v>1</v>
      </c>
      <c r="Y112" s="4">
        <v>8</v>
      </c>
      <c r="Z112" s="4">
        <v>5</v>
      </c>
      <c r="AA112" s="4">
        <v>5</v>
      </c>
      <c r="AB112" s="4">
        <v>5</v>
      </c>
      <c r="AC112" s="4">
        <v>11</v>
      </c>
      <c r="AD112" s="4">
        <v>5</v>
      </c>
      <c r="AE112" s="4">
        <v>5</v>
      </c>
      <c r="AF112" s="4">
        <v>5</v>
      </c>
      <c r="AG112" s="4">
        <v>5</v>
      </c>
      <c r="AH112" s="4">
        <v>5</v>
      </c>
      <c r="AI112" s="4">
        <v>5</v>
      </c>
      <c r="AJ112" s="4">
        <v>5</v>
      </c>
      <c r="AK112" s="4">
        <v>5</v>
      </c>
      <c r="AL112" s="4">
        <v>2</v>
      </c>
      <c r="AM112" s="4">
        <v>5</v>
      </c>
      <c r="AN112" s="4">
        <v>1</v>
      </c>
      <c r="AO112" s="4">
        <v>9</v>
      </c>
      <c r="AP112" s="4">
        <v>5</v>
      </c>
      <c r="AQ112" s="4">
        <v>5</v>
      </c>
      <c r="AR112" s="4">
        <v>1</v>
      </c>
      <c r="AS112" s="4">
        <v>11</v>
      </c>
      <c r="AT112" s="4">
        <v>5</v>
      </c>
      <c r="AU112" s="4">
        <v>5</v>
      </c>
      <c r="AV112" s="4">
        <v>5</v>
      </c>
      <c r="AW112" s="4">
        <v>1</v>
      </c>
    </row>
    <row r="113" spans="1:49" x14ac:dyDescent="0.25">
      <c r="A113" s="3">
        <v>62</v>
      </c>
      <c r="B113" s="4">
        <v>2</v>
      </c>
      <c r="C113" s="4">
        <v>2</v>
      </c>
      <c r="D113" s="4">
        <v>11</v>
      </c>
      <c r="E113" s="4">
        <v>5</v>
      </c>
      <c r="F113" s="4">
        <v>1</v>
      </c>
      <c r="G113" s="4">
        <v>5</v>
      </c>
      <c r="H113" s="4">
        <v>5</v>
      </c>
      <c r="I113" s="4">
        <v>6</v>
      </c>
      <c r="J113" s="4">
        <v>13</v>
      </c>
      <c r="K113" s="4">
        <v>10</v>
      </c>
      <c r="L113" s="4">
        <v>7</v>
      </c>
      <c r="M113" s="4">
        <v>1</v>
      </c>
      <c r="N113" s="4">
        <v>5</v>
      </c>
      <c r="O113" s="4">
        <v>1</v>
      </c>
      <c r="P113" s="4">
        <v>2</v>
      </c>
      <c r="Q113" s="4">
        <v>5</v>
      </c>
      <c r="R113" s="4">
        <v>1</v>
      </c>
      <c r="S113" s="4">
        <v>1</v>
      </c>
      <c r="T113" s="4">
        <v>11</v>
      </c>
      <c r="U113" s="4">
        <v>6</v>
      </c>
      <c r="V113" s="4">
        <v>1</v>
      </c>
      <c r="W113" s="4">
        <v>5</v>
      </c>
      <c r="X113" s="4">
        <v>1</v>
      </c>
      <c r="Y113" s="4">
        <v>8</v>
      </c>
      <c r="Z113" s="4">
        <v>5</v>
      </c>
      <c r="AA113" s="4">
        <v>5</v>
      </c>
      <c r="AB113" s="4">
        <v>5</v>
      </c>
      <c r="AC113" s="4">
        <v>11</v>
      </c>
      <c r="AD113" s="4">
        <v>5</v>
      </c>
      <c r="AE113" s="4">
        <v>5</v>
      </c>
      <c r="AF113" s="4">
        <v>5</v>
      </c>
      <c r="AG113" s="4">
        <v>5</v>
      </c>
      <c r="AH113" s="4">
        <v>5</v>
      </c>
      <c r="AI113" s="4">
        <v>5</v>
      </c>
      <c r="AJ113" s="4">
        <v>5</v>
      </c>
      <c r="AK113" s="4">
        <v>5</v>
      </c>
      <c r="AL113" s="4">
        <v>2</v>
      </c>
      <c r="AM113" s="4">
        <v>5</v>
      </c>
      <c r="AN113" s="4">
        <v>1</v>
      </c>
      <c r="AO113" s="4">
        <v>9</v>
      </c>
      <c r="AP113" s="4">
        <v>5</v>
      </c>
      <c r="AQ113" s="4">
        <v>5</v>
      </c>
      <c r="AR113" s="4">
        <v>1</v>
      </c>
      <c r="AS113" s="4">
        <v>11</v>
      </c>
      <c r="AT113" s="4">
        <v>5</v>
      </c>
      <c r="AU113" s="4">
        <v>5</v>
      </c>
      <c r="AV113" s="4">
        <v>5</v>
      </c>
      <c r="AW113" s="4">
        <v>1</v>
      </c>
    </row>
    <row r="114" spans="1:49" x14ac:dyDescent="0.25">
      <c r="A114" s="3">
        <v>63</v>
      </c>
      <c r="B114" s="4">
        <v>2</v>
      </c>
      <c r="C114" s="4">
        <v>2</v>
      </c>
      <c r="D114" s="4">
        <v>11</v>
      </c>
      <c r="E114" s="4">
        <v>5</v>
      </c>
      <c r="F114" s="4">
        <v>1</v>
      </c>
      <c r="G114" s="4">
        <v>5</v>
      </c>
      <c r="H114" s="4">
        <v>5</v>
      </c>
      <c r="I114" s="4">
        <v>6</v>
      </c>
      <c r="J114" s="4">
        <v>13</v>
      </c>
      <c r="K114" s="4">
        <v>10</v>
      </c>
      <c r="L114" s="4">
        <v>7</v>
      </c>
      <c r="M114" s="4">
        <v>1</v>
      </c>
      <c r="N114" s="4">
        <v>5</v>
      </c>
      <c r="O114" s="4">
        <v>1</v>
      </c>
      <c r="P114" s="4">
        <v>2</v>
      </c>
      <c r="Q114" s="4">
        <v>5</v>
      </c>
      <c r="R114" s="4">
        <v>1</v>
      </c>
      <c r="S114" s="4">
        <v>1</v>
      </c>
      <c r="T114" s="4">
        <v>11</v>
      </c>
      <c r="U114" s="4">
        <v>6</v>
      </c>
      <c r="V114" s="4">
        <v>1</v>
      </c>
      <c r="W114" s="4">
        <v>5</v>
      </c>
      <c r="X114" s="4">
        <v>1</v>
      </c>
      <c r="Y114" s="4">
        <v>8</v>
      </c>
      <c r="Z114" s="4">
        <v>5</v>
      </c>
      <c r="AA114" s="4">
        <v>5</v>
      </c>
      <c r="AB114" s="4">
        <v>5</v>
      </c>
      <c r="AC114" s="4">
        <v>11</v>
      </c>
      <c r="AD114" s="4">
        <v>5</v>
      </c>
      <c r="AE114" s="4">
        <v>5</v>
      </c>
      <c r="AF114" s="4">
        <v>5</v>
      </c>
      <c r="AG114" s="4">
        <v>5</v>
      </c>
      <c r="AH114" s="4">
        <v>5</v>
      </c>
      <c r="AI114" s="4">
        <v>5</v>
      </c>
      <c r="AJ114" s="4">
        <v>5</v>
      </c>
      <c r="AK114" s="4">
        <v>5</v>
      </c>
      <c r="AL114" s="4">
        <v>2</v>
      </c>
      <c r="AM114" s="4">
        <v>5</v>
      </c>
      <c r="AN114" s="4">
        <v>1</v>
      </c>
      <c r="AO114" s="4">
        <v>9</v>
      </c>
      <c r="AP114" s="4">
        <v>5</v>
      </c>
      <c r="AQ114" s="4">
        <v>5</v>
      </c>
      <c r="AR114" s="4">
        <v>1</v>
      </c>
      <c r="AS114" s="4">
        <v>11</v>
      </c>
      <c r="AT114" s="4">
        <v>5</v>
      </c>
      <c r="AU114" s="4">
        <v>5</v>
      </c>
      <c r="AV114" s="4">
        <v>5</v>
      </c>
      <c r="AW114" s="4">
        <v>1</v>
      </c>
    </row>
    <row r="115" spans="1:49" x14ac:dyDescent="0.25">
      <c r="A115" s="3">
        <v>64</v>
      </c>
      <c r="B115" s="4">
        <v>2</v>
      </c>
      <c r="C115" s="4">
        <v>2</v>
      </c>
      <c r="D115" s="4">
        <v>11</v>
      </c>
      <c r="E115" s="4">
        <v>5</v>
      </c>
      <c r="F115" s="4">
        <v>1</v>
      </c>
      <c r="G115" s="4">
        <v>5</v>
      </c>
      <c r="H115" s="4">
        <v>5</v>
      </c>
      <c r="I115" s="4">
        <v>6</v>
      </c>
      <c r="J115" s="4">
        <v>13</v>
      </c>
      <c r="K115" s="4">
        <v>10</v>
      </c>
      <c r="L115" s="4">
        <v>7</v>
      </c>
      <c r="M115" s="4">
        <v>1</v>
      </c>
      <c r="N115" s="4">
        <v>5</v>
      </c>
      <c r="O115" s="4">
        <v>1</v>
      </c>
      <c r="P115" s="4">
        <v>2</v>
      </c>
      <c r="Q115" s="4">
        <v>5</v>
      </c>
      <c r="R115" s="4">
        <v>1</v>
      </c>
      <c r="S115" s="4">
        <v>1</v>
      </c>
      <c r="T115" s="4">
        <v>11</v>
      </c>
      <c r="U115" s="4">
        <v>6</v>
      </c>
      <c r="V115" s="4">
        <v>1</v>
      </c>
      <c r="W115" s="4">
        <v>5</v>
      </c>
      <c r="X115" s="4">
        <v>1</v>
      </c>
      <c r="Y115" s="4">
        <v>8</v>
      </c>
      <c r="Z115" s="4">
        <v>5</v>
      </c>
      <c r="AA115" s="4">
        <v>5</v>
      </c>
      <c r="AB115" s="4">
        <v>5</v>
      </c>
      <c r="AC115" s="4">
        <v>11</v>
      </c>
      <c r="AD115" s="4">
        <v>5</v>
      </c>
      <c r="AE115" s="4">
        <v>5</v>
      </c>
      <c r="AF115" s="4">
        <v>5</v>
      </c>
      <c r="AG115" s="4">
        <v>5</v>
      </c>
      <c r="AH115" s="4">
        <v>5</v>
      </c>
      <c r="AI115" s="4">
        <v>5</v>
      </c>
      <c r="AJ115" s="4">
        <v>5</v>
      </c>
      <c r="AK115" s="4">
        <v>5</v>
      </c>
      <c r="AL115" s="4">
        <v>2</v>
      </c>
      <c r="AM115" s="4">
        <v>5</v>
      </c>
      <c r="AN115" s="4">
        <v>1</v>
      </c>
      <c r="AO115" s="4">
        <v>9</v>
      </c>
      <c r="AP115" s="4">
        <v>5</v>
      </c>
      <c r="AQ115" s="4">
        <v>5</v>
      </c>
      <c r="AR115" s="4">
        <v>1</v>
      </c>
      <c r="AS115" s="4">
        <v>11</v>
      </c>
      <c r="AT115" s="4">
        <v>5</v>
      </c>
      <c r="AU115" s="4">
        <v>5</v>
      </c>
      <c r="AV115" s="4">
        <v>5</v>
      </c>
      <c r="AW115" s="4">
        <v>1</v>
      </c>
    </row>
    <row r="116" spans="1:49" x14ac:dyDescent="0.25">
      <c r="A116" s="3">
        <v>65</v>
      </c>
      <c r="B116" s="4">
        <v>2</v>
      </c>
      <c r="C116" s="4">
        <v>2</v>
      </c>
      <c r="D116" s="4">
        <v>11</v>
      </c>
      <c r="E116" s="4">
        <v>5</v>
      </c>
      <c r="F116" s="4">
        <v>1</v>
      </c>
      <c r="G116" s="4">
        <v>5</v>
      </c>
      <c r="H116" s="4">
        <v>5</v>
      </c>
      <c r="I116" s="4">
        <v>6</v>
      </c>
      <c r="J116" s="4">
        <v>13</v>
      </c>
      <c r="K116" s="4">
        <v>10</v>
      </c>
      <c r="L116" s="4">
        <v>7</v>
      </c>
      <c r="M116" s="4">
        <v>1</v>
      </c>
      <c r="N116" s="4">
        <v>5</v>
      </c>
      <c r="O116" s="4">
        <v>1</v>
      </c>
      <c r="P116" s="4">
        <v>2</v>
      </c>
      <c r="Q116" s="4">
        <v>5</v>
      </c>
      <c r="R116" s="4">
        <v>1</v>
      </c>
      <c r="S116" s="4">
        <v>1</v>
      </c>
      <c r="T116" s="4">
        <v>11</v>
      </c>
      <c r="U116" s="4">
        <v>6</v>
      </c>
      <c r="V116" s="4">
        <v>1</v>
      </c>
      <c r="W116" s="4">
        <v>5</v>
      </c>
      <c r="X116" s="4">
        <v>1</v>
      </c>
      <c r="Y116" s="4">
        <v>8</v>
      </c>
      <c r="Z116" s="4">
        <v>5</v>
      </c>
      <c r="AA116" s="4">
        <v>5</v>
      </c>
      <c r="AB116" s="4">
        <v>5</v>
      </c>
      <c r="AC116" s="4">
        <v>11</v>
      </c>
      <c r="AD116" s="4">
        <v>5</v>
      </c>
      <c r="AE116" s="4">
        <v>5</v>
      </c>
      <c r="AF116" s="4">
        <v>5</v>
      </c>
      <c r="AG116" s="4">
        <v>5</v>
      </c>
      <c r="AH116" s="4">
        <v>5</v>
      </c>
      <c r="AI116" s="4">
        <v>5</v>
      </c>
      <c r="AJ116" s="4">
        <v>5</v>
      </c>
      <c r="AK116" s="4">
        <v>5</v>
      </c>
      <c r="AL116" s="4">
        <v>2</v>
      </c>
      <c r="AM116" s="4">
        <v>5</v>
      </c>
      <c r="AN116" s="4">
        <v>1</v>
      </c>
      <c r="AO116" s="4">
        <v>9</v>
      </c>
      <c r="AP116" s="4">
        <v>5</v>
      </c>
      <c r="AQ116" s="4">
        <v>5</v>
      </c>
      <c r="AR116" s="4">
        <v>1</v>
      </c>
      <c r="AS116" s="4">
        <v>11</v>
      </c>
      <c r="AT116" s="4">
        <v>5</v>
      </c>
      <c r="AU116" s="4">
        <v>5</v>
      </c>
      <c r="AV116" s="4">
        <v>5</v>
      </c>
      <c r="AW116" s="4">
        <v>1</v>
      </c>
    </row>
    <row r="117" spans="1:49" x14ac:dyDescent="0.25">
      <c r="A117" s="3">
        <v>66</v>
      </c>
      <c r="B117" s="4">
        <v>2</v>
      </c>
      <c r="C117" s="4">
        <v>2</v>
      </c>
      <c r="D117" s="4">
        <v>11</v>
      </c>
      <c r="E117" s="4">
        <v>5</v>
      </c>
      <c r="F117" s="4">
        <v>1</v>
      </c>
      <c r="G117" s="4">
        <v>5</v>
      </c>
      <c r="H117" s="4">
        <v>5</v>
      </c>
      <c r="I117" s="4">
        <v>6</v>
      </c>
      <c r="J117" s="4">
        <v>13</v>
      </c>
      <c r="K117" s="4">
        <v>10</v>
      </c>
      <c r="L117" s="4">
        <v>7</v>
      </c>
      <c r="M117" s="4">
        <v>1</v>
      </c>
      <c r="N117" s="4">
        <v>5</v>
      </c>
      <c r="O117" s="4">
        <v>1</v>
      </c>
      <c r="P117" s="4">
        <v>2</v>
      </c>
      <c r="Q117" s="4">
        <v>5</v>
      </c>
      <c r="R117" s="4">
        <v>1</v>
      </c>
      <c r="S117" s="4">
        <v>1</v>
      </c>
      <c r="T117" s="4">
        <v>11</v>
      </c>
      <c r="U117" s="4">
        <v>6</v>
      </c>
      <c r="V117" s="4">
        <v>1</v>
      </c>
      <c r="W117" s="4">
        <v>5</v>
      </c>
      <c r="X117" s="4">
        <v>1</v>
      </c>
      <c r="Y117" s="4">
        <v>8</v>
      </c>
      <c r="Z117" s="4">
        <v>5</v>
      </c>
      <c r="AA117" s="4">
        <v>5</v>
      </c>
      <c r="AB117" s="4">
        <v>5</v>
      </c>
      <c r="AC117" s="4">
        <v>11</v>
      </c>
      <c r="AD117" s="4">
        <v>5</v>
      </c>
      <c r="AE117" s="4">
        <v>5</v>
      </c>
      <c r="AF117" s="4">
        <v>5</v>
      </c>
      <c r="AG117" s="4">
        <v>5</v>
      </c>
      <c r="AH117" s="4">
        <v>5</v>
      </c>
      <c r="AI117" s="4">
        <v>5</v>
      </c>
      <c r="AJ117" s="4">
        <v>5</v>
      </c>
      <c r="AK117" s="4">
        <v>5</v>
      </c>
      <c r="AL117" s="4">
        <v>2</v>
      </c>
      <c r="AM117" s="4">
        <v>5</v>
      </c>
      <c r="AN117" s="4">
        <v>1</v>
      </c>
      <c r="AO117" s="4">
        <v>9</v>
      </c>
      <c r="AP117" s="4">
        <v>5</v>
      </c>
      <c r="AQ117" s="4">
        <v>5</v>
      </c>
      <c r="AR117" s="4">
        <v>1</v>
      </c>
      <c r="AS117" s="4">
        <v>11</v>
      </c>
      <c r="AT117" s="4">
        <v>5</v>
      </c>
      <c r="AU117" s="4">
        <v>5</v>
      </c>
      <c r="AV117" s="4">
        <v>5</v>
      </c>
      <c r="AW117" s="4">
        <v>1</v>
      </c>
    </row>
    <row r="118" spans="1:49" x14ac:dyDescent="0.25">
      <c r="A118" s="3">
        <v>67</v>
      </c>
      <c r="B118" s="4">
        <v>2</v>
      </c>
      <c r="C118" s="4">
        <v>2</v>
      </c>
      <c r="D118" s="4">
        <v>11</v>
      </c>
      <c r="E118" s="4">
        <v>5</v>
      </c>
      <c r="F118" s="4">
        <v>1</v>
      </c>
      <c r="G118" s="4">
        <v>5</v>
      </c>
      <c r="H118" s="4">
        <v>5</v>
      </c>
      <c r="I118" s="4">
        <v>6</v>
      </c>
      <c r="J118" s="4">
        <v>13</v>
      </c>
      <c r="K118" s="4">
        <v>10</v>
      </c>
      <c r="L118" s="4">
        <v>7</v>
      </c>
      <c r="M118" s="4">
        <v>1</v>
      </c>
      <c r="N118" s="4">
        <v>5</v>
      </c>
      <c r="O118" s="4">
        <v>1</v>
      </c>
      <c r="P118" s="4">
        <v>2</v>
      </c>
      <c r="Q118" s="4">
        <v>5</v>
      </c>
      <c r="R118" s="4">
        <v>1</v>
      </c>
      <c r="S118" s="4">
        <v>1</v>
      </c>
      <c r="T118" s="4">
        <v>11</v>
      </c>
      <c r="U118" s="4">
        <v>6</v>
      </c>
      <c r="V118" s="4">
        <v>1</v>
      </c>
      <c r="W118" s="4">
        <v>5</v>
      </c>
      <c r="X118" s="4">
        <v>1</v>
      </c>
      <c r="Y118" s="4">
        <v>8</v>
      </c>
      <c r="Z118" s="4">
        <v>5</v>
      </c>
      <c r="AA118" s="4">
        <v>5</v>
      </c>
      <c r="AB118" s="4">
        <v>5</v>
      </c>
      <c r="AC118" s="4">
        <v>11</v>
      </c>
      <c r="AD118" s="4">
        <v>5</v>
      </c>
      <c r="AE118" s="4">
        <v>5</v>
      </c>
      <c r="AF118" s="4">
        <v>5</v>
      </c>
      <c r="AG118" s="4">
        <v>5</v>
      </c>
      <c r="AH118" s="4">
        <v>5</v>
      </c>
      <c r="AI118" s="4">
        <v>5</v>
      </c>
      <c r="AJ118" s="4">
        <v>5</v>
      </c>
      <c r="AK118" s="4">
        <v>5</v>
      </c>
      <c r="AL118" s="4">
        <v>2</v>
      </c>
      <c r="AM118" s="4">
        <v>5</v>
      </c>
      <c r="AN118" s="4">
        <v>1</v>
      </c>
      <c r="AO118" s="4">
        <v>9</v>
      </c>
      <c r="AP118" s="4">
        <v>5</v>
      </c>
      <c r="AQ118" s="4">
        <v>5</v>
      </c>
      <c r="AR118" s="4">
        <v>1</v>
      </c>
      <c r="AS118" s="4">
        <v>11</v>
      </c>
      <c r="AT118" s="4">
        <v>5</v>
      </c>
      <c r="AU118" s="4">
        <v>5</v>
      </c>
      <c r="AV118" s="4">
        <v>5</v>
      </c>
      <c r="AW118" s="4">
        <v>1</v>
      </c>
    </row>
    <row r="119" spans="1:49" x14ac:dyDescent="0.25">
      <c r="A119" s="3">
        <v>68</v>
      </c>
      <c r="B119" s="4">
        <v>2</v>
      </c>
      <c r="C119" s="4">
        <v>2</v>
      </c>
      <c r="D119" s="4">
        <v>11</v>
      </c>
      <c r="E119" s="4">
        <v>5</v>
      </c>
      <c r="F119" s="4">
        <v>1</v>
      </c>
      <c r="G119" s="4">
        <v>5</v>
      </c>
      <c r="H119" s="4">
        <v>5</v>
      </c>
      <c r="I119" s="4">
        <v>6</v>
      </c>
      <c r="J119" s="4">
        <v>13</v>
      </c>
      <c r="K119" s="4">
        <v>10</v>
      </c>
      <c r="L119" s="4">
        <v>7</v>
      </c>
      <c r="M119" s="4">
        <v>1</v>
      </c>
      <c r="N119" s="4">
        <v>5</v>
      </c>
      <c r="O119" s="4">
        <v>1</v>
      </c>
      <c r="P119" s="4">
        <v>2</v>
      </c>
      <c r="Q119" s="4">
        <v>5</v>
      </c>
      <c r="R119" s="4">
        <v>1</v>
      </c>
      <c r="S119" s="4">
        <v>1</v>
      </c>
      <c r="T119" s="4">
        <v>11</v>
      </c>
      <c r="U119" s="4">
        <v>6</v>
      </c>
      <c r="V119" s="4">
        <v>1</v>
      </c>
      <c r="W119" s="4">
        <v>5</v>
      </c>
      <c r="X119" s="4">
        <v>1</v>
      </c>
      <c r="Y119" s="4">
        <v>8</v>
      </c>
      <c r="Z119" s="4">
        <v>5</v>
      </c>
      <c r="AA119" s="4">
        <v>5</v>
      </c>
      <c r="AB119" s="4">
        <v>5</v>
      </c>
      <c r="AC119" s="4">
        <v>11</v>
      </c>
      <c r="AD119" s="4">
        <v>5</v>
      </c>
      <c r="AE119" s="4">
        <v>5</v>
      </c>
      <c r="AF119" s="4">
        <v>5</v>
      </c>
      <c r="AG119" s="4">
        <v>5</v>
      </c>
      <c r="AH119" s="4">
        <v>5</v>
      </c>
      <c r="AI119" s="4">
        <v>5</v>
      </c>
      <c r="AJ119" s="4">
        <v>5</v>
      </c>
      <c r="AK119" s="4">
        <v>5</v>
      </c>
      <c r="AL119" s="4">
        <v>2</v>
      </c>
      <c r="AM119" s="4">
        <v>5</v>
      </c>
      <c r="AN119" s="4">
        <v>1</v>
      </c>
      <c r="AO119" s="4">
        <v>9</v>
      </c>
      <c r="AP119" s="4">
        <v>5</v>
      </c>
      <c r="AQ119" s="4">
        <v>5</v>
      </c>
      <c r="AR119" s="4">
        <v>1</v>
      </c>
      <c r="AS119" s="4">
        <v>11</v>
      </c>
      <c r="AT119" s="4">
        <v>5</v>
      </c>
      <c r="AU119" s="4">
        <v>5</v>
      </c>
      <c r="AV119" s="4">
        <v>5</v>
      </c>
      <c r="AW119" s="4">
        <v>1</v>
      </c>
    </row>
    <row r="120" spans="1:49" x14ac:dyDescent="0.25">
      <c r="A120" s="3">
        <v>69</v>
      </c>
      <c r="B120" s="4">
        <v>2</v>
      </c>
      <c r="C120" s="4">
        <v>2</v>
      </c>
      <c r="D120" s="4">
        <v>11</v>
      </c>
      <c r="E120" s="4">
        <v>5</v>
      </c>
      <c r="F120" s="4">
        <v>1</v>
      </c>
      <c r="G120" s="4">
        <v>5</v>
      </c>
      <c r="H120" s="4">
        <v>5</v>
      </c>
      <c r="I120" s="4">
        <v>6</v>
      </c>
      <c r="J120" s="4">
        <v>13</v>
      </c>
      <c r="K120" s="4">
        <v>10</v>
      </c>
      <c r="L120" s="4">
        <v>7</v>
      </c>
      <c r="M120" s="4">
        <v>1</v>
      </c>
      <c r="N120" s="4">
        <v>5</v>
      </c>
      <c r="O120" s="4">
        <v>1</v>
      </c>
      <c r="P120" s="4">
        <v>2</v>
      </c>
      <c r="Q120" s="4">
        <v>5</v>
      </c>
      <c r="R120" s="4">
        <v>1</v>
      </c>
      <c r="S120" s="4">
        <v>1</v>
      </c>
      <c r="T120" s="4">
        <v>11</v>
      </c>
      <c r="U120" s="4">
        <v>6</v>
      </c>
      <c r="V120" s="4">
        <v>1</v>
      </c>
      <c r="W120" s="4">
        <v>5</v>
      </c>
      <c r="X120" s="4">
        <v>1</v>
      </c>
      <c r="Y120" s="4">
        <v>8</v>
      </c>
      <c r="Z120" s="4">
        <v>5</v>
      </c>
      <c r="AA120" s="4">
        <v>5</v>
      </c>
      <c r="AB120" s="4">
        <v>5</v>
      </c>
      <c r="AC120" s="4">
        <v>11</v>
      </c>
      <c r="AD120" s="4">
        <v>5</v>
      </c>
      <c r="AE120" s="4">
        <v>5</v>
      </c>
      <c r="AF120" s="4">
        <v>5</v>
      </c>
      <c r="AG120" s="4">
        <v>5</v>
      </c>
      <c r="AH120" s="4">
        <v>5</v>
      </c>
      <c r="AI120" s="4">
        <v>5</v>
      </c>
      <c r="AJ120" s="4">
        <v>5</v>
      </c>
      <c r="AK120" s="4">
        <v>5</v>
      </c>
      <c r="AL120" s="4">
        <v>2</v>
      </c>
      <c r="AM120" s="4">
        <v>5</v>
      </c>
      <c r="AN120" s="4">
        <v>1</v>
      </c>
      <c r="AO120" s="4">
        <v>9</v>
      </c>
      <c r="AP120" s="4">
        <v>5</v>
      </c>
      <c r="AQ120" s="4">
        <v>5</v>
      </c>
      <c r="AR120" s="4">
        <v>1</v>
      </c>
      <c r="AS120" s="4">
        <v>11</v>
      </c>
      <c r="AT120" s="4">
        <v>5</v>
      </c>
      <c r="AU120" s="4">
        <v>5</v>
      </c>
      <c r="AV120" s="4">
        <v>5</v>
      </c>
      <c r="AW120" s="4">
        <v>1</v>
      </c>
    </row>
    <row r="121" spans="1:49" x14ac:dyDescent="0.25">
      <c r="A121" s="3">
        <v>70</v>
      </c>
      <c r="B121" s="4">
        <v>2</v>
      </c>
      <c r="C121" s="4">
        <v>2</v>
      </c>
      <c r="D121" s="4">
        <v>11</v>
      </c>
      <c r="E121" s="4">
        <v>5</v>
      </c>
      <c r="F121" s="4">
        <v>1</v>
      </c>
      <c r="G121" s="4">
        <v>5</v>
      </c>
      <c r="H121" s="4">
        <v>5</v>
      </c>
      <c r="I121" s="4">
        <v>6</v>
      </c>
      <c r="J121" s="4">
        <v>13</v>
      </c>
      <c r="K121" s="4">
        <v>10</v>
      </c>
      <c r="L121" s="4">
        <v>7</v>
      </c>
      <c r="M121" s="4">
        <v>1</v>
      </c>
      <c r="N121" s="4">
        <v>5</v>
      </c>
      <c r="O121" s="4">
        <v>1</v>
      </c>
      <c r="P121" s="4">
        <v>2</v>
      </c>
      <c r="Q121" s="4">
        <v>5</v>
      </c>
      <c r="R121" s="4">
        <v>1</v>
      </c>
      <c r="S121" s="4">
        <v>1</v>
      </c>
      <c r="T121" s="4">
        <v>11</v>
      </c>
      <c r="U121" s="4">
        <v>6</v>
      </c>
      <c r="V121" s="4">
        <v>1</v>
      </c>
      <c r="W121" s="4">
        <v>5</v>
      </c>
      <c r="X121" s="4">
        <v>1</v>
      </c>
      <c r="Y121" s="4">
        <v>8</v>
      </c>
      <c r="Z121" s="4">
        <v>5</v>
      </c>
      <c r="AA121" s="4">
        <v>5</v>
      </c>
      <c r="AB121" s="4">
        <v>5</v>
      </c>
      <c r="AC121" s="4">
        <v>11</v>
      </c>
      <c r="AD121" s="4">
        <v>5</v>
      </c>
      <c r="AE121" s="4">
        <v>5</v>
      </c>
      <c r="AF121" s="4">
        <v>5</v>
      </c>
      <c r="AG121" s="4">
        <v>5</v>
      </c>
      <c r="AH121" s="4">
        <v>5</v>
      </c>
      <c r="AI121" s="4">
        <v>5</v>
      </c>
      <c r="AJ121" s="4">
        <v>5</v>
      </c>
      <c r="AK121" s="4">
        <v>5</v>
      </c>
      <c r="AL121" s="4">
        <v>2</v>
      </c>
      <c r="AM121" s="4">
        <v>5</v>
      </c>
      <c r="AN121" s="4">
        <v>1</v>
      </c>
      <c r="AO121" s="4">
        <v>9</v>
      </c>
      <c r="AP121" s="4">
        <v>5</v>
      </c>
      <c r="AQ121" s="4">
        <v>5</v>
      </c>
      <c r="AR121" s="4">
        <v>1</v>
      </c>
      <c r="AS121" s="4">
        <v>11</v>
      </c>
      <c r="AT121" s="4">
        <v>5</v>
      </c>
      <c r="AU121" s="4">
        <v>5</v>
      </c>
      <c r="AV121" s="4">
        <v>5</v>
      </c>
      <c r="AW121" s="4">
        <v>1</v>
      </c>
    </row>
    <row r="122" spans="1:49" x14ac:dyDescent="0.25">
      <c r="A122" s="3">
        <v>71</v>
      </c>
      <c r="B122" s="4">
        <v>2</v>
      </c>
      <c r="C122" s="4">
        <v>2</v>
      </c>
      <c r="D122" s="4">
        <v>11</v>
      </c>
      <c r="E122" s="4">
        <v>5</v>
      </c>
      <c r="F122" s="4">
        <v>1</v>
      </c>
      <c r="G122" s="4">
        <v>5</v>
      </c>
      <c r="H122" s="4">
        <v>5</v>
      </c>
      <c r="I122" s="4">
        <v>6</v>
      </c>
      <c r="J122" s="4">
        <v>13</v>
      </c>
      <c r="K122" s="4">
        <v>10</v>
      </c>
      <c r="L122" s="4">
        <v>7</v>
      </c>
      <c r="M122" s="4">
        <v>1</v>
      </c>
      <c r="N122" s="4">
        <v>5</v>
      </c>
      <c r="O122" s="4">
        <v>1</v>
      </c>
      <c r="P122" s="4">
        <v>2</v>
      </c>
      <c r="Q122" s="4">
        <v>5</v>
      </c>
      <c r="R122" s="4">
        <v>1</v>
      </c>
      <c r="S122" s="4">
        <v>1</v>
      </c>
      <c r="T122" s="4">
        <v>11</v>
      </c>
      <c r="U122" s="4">
        <v>6</v>
      </c>
      <c r="V122" s="4">
        <v>1</v>
      </c>
      <c r="W122" s="4">
        <v>5</v>
      </c>
      <c r="X122" s="4">
        <v>1</v>
      </c>
      <c r="Y122" s="4">
        <v>8</v>
      </c>
      <c r="Z122" s="4">
        <v>5</v>
      </c>
      <c r="AA122" s="4">
        <v>5</v>
      </c>
      <c r="AB122" s="4">
        <v>5</v>
      </c>
      <c r="AC122" s="4">
        <v>11</v>
      </c>
      <c r="AD122" s="4">
        <v>5</v>
      </c>
      <c r="AE122" s="4">
        <v>5</v>
      </c>
      <c r="AF122" s="4">
        <v>5</v>
      </c>
      <c r="AG122" s="4">
        <v>5</v>
      </c>
      <c r="AH122" s="4">
        <v>5</v>
      </c>
      <c r="AI122" s="4">
        <v>5</v>
      </c>
      <c r="AJ122" s="4">
        <v>5</v>
      </c>
      <c r="AK122" s="4">
        <v>5</v>
      </c>
      <c r="AL122" s="4">
        <v>2</v>
      </c>
      <c r="AM122" s="4">
        <v>5</v>
      </c>
      <c r="AN122" s="4">
        <v>1</v>
      </c>
      <c r="AO122" s="4">
        <v>9</v>
      </c>
      <c r="AP122" s="4">
        <v>5</v>
      </c>
      <c r="AQ122" s="4">
        <v>5</v>
      </c>
      <c r="AR122" s="4">
        <v>1</v>
      </c>
      <c r="AS122" s="4">
        <v>11</v>
      </c>
      <c r="AT122" s="4">
        <v>5</v>
      </c>
      <c r="AU122" s="4">
        <v>5</v>
      </c>
      <c r="AV122" s="4">
        <v>5</v>
      </c>
      <c r="AW122" s="4">
        <v>1</v>
      </c>
    </row>
    <row r="123" spans="1:49" x14ac:dyDescent="0.25">
      <c r="A123" s="3">
        <v>72</v>
      </c>
      <c r="B123" s="4">
        <v>2</v>
      </c>
      <c r="C123" s="4">
        <v>2</v>
      </c>
      <c r="D123" s="4">
        <v>11</v>
      </c>
      <c r="E123" s="4">
        <v>5</v>
      </c>
      <c r="F123" s="4">
        <v>1</v>
      </c>
      <c r="G123" s="4">
        <v>5</v>
      </c>
      <c r="H123" s="4">
        <v>5</v>
      </c>
      <c r="I123" s="4">
        <v>6</v>
      </c>
      <c r="J123" s="4">
        <v>13</v>
      </c>
      <c r="K123" s="4">
        <v>10</v>
      </c>
      <c r="L123" s="4">
        <v>7</v>
      </c>
      <c r="M123" s="4">
        <v>1</v>
      </c>
      <c r="N123" s="4">
        <v>5</v>
      </c>
      <c r="O123" s="4">
        <v>1</v>
      </c>
      <c r="P123" s="4">
        <v>2</v>
      </c>
      <c r="Q123" s="4">
        <v>5</v>
      </c>
      <c r="R123" s="4">
        <v>1</v>
      </c>
      <c r="S123" s="4">
        <v>1</v>
      </c>
      <c r="T123" s="4">
        <v>11</v>
      </c>
      <c r="U123" s="4">
        <v>6</v>
      </c>
      <c r="V123" s="4">
        <v>1</v>
      </c>
      <c r="W123" s="4">
        <v>5</v>
      </c>
      <c r="X123" s="4">
        <v>1</v>
      </c>
      <c r="Y123" s="4">
        <v>8</v>
      </c>
      <c r="Z123" s="4">
        <v>5</v>
      </c>
      <c r="AA123" s="4">
        <v>5</v>
      </c>
      <c r="AB123" s="4">
        <v>5</v>
      </c>
      <c r="AC123" s="4">
        <v>11</v>
      </c>
      <c r="AD123" s="4">
        <v>5</v>
      </c>
      <c r="AE123" s="4">
        <v>5</v>
      </c>
      <c r="AF123" s="4">
        <v>5</v>
      </c>
      <c r="AG123" s="4">
        <v>5</v>
      </c>
      <c r="AH123" s="4">
        <v>5</v>
      </c>
      <c r="AI123" s="4">
        <v>5</v>
      </c>
      <c r="AJ123" s="4">
        <v>5</v>
      </c>
      <c r="AK123" s="4">
        <v>5</v>
      </c>
      <c r="AL123" s="4">
        <v>2</v>
      </c>
      <c r="AM123" s="4">
        <v>5</v>
      </c>
      <c r="AN123" s="4">
        <v>1</v>
      </c>
      <c r="AO123" s="4">
        <v>9</v>
      </c>
      <c r="AP123" s="4">
        <v>5</v>
      </c>
      <c r="AQ123" s="4">
        <v>5</v>
      </c>
      <c r="AR123" s="4">
        <v>1</v>
      </c>
      <c r="AS123" s="4">
        <v>11</v>
      </c>
      <c r="AT123" s="4">
        <v>5</v>
      </c>
      <c r="AU123" s="4">
        <v>5</v>
      </c>
      <c r="AV123" s="4">
        <v>5</v>
      </c>
      <c r="AW123" s="4">
        <v>1</v>
      </c>
    </row>
    <row r="124" spans="1:49" x14ac:dyDescent="0.25">
      <c r="A124" s="3">
        <v>73</v>
      </c>
      <c r="B124" s="4">
        <v>2</v>
      </c>
      <c r="C124" s="4">
        <v>2</v>
      </c>
      <c r="D124" s="4">
        <v>11</v>
      </c>
      <c r="E124" s="4">
        <v>5</v>
      </c>
      <c r="F124" s="4">
        <v>1</v>
      </c>
      <c r="G124" s="4">
        <v>5</v>
      </c>
      <c r="H124" s="4">
        <v>5</v>
      </c>
      <c r="I124" s="4">
        <v>6</v>
      </c>
      <c r="J124" s="4">
        <v>13</v>
      </c>
      <c r="K124" s="4">
        <v>10</v>
      </c>
      <c r="L124" s="4">
        <v>7</v>
      </c>
      <c r="M124" s="4">
        <v>1</v>
      </c>
      <c r="N124" s="4">
        <v>5</v>
      </c>
      <c r="O124" s="4">
        <v>1</v>
      </c>
      <c r="P124" s="4">
        <v>2</v>
      </c>
      <c r="Q124" s="4">
        <v>5</v>
      </c>
      <c r="R124" s="4">
        <v>1</v>
      </c>
      <c r="S124" s="4">
        <v>1</v>
      </c>
      <c r="T124" s="4">
        <v>11</v>
      </c>
      <c r="U124" s="4">
        <v>6</v>
      </c>
      <c r="V124" s="4">
        <v>1</v>
      </c>
      <c r="W124" s="4">
        <v>5</v>
      </c>
      <c r="X124" s="4">
        <v>1</v>
      </c>
      <c r="Y124" s="4">
        <v>8</v>
      </c>
      <c r="Z124" s="4">
        <v>5</v>
      </c>
      <c r="AA124" s="4">
        <v>5</v>
      </c>
      <c r="AB124" s="4">
        <v>5</v>
      </c>
      <c r="AC124" s="4">
        <v>11</v>
      </c>
      <c r="AD124" s="4">
        <v>5</v>
      </c>
      <c r="AE124" s="4">
        <v>5</v>
      </c>
      <c r="AF124" s="4">
        <v>5</v>
      </c>
      <c r="AG124" s="4">
        <v>5</v>
      </c>
      <c r="AH124" s="4">
        <v>5</v>
      </c>
      <c r="AI124" s="4">
        <v>5</v>
      </c>
      <c r="AJ124" s="4">
        <v>5</v>
      </c>
      <c r="AK124" s="4">
        <v>5</v>
      </c>
      <c r="AL124" s="4">
        <v>2</v>
      </c>
      <c r="AM124" s="4">
        <v>5</v>
      </c>
      <c r="AN124" s="4">
        <v>1</v>
      </c>
      <c r="AO124" s="4">
        <v>9</v>
      </c>
      <c r="AP124" s="4">
        <v>5</v>
      </c>
      <c r="AQ124" s="4">
        <v>5</v>
      </c>
      <c r="AR124" s="4">
        <v>1</v>
      </c>
      <c r="AS124" s="4">
        <v>11</v>
      </c>
      <c r="AT124" s="4">
        <v>5</v>
      </c>
      <c r="AU124" s="4">
        <v>5</v>
      </c>
      <c r="AV124" s="4">
        <v>5</v>
      </c>
      <c r="AW124" s="4">
        <v>1</v>
      </c>
    </row>
    <row r="125" spans="1:49" x14ac:dyDescent="0.25">
      <c r="A125" s="3">
        <v>74</v>
      </c>
      <c r="B125" s="4">
        <v>2</v>
      </c>
      <c r="C125" s="4">
        <v>2</v>
      </c>
      <c r="D125" s="4">
        <v>11</v>
      </c>
      <c r="E125" s="4">
        <v>5</v>
      </c>
      <c r="F125" s="4">
        <v>1</v>
      </c>
      <c r="G125" s="4">
        <v>5</v>
      </c>
      <c r="H125" s="4">
        <v>5</v>
      </c>
      <c r="I125" s="4">
        <v>6</v>
      </c>
      <c r="J125" s="4">
        <v>13</v>
      </c>
      <c r="K125" s="4">
        <v>10</v>
      </c>
      <c r="L125" s="4">
        <v>7</v>
      </c>
      <c r="M125" s="4">
        <v>1</v>
      </c>
      <c r="N125" s="4">
        <v>5</v>
      </c>
      <c r="O125" s="4">
        <v>1</v>
      </c>
      <c r="P125" s="4">
        <v>2</v>
      </c>
      <c r="Q125" s="4">
        <v>5</v>
      </c>
      <c r="R125" s="4">
        <v>1</v>
      </c>
      <c r="S125" s="4">
        <v>1</v>
      </c>
      <c r="T125" s="4">
        <v>11</v>
      </c>
      <c r="U125" s="4">
        <v>6</v>
      </c>
      <c r="V125" s="4">
        <v>1</v>
      </c>
      <c r="W125" s="4">
        <v>5</v>
      </c>
      <c r="X125" s="4">
        <v>1</v>
      </c>
      <c r="Y125" s="4">
        <v>8</v>
      </c>
      <c r="Z125" s="4">
        <v>5</v>
      </c>
      <c r="AA125" s="4">
        <v>5</v>
      </c>
      <c r="AB125" s="4">
        <v>5</v>
      </c>
      <c r="AC125" s="4">
        <v>11</v>
      </c>
      <c r="AD125" s="4">
        <v>5</v>
      </c>
      <c r="AE125" s="4">
        <v>5</v>
      </c>
      <c r="AF125" s="4">
        <v>5</v>
      </c>
      <c r="AG125" s="4">
        <v>5</v>
      </c>
      <c r="AH125" s="4">
        <v>5</v>
      </c>
      <c r="AI125" s="4">
        <v>5</v>
      </c>
      <c r="AJ125" s="4">
        <v>5</v>
      </c>
      <c r="AK125" s="4">
        <v>5</v>
      </c>
      <c r="AL125" s="4">
        <v>2</v>
      </c>
      <c r="AM125" s="4">
        <v>5</v>
      </c>
      <c r="AN125" s="4">
        <v>1</v>
      </c>
      <c r="AO125" s="4">
        <v>9</v>
      </c>
      <c r="AP125" s="4">
        <v>5</v>
      </c>
      <c r="AQ125" s="4">
        <v>5</v>
      </c>
      <c r="AR125" s="4">
        <v>1</v>
      </c>
      <c r="AS125" s="4">
        <v>11</v>
      </c>
      <c r="AT125" s="4">
        <v>5</v>
      </c>
      <c r="AU125" s="4">
        <v>5</v>
      </c>
      <c r="AV125" s="4">
        <v>5</v>
      </c>
      <c r="AW125" s="4">
        <v>1</v>
      </c>
    </row>
    <row r="126" spans="1:49" x14ac:dyDescent="0.25">
      <c r="A126" s="3">
        <v>75</v>
      </c>
      <c r="B126" s="4">
        <v>2</v>
      </c>
      <c r="C126" s="4">
        <v>2</v>
      </c>
      <c r="D126" s="4">
        <v>11</v>
      </c>
      <c r="E126" s="4">
        <v>5</v>
      </c>
      <c r="F126" s="4">
        <v>1</v>
      </c>
      <c r="G126" s="4">
        <v>5</v>
      </c>
      <c r="H126" s="4">
        <v>5</v>
      </c>
      <c r="I126" s="4">
        <v>6</v>
      </c>
      <c r="J126" s="4">
        <v>13</v>
      </c>
      <c r="K126" s="4">
        <v>10</v>
      </c>
      <c r="L126" s="4">
        <v>7</v>
      </c>
      <c r="M126" s="4">
        <v>1</v>
      </c>
      <c r="N126" s="4">
        <v>5</v>
      </c>
      <c r="O126" s="4">
        <v>1</v>
      </c>
      <c r="P126" s="4">
        <v>2</v>
      </c>
      <c r="Q126" s="4">
        <v>5</v>
      </c>
      <c r="R126" s="4">
        <v>1</v>
      </c>
      <c r="S126" s="4">
        <v>1</v>
      </c>
      <c r="T126" s="4">
        <v>11</v>
      </c>
      <c r="U126" s="4">
        <v>6</v>
      </c>
      <c r="V126" s="4">
        <v>1</v>
      </c>
      <c r="W126" s="4">
        <v>5</v>
      </c>
      <c r="X126" s="4">
        <v>1</v>
      </c>
      <c r="Y126" s="4">
        <v>8</v>
      </c>
      <c r="Z126" s="4">
        <v>5</v>
      </c>
      <c r="AA126" s="4">
        <v>5</v>
      </c>
      <c r="AB126" s="4">
        <v>5</v>
      </c>
      <c r="AC126" s="4">
        <v>11</v>
      </c>
      <c r="AD126" s="4">
        <v>5</v>
      </c>
      <c r="AE126" s="4">
        <v>5</v>
      </c>
      <c r="AF126" s="4">
        <v>5</v>
      </c>
      <c r="AG126" s="4">
        <v>5</v>
      </c>
      <c r="AH126" s="4">
        <v>5</v>
      </c>
      <c r="AI126" s="4">
        <v>5</v>
      </c>
      <c r="AJ126" s="4">
        <v>5</v>
      </c>
      <c r="AK126" s="4">
        <v>5</v>
      </c>
      <c r="AL126" s="4">
        <v>2</v>
      </c>
      <c r="AM126" s="4">
        <v>5</v>
      </c>
      <c r="AN126" s="4">
        <v>1</v>
      </c>
      <c r="AO126" s="4">
        <v>9</v>
      </c>
      <c r="AP126" s="4">
        <v>5</v>
      </c>
      <c r="AQ126" s="4">
        <v>5</v>
      </c>
      <c r="AR126" s="4">
        <v>1</v>
      </c>
      <c r="AS126" s="4">
        <v>11</v>
      </c>
      <c r="AT126" s="4">
        <v>5</v>
      </c>
      <c r="AU126" s="4">
        <v>5</v>
      </c>
      <c r="AV126" s="4">
        <v>5</v>
      </c>
      <c r="AW126" s="4">
        <v>1</v>
      </c>
    </row>
    <row r="127" spans="1:49" x14ac:dyDescent="0.25">
      <c r="A127" s="3">
        <v>76</v>
      </c>
      <c r="B127" s="4">
        <v>2</v>
      </c>
      <c r="C127" s="4">
        <v>2</v>
      </c>
      <c r="D127" s="4">
        <v>11</v>
      </c>
      <c r="E127" s="4">
        <v>5</v>
      </c>
      <c r="F127" s="4">
        <v>1</v>
      </c>
      <c r="G127" s="4">
        <v>5</v>
      </c>
      <c r="H127" s="4">
        <v>5</v>
      </c>
      <c r="I127" s="4">
        <v>6</v>
      </c>
      <c r="J127" s="4">
        <v>13</v>
      </c>
      <c r="K127" s="4">
        <v>10</v>
      </c>
      <c r="L127" s="4">
        <v>7</v>
      </c>
      <c r="M127" s="4">
        <v>1</v>
      </c>
      <c r="N127" s="4">
        <v>5</v>
      </c>
      <c r="O127" s="4">
        <v>1</v>
      </c>
      <c r="P127" s="4">
        <v>2</v>
      </c>
      <c r="Q127" s="4">
        <v>5</v>
      </c>
      <c r="R127" s="4">
        <v>1</v>
      </c>
      <c r="S127" s="4">
        <v>1</v>
      </c>
      <c r="T127" s="4">
        <v>11</v>
      </c>
      <c r="U127" s="4">
        <v>6</v>
      </c>
      <c r="V127" s="4">
        <v>1</v>
      </c>
      <c r="W127" s="4">
        <v>5</v>
      </c>
      <c r="X127" s="4">
        <v>1</v>
      </c>
      <c r="Y127" s="4">
        <v>8</v>
      </c>
      <c r="Z127" s="4">
        <v>5</v>
      </c>
      <c r="AA127" s="4">
        <v>5</v>
      </c>
      <c r="AB127" s="4">
        <v>5</v>
      </c>
      <c r="AC127" s="4">
        <v>11</v>
      </c>
      <c r="AD127" s="4">
        <v>5</v>
      </c>
      <c r="AE127" s="4">
        <v>5</v>
      </c>
      <c r="AF127" s="4">
        <v>5</v>
      </c>
      <c r="AG127" s="4">
        <v>5</v>
      </c>
      <c r="AH127" s="4">
        <v>5</v>
      </c>
      <c r="AI127" s="4">
        <v>5</v>
      </c>
      <c r="AJ127" s="4">
        <v>5</v>
      </c>
      <c r="AK127" s="4">
        <v>5</v>
      </c>
      <c r="AL127" s="4">
        <v>2</v>
      </c>
      <c r="AM127" s="4">
        <v>5</v>
      </c>
      <c r="AN127" s="4">
        <v>1</v>
      </c>
      <c r="AO127" s="4">
        <v>9</v>
      </c>
      <c r="AP127" s="4">
        <v>5</v>
      </c>
      <c r="AQ127" s="4">
        <v>5</v>
      </c>
      <c r="AR127" s="4">
        <v>1</v>
      </c>
      <c r="AS127" s="4">
        <v>11</v>
      </c>
      <c r="AT127" s="4">
        <v>5</v>
      </c>
      <c r="AU127" s="4">
        <v>5</v>
      </c>
      <c r="AV127" s="4">
        <v>5</v>
      </c>
      <c r="AW127" s="4">
        <v>1</v>
      </c>
    </row>
    <row r="128" spans="1:49" x14ac:dyDescent="0.25">
      <c r="A128" s="3">
        <v>77</v>
      </c>
      <c r="B128" s="4">
        <v>2</v>
      </c>
      <c r="C128" s="4">
        <v>2</v>
      </c>
      <c r="D128" s="4">
        <v>11</v>
      </c>
      <c r="E128" s="4">
        <v>5</v>
      </c>
      <c r="F128" s="4">
        <v>1</v>
      </c>
      <c r="G128" s="4">
        <v>5</v>
      </c>
      <c r="H128" s="4">
        <v>5</v>
      </c>
      <c r="I128" s="4">
        <v>6</v>
      </c>
      <c r="J128" s="4">
        <v>13</v>
      </c>
      <c r="K128" s="4">
        <v>10</v>
      </c>
      <c r="L128" s="4">
        <v>7</v>
      </c>
      <c r="M128" s="4">
        <v>1</v>
      </c>
      <c r="N128" s="4">
        <v>5</v>
      </c>
      <c r="O128" s="4">
        <v>1</v>
      </c>
      <c r="P128" s="4">
        <v>2</v>
      </c>
      <c r="Q128" s="4">
        <v>5</v>
      </c>
      <c r="R128" s="4">
        <v>1</v>
      </c>
      <c r="S128" s="4">
        <v>1</v>
      </c>
      <c r="T128" s="4">
        <v>11</v>
      </c>
      <c r="U128" s="4">
        <v>6</v>
      </c>
      <c r="V128" s="4">
        <v>1</v>
      </c>
      <c r="W128" s="4">
        <v>5</v>
      </c>
      <c r="X128" s="4">
        <v>1</v>
      </c>
      <c r="Y128" s="4">
        <v>8</v>
      </c>
      <c r="Z128" s="4">
        <v>5</v>
      </c>
      <c r="AA128" s="4">
        <v>5</v>
      </c>
      <c r="AB128" s="4">
        <v>5</v>
      </c>
      <c r="AC128" s="4">
        <v>11</v>
      </c>
      <c r="AD128" s="4">
        <v>5</v>
      </c>
      <c r="AE128" s="4">
        <v>5</v>
      </c>
      <c r="AF128" s="4">
        <v>5</v>
      </c>
      <c r="AG128" s="4">
        <v>5</v>
      </c>
      <c r="AH128" s="4">
        <v>5</v>
      </c>
      <c r="AI128" s="4">
        <v>5</v>
      </c>
      <c r="AJ128" s="4">
        <v>5</v>
      </c>
      <c r="AK128" s="4">
        <v>5</v>
      </c>
      <c r="AL128" s="4">
        <v>2</v>
      </c>
      <c r="AM128" s="4">
        <v>5</v>
      </c>
      <c r="AN128" s="4">
        <v>1</v>
      </c>
      <c r="AO128" s="4">
        <v>9</v>
      </c>
      <c r="AP128" s="4">
        <v>5</v>
      </c>
      <c r="AQ128" s="4">
        <v>5</v>
      </c>
      <c r="AR128" s="4">
        <v>1</v>
      </c>
      <c r="AS128" s="4">
        <v>11</v>
      </c>
      <c r="AT128" s="4">
        <v>5</v>
      </c>
      <c r="AU128" s="4">
        <v>5</v>
      </c>
      <c r="AV128" s="4">
        <v>5</v>
      </c>
      <c r="AW128" s="4">
        <v>1</v>
      </c>
    </row>
    <row r="129" spans="1:49" x14ac:dyDescent="0.25">
      <c r="A129" s="3">
        <v>78</v>
      </c>
      <c r="B129" s="4">
        <v>2</v>
      </c>
      <c r="C129" s="4">
        <v>2</v>
      </c>
      <c r="D129" s="4">
        <v>11</v>
      </c>
      <c r="E129" s="4">
        <v>5</v>
      </c>
      <c r="F129" s="4">
        <v>1</v>
      </c>
      <c r="G129" s="4">
        <v>5</v>
      </c>
      <c r="H129" s="4">
        <v>5</v>
      </c>
      <c r="I129" s="4">
        <v>6</v>
      </c>
      <c r="J129" s="4">
        <v>13</v>
      </c>
      <c r="K129" s="4">
        <v>10</v>
      </c>
      <c r="L129" s="4">
        <v>7</v>
      </c>
      <c r="M129" s="4">
        <v>1</v>
      </c>
      <c r="N129" s="4">
        <v>5</v>
      </c>
      <c r="O129" s="4">
        <v>1</v>
      </c>
      <c r="P129" s="4">
        <v>2</v>
      </c>
      <c r="Q129" s="4">
        <v>5</v>
      </c>
      <c r="R129" s="4">
        <v>1</v>
      </c>
      <c r="S129" s="4">
        <v>1</v>
      </c>
      <c r="T129" s="4">
        <v>11</v>
      </c>
      <c r="U129" s="4">
        <v>6</v>
      </c>
      <c r="V129" s="4">
        <v>1</v>
      </c>
      <c r="W129" s="4">
        <v>5</v>
      </c>
      <c r="X129" s="4">
        <v>1</v>
      </c>
      <c r="Y129" s="4">
        <v>8</v>
      </c>
      <c r="Z129" s="4">
        <v>5</v>
      </c>
      <c r="AA129" s="4">
        <v>5</v>
      </c>
      <c r="AB129" s="4">
        <v>5</v>
      </c>
      <c r="AC129" s="4">
        <v>11</v>
      </c>
      <c r="AD129" s="4">
        <v>5</v>
      </c>
      <c r="AE129" s="4">
        <v>5</v>
      </c>
      <c r="AF129" s="4">
        <v>5</v>
      </c>
      <c r="AG129" s="4">
        <v>5</v>
      </c>
      <c r="AH129" s="4">
        <v>5</v>
      </c>
      <c r="AI129" s="4">
        <v>5</v>
      </c>
      <c r="AJ129" s="4">
        <v>5</v>
      </c>
      <c r="AK129" s="4">
        <v>5</v>
      </c>
      <c r="AL129" s="4">
        <v>2</v>
      </c>
      <c r="AM129" s="4">
        <v>5</v>
      </c>
      <c r="AN129" s="4">
        <v>1</v>
      </c>
      <c r="AO129" s="4">
        <v>9</v>
      </c>
      <c r="AP129" s="4">
        <v>5</v>
      </c>
      <c r="AQ129" s="4">
        <v>5</v>
      </c>
      <c r="AR129" s="4">
        <v>1</v>
      </c>
      <c r="AS129" s="4">
        <v>11</v>
      </c>
      <c r="AT129" s="4">
        <v>5</v>
      </c>
      <c r="AU129" s="4">
        <v>5</v>
      </c>
      <c r="AV129" s="4">
        <v>5</v>
      </c>
      <c r="AW129" s="4">
        <v>1</v>
      </c>
    </row>
    <row r="130" spans="1:49" x14ac:dyDescent="0.25">
      <c r="A130" s="3">
        <v>79</v>
      </c>
      <c r="B130" s="4">
        <v>2</v>
      </c>
      <c r="C130" s="4">
        <v>2</v>
      </c>
      <c r="D130" s="4">
        <v>11</v>
      </c>
      <c r="E130" s="4">
        <v>5</v>
      </c>
      <c r="F130" s="4">
        <v>1</v>
      </c>
      <c r="G130" s="4">
        <v>5</v>
      </c>
      <c r="H130" s="4">
        <v>5</v>
      </c>
      <c r="I130" s="4">
        <v>6</v>
      </c>
      <c r="J130" s="4">
        <v>13</v>
      </c>
      <c r="K130" s="4">
        <v>10</v>
      </c>
      <c r="L130" s="4">
        <v>7</v>
      </c>
      <c r="M130" s="4">
        <v>1</v>
      </c>
      <c r="N130" s="4">
        <v>5</v>
      </c>
      <c r="O130" s="4">
        <v>1</v>
      </c>
      <c r="P130" s="4">
        <v>2</v>
      </c>
      <c r="Q130" s="4">
        <v>5</v>
      </c>
      <c r="R130" s="4">
        <v>1</v>
      </c>
      <c r="S130" s="4">
        <v>1</v>
      </c>
      <c r="T130" s="4">
        <v>11</v>
      </c>
      <c r="U130" s="4">
        <v>6</v>
      </c>
      <c r="V130" s="4">
        <v>1</v>
      </c>
      <c r="W130" s="4">
        <v>5</v>
      </c>
      <c r="X130" s="4">
        <v>1</v>
      </c>
      <c r="Y130" s="4">
        <v>8</v>
      </c>
      <c r="Z130" s="4">
        <v>5</v>
      </c>
      <c r="AA130" s="4">
        <v>5</v>
      </c>
      <c r="AB130" s="4">
        <v>5</v>
      </c>
      <c r="AC130" s="4">
        <v>11</v>
      </c>
      <c r="AD130" s="4">
        <v>5</v>
      </c>
      <c r="AE130" s="4">
        <v>5</v>
      </c>
      <c r="AF130" s="4">
        <v>5</v>
      </c>
      <c r="AG130" s="4">
        <v>5</v>
      </c>
      <c r="AH130" s="4">
        <v>5</v>
      </c>
      <c r="AI130" s="4">
        <v>5</v>
      </c>
      <c r="AJ130" s="4">
        <v>5</v>
      </c>
      <c r="AK130" s="4">
        <v>5</v>
      </c>
      <c r="AL130" s="4">
        <v>2</v>
      </c>
      <c r="AM130" s="4">
        <v>5</v>
      </c>
      <c r="AN130" s="4">
        <v>1</v>
      </c>
      <c r="AO130" s="4">
        <v>9</v>
      </c>
      <c r="AP130" s="4">
        <v>5</v>
      </c>
      <c r="AQ130" s="4">
        <v>5</v>
      </c>
      <c r="AR130" s="4">
        <v>1</v>
      </c>
      <c r="AS130" s="4">
        <v>11</v>
      </c>
      <c r="AT130" s="4">
        <v>5</v>
      </c>
      <c r="AU130" s="4">
        <v>5</v>
      </c>
      <c r="AV130" s="4">
        <v>5</v>
      </c>
      <c r="AW130" s="4">
        <v>1</v>
      </c>
    </row>
    <row r="131" spans="1:49" x14ac:dyDescent="0.25">
      <c r="A131" s="3">
        <v>80</v>
      </c>
      <c r="B131" s="4">
        <v>2</v>
      </c>
      <c r="C131" s="4">
        <v>2</v>
      </c>
      <c r="D131" s="4">
        <v>11</v>
      </c>
      <c r="E131" s="4">
        <v>5</v>
      </c>
      <c r="F131" s="4">
        <v>1</v>
      </c>
      <c r="G131" s="4">
        <v>5</v>
      </c>
      <c r="H131" s="4">
        <v>5</v>
      </c>
      <c r="I131" s="4">
        <v>6</v>
      </c>
      <c r="J131" s="4">
        <v>13</v>
      </c>
      <c r="K131" s="4">
        <v>10</v>
      </c>
      <c r="L131" s="4">
        <v>7</v>
      </c>
      <c r="M131" s="4">
        <v>1</v>
      </c>
      <c r="N131" s="4">
        <v>5</v>
      </c>
      <c r="O131" s="4">
        <v>1</v>
      </c>
      <c r="P131" s="4">
        <v>2</v>
      </c>
      <c r="Q131" s="4">
        <v>5</v>
      </c>
      <c r="R131" s="4">
        <v>1</v>
      </c>
      <c r="S131" s="4">
        <v>1</v>
      </c>
      <c r="T131" s="4">
        <v>11</v>
      </c>
      <c r="U131" s="4">
        <v>6</v>
      </c>
      <c r="V131" s="4">
        <v>1</v>
      </c>
      <c r="W131" s="4">
        <v>5</v>
      </c>
      <c r="X131" s="4">
        <v>1</v>
      </c>
      <c r="Y131" s="4">
        <v>8</v>
      </c>
      <c r="Z131" s="4">
        <v>5</v>
      </c>
      <c r="AA131" s="4">
        <v>5</v>
      </c>
      <c r="AB131" s="4">
        <v>5</v>
      </c>
      <c r="AC131" s="4">
        <v>11</v>
      </c>
      <c r="AD131" s="4">
        <v>5</v>
      </c>
      <c r="AE131" s="4">
        <v>5</v>
      </c>
      <c r="AF131" s="4">
        <v>5</v>
      </c>
      <c r="AG131" s="4">
        <v>5</v>
      </c>
      <c r="AH131" s="4">
        <v>5</v>
      </c>
      <c r="AI131" s="4">
        <v>5</v>
      </c>
      <c r="AJ131" s="4">
        <v>5</v>
      </c>
      <c r="AK131" s="4">
        <v>5</v>
      </c>
      <c r="AL131" s="4">
        <v>2</v>
      </c>
      <c r="AM131" s="4">
        <v>5</v>
      </c>
      <c r="AN131" s="4">
        <v>1</v>
      </c>
      <c r="AO131" s="4">
        <v>9</v>
      </c>
      <c r="AP131" s="4">
        <v>5</v>
      </c>
      <c r="AQ131" s="4">
        <v>5</v>
      </c>
      <c r="AR131" s="4">
        <v>1</v>
      </c>
      <c r="AS131" s="4">
        <v>11</v>
      </c>
      <c r="AT131" s="4">
        <v>5</v>
      </c>
      <c r="AU131" s="4">
        <v>5</v>
      </c>
      <c r="AV131" s="4">
        <v>5</v>
      </c>
      <c r="AW131" s="4">
        <v>1</v>
      </c>
    </row>
    <row r="132" spans="1:49" x14ac:dyDescent="0.25">
      <c r="A132" s="3">
        <v>81</v>
      </c>
      <c r="B132" s="4">
        <v>2</v>
      </c>
      <c r="C132" s="4">
        <v>2</v>
      </c>
      <c r="D132" s="4">
        <v>11</v>
      </c>
      <c r="E132" s="4">
        <v>5</v>
      </c>
      <c r="F132" s="4">
        <v>1</v>
      </c>
      <c r="G132" s="4">
        <v>5</v>
      </c>
      <c r="H132" s="4">
        <v>5</v>
      </c>
      <c r="I132" s="4">
        <v>6</v>
      </c>
      <c r="J132" s="4">
        <v>13</v>
      </c>
      <c r="K132" s="4">
        <v>10</v>
      </c>
      <c r="L132" s="4">
        <v>7</v>
      </c>
      <c r="M132" s="4">
        <v>1</v>
      </c>
      <c r="N132" s="4">
        <v>5</v>
      </c>
      <c r="O132" s="4">
        <v>1</v>
      </c>
      <c r="P132" s="4">
        <v>2</v>
      </c>
      <c r="Q132" s="4">
        <v>5</v>
      </c>
      <c r="R132" s="4">
        <v>1</v>
      </c>
      <c r="S132" s="4">
        <v>1</v>
      </c>
      <c r="T132" s="4">
        <v>11</v>
      </c>
      <c r="U132" s="4">
        <v>6</v>
      </c>
      <c r="V132" s="4">
        <v>1</v>
      </c>
      <c r="W132" s="4">
        <v>5</v>
      </c>
      <c r="X132" s="4">
        <v>1</v>
      </c>
      <c r="Y132" s="4">
        <v>8</v>
      </c>
      <c r="Z132" s="4">
        <v>5</v>
      </c>
      <c r="AA132" s="4">
        <v>5</v>
      </c>
      <c r="AB132" s="4">
        <v>5</v>
      </c>
      <c r="AC132" s="4">
        <v>11</v>
      </c>
      <c r="AD132" s="4">
        <v>5</v>
      </c>
      <c r="AE132" s="4">
        <v>5</v>
      </c>
      <c r="AF132" s="4">
        <v>5</v>
      </c>
      <c r="AG132" s="4">
        <v>5</v>
      </c>
      <c r="AH132" s="4">
        <v>5</v>
      </c>
      <c r="AI132" s="4">
        <v>5</v>
      </c>
      <c r="AJ132" s="4">
        <v>5</v>
      </c>
      <c r="AK132" s="4">
        <v>5</v>
      </c>
      <c r="AL132" s="4">
        <v>2</v>
      </c>
      <c r="AM132" s="4">
        <v>5</v>
      </c>
      <c r="AN132" s="4">
        <v>1</v>
      </c>
      <c r="AO132" s="4">
        <v>9</v>
      </c>
      <c r="AP132" s="4">
        <v>5</v>
      </c>
      <c r="AQ132" s="4">
        <v>5</v>
      </c>
      <c r="AR132" s="4">
        <v>1</v>
      </c>
      <c r="AS132" s="4">
        <v>11</v>
      </c>
      <c r="AT132" s="4">
        <v>5</v>
      </c>
      <c r="AU132" s="4">
        <v>5</v>
      </c>
      <c r="AV132" s="4">
        <v>5</v>
      </c>
      <c r="AW132" s="4">
        <v>1</v>
      </c>
    </row>
    <row r="133" spans="1:49" x14ac:dyDescent="0.25">
      <c r="A133" s="3">
        <v>82</v>
      </c>
      <c r="B133" s="4">
        <v>2</v>
      </c>
      <c r="C133" s="4">
        <v>2</v>
      </c>
      <c r="D133" s="4">
        <v>11</v>
      </c>
      <c r="E133" s="4">
        <v>5</v>
      </c>
      <c r="F133" s="4">
        <v>1</v>
      </c>
      <c r="G133" s="4">
        <v>5</v>
      </c>
      <c r="H133" s="4">
        <v>5</v>
      </c>
      <c r="I133" s="4">
        <v>6</v>
      </c>
      <c r="J133" s="4">
        <v>13</v>
      </c>
      <c r="K133" s="4">
        <v>10</v>
      </c>
      <c r="L133" s="4">
        <v>7</v>
      </c>
      <c r="M133" s="4">
        <v>1</v>
      </c>
      <c r="N133" s="4">
        <v>5</v>
      </c>
      <c r="O133" s="4">
        <v>1</v>
      </c>
      <c r="P133" s="4">
        <v>2</v>
      </c>
      <c r="Q133" s="4">
        <v>5</v>
      </c>
      <c r="R133" s="4">
        <v>1</v>
      </c>
      <c r="S133" s="4">
        <v>1</v>
      </c>
      <c r="T133" s="4">
        <v>11</v>
      </c>
      <c r="U133" s="4">
        <v>6</v>
      </c>
      <c r="V133" s="4">
        <v>1</v>
      </c>
      <c r="W133" s="4">
        <v>5</v>
      </c>
      <c r="X133" s="4">
        <v>1</v>
      </c>
      <c r="Y133" s="4">
        <v>8</v>
      </c>
      <c r="Z133" s="4">
        <v>5</v>
      </c>
      <c r="AA133" s="4">
        <v>5</v>
      </c>
      <c r="AB133" s="4">
        <v>5</v>
      </c>
      <c r="AC133" s="4">
        <v>11</v>
      </c>
      <c r="AD133" s="4">
        <v>5</v>
      </c>
      <c r="AE133" s="4">
        <v>5</v>
      </c>
      <c r="AF133" s="4">
        <v>5</v>
      </c>
      <c r="AG133" s="4">
        <v>5</v>
      </c>
      <c r="AH133" s="4">
        <v>5</v>
      </c>
      <c r="AI133" s="4">
        <v>5</v>
      </c>
      <c r="AJ133" s="4">
        <v>5</v>
      </c>
      <c r="AK133" s="4">
        <v>5</v>
      </c>
      <c r="AL133" s="4">
        <v>2</v>
      </c>
      <c r="AM133" s="4">
        <v>5</v>
      </c>
      <c r="AN133" s="4">
        <v>1</v>
      </c>
      <c r="AO133" s="4">
        <v>9</v>
      </c>
      <c r="AP133" s="4">
        <v>5</v>
      </c>
      <c r="AQ133" s="4">
        <v>5</v>
      </c>
      <c r="AR133" s="4">
        <v>1</v>
      </c>
      <c r="AS133" s="4">
        <v>11</v>
      </c>
      <c r="AT133" s="4">
        <v>5</v>
      </c>
      <c r="AU133" s="4">
        <v>5</v>
      </c>
      <c r="AV133" s="4">
        <v>5</v>
      </c>
      <c r="AW133" s="4">
        <v>1</v>
      </c>
    </row>
    <row r="134" spans="1:49" x14ac:dyDescent="0.25">
      <c r="A134" s="3">
        <v>83</v>
      </c>
      <c r="B134" s="4">
        <v>2</v>
      </c>
      <c r="C134" s="4">
        <v>2</v>
      </c>
      <c r="D134" s="4">
        <v>11</v>
      </c>
      <c r="E134" s="4">
        <v>5</v>
      </c>
      <c r="F134" s="4">
        <v>1</v>
      </c>
      <c r="G134" s="4">
        <v>5</v>
      </c>
      <c r="H134" s="4">
        <v>5</v>
      </c>
      <c r="I134" s="4">
        <v>6</v>
      </c>
      <c r="J134" s="4">
        <v>13</v>
      </c>
      <c r="K134" s="4">
        <v>10</v>
      </c>
      <c r="L134" s="4">
        <v>7</v>
      </c>
      <c r="M134" s="4">
        <v>1</v>
      </c>
      <c r="N134" s="4">
        <v>5</v>
      </c>
      <c r="O134" s="4">
        <v>1</v>
      </c>
      <c r="P134" s="4">
        <v>2</v>
      </c>
      <c r="Q134" s="4">
        <v>5</v>
      </c>
      <c r="R134" s="4">
        <v>1</v>
      </c>
      <c r="S134" s="4">
        <v>1</v>
      </c>
      <c r="T134" s="4">
        <v>11</v>
      </c>
      <c r="U134" s="4">
        <v>6</v>
      </c>
      <c r="V134" s="4">
        <v>1</v>
      </c>
      <c r="W134" s="4">
        <v>5</v>
      </c>
      <c r="X134" s="4">
        <v>1</v>
      </c>
      <c r="Y134" s="4">
        <v>8</v>
      </c>
      <c r="Z134" s="4">
        <v>5</v>
      </c>
      <c r="AA134" s="4">
        <v>5</v>
      </c>
      <c r="AB134" s="4">
        <v>5</v>
      </c>
      <c r="AC134" s="4">
        <v>11</v>
      </c>
      <c r="AD134" s="4">
        <v>5</v>
      </c>
      <c r="AE134" s="4">
        <v>5</v>
      </c>
      <c r="AF134" s="4">
        <v>5</v>
      </c>
      <c r="AG134" s="4">
        <v>5</v>
      </c>
      <c r="AH134" s="4">
        <v>5</v>
      </c>
      <c r="AI134" s="4">
        <v>5</v>
      </c>
      <c r="AJ134" s="4">
        <v>5</v>
      </c>
      <c r="AK134" s="4">
        <v>5</v>
      </c>
      <c r="AL134" s="4">
        <v>2</v>
      </c>
      <c r="AM134" s="4">
        <v>5</v>
      </c>
      <c r="AN134" s="4">
        <v>1</v>
      </c>
      <c r="AO134" s="4">
        <v>9</v>
      </c>
      <c r="AP134" s="4">
        <v>5</v>
      </c>
      <c r="AQ134" s="4">
        <v>5</v>
      </c>
      <c r="AR134" s="4">
        <v>1</v>
      </c>
      <c r="AS134" s="4">
        <v>11</v>
      </c>
      <c r="AT134" s="4">
        <v>5</v>
      </c>
      <c r="AU134" s="4">
        <v>5</v>
      </c>
      <c r="AV134" s="4">
        <v>5</v>
      </c>
      <c r="AW134" s="4">
        <v>1</v>
      </c>
    </row>
    <row r="135" spans="1:49" x14ac:dyDescent="0.25">
      <c r="A135" s="3">
        <v>84</v>
      </c>
      <c r="B135" s="4">
        <v>2</v>
      </c>
      <c r="C135" s="4">
        <v>2</v>
      </c>
      <c r="D135" s="4">
        <v>11</v>
      </c>
      <c r="E135" s="4">
        <v>5</v>
      </c>
      <c r="F135" s="4">
        <v>1</v>
      </c>
      <c r="G135" s="4">
        <v>5</v>
      </c>
      <c r="H135" s="4">
        <v>5</v>
      </c>
      <c r="I135" s="4">
        <v>6</v>
      </c>
      <c r="J135" s="4">
        <v>13</v>
      </c>
      <c r="K135" s="4">
        <v>10</v>
      </c>
      <c r="L135" s="4">
        <v>7</v>
      </c>
      <c r="M135" s="4">
        <v>1</v>
      </c>
      <c r="N135" s="4">
        <v>5</v>
      </c>
      <c r="O135" s="4">
        <v>1</v>
      </c>
      <c r="P135" s="4">
        <v>2</v>
      </c>
      <c r="Q135" s="4">
        <v>5</v>
      </c>
      <c r="R135" s="4">
        <v>1</v>
      </c>
      <c r="S135" s="4">
        <v>1</v>
      </c>
      <c r="T135" s="4">
        <v>11</v>
      </c>
      <c r="U135" s="4">
        <v>6</v>
      </c>
      <c r="V135" s="4">
        <v>1</v>
      </c>
      <c r="W135" s="4">
        <v>5</v>
      </c>
      <c r="X135" s="4">
        <v>1</v>
      </c>
      <c r="Y135" s="4">
        <v>8</v>
      </c>
      <c r="Z135" s="4">
        <v>5</v>
      </c>
      <c r="AA135" s="4">
        <v>5</v>
      </c>
      <c r="AB135" s="4">
        <v>5</v>
      </c>
      <c r="AC135" s="4">
        <v>11</v>
      </c>
      <c r="AD135" s="4">
        <v>5</v>
      </c>
      <c r="AE135" s="4">
        <v>5</v>
      </c>
      <c r="AF135" s="4">
        <v>5</v>
      </c>
      <c r="AG135" s="4">
        <v>5</v>
      </c>
      <c r="AH135" s="4">
        <v>5</v>
      </c>
      <c r="AI135" s="4">
        <v>5</v>
      </c>
      <c r="AJ135" s="4">
        <v>5</v>
      </c>
      <c r="AK135" s="4">
        <v>5</v>
      </c>
      <c r="AL135" s="4">
        <v>2</v>
      </c>
      <c r="AM135" s="4">
        <v>5</v>
      </c>
      <c r="AN135" s="4">
        <v>1</v>
      </c>
      <c r="AO135" s="4">
        <v>9</v>
      </c>
      <c r="AP135" s="4">
        <v>5</v>
      </c>
      <c r="AQ135" s="4">
        <v>5</v>
      </c>
      <c r="AR135" s="4">
        <v>1</v>
      </c>
      <c r="AS135" s="4">
        <v>11</v>
      </c>
      <c r="AT135" s="4">
        <v>5</v>
      </c>
      <c r="AU135" s="4">
        <v>5</v>
      </c>
      <c r="AV135" s="4">
        <v>5</v>
      </c>
      <c r="AW135" s="4">
        <v>1</v>
      </c>
    </row>
    <row r="136" spans="1:49" x14ac:dyDescent="0.25">
      <c r="A136" s="3">
        <v>85</v>
      </c>
      <c r="B136" s="4">
        <v>2</v>
      </c>
      <c r="C136" s="4">
        <v>2</v>
      </c>
      <c r="D136" s="4">
        <v>11</v>
      </c>
      <c r="E136" s="4">
        <v>5</v>
      </c>
      <c r="F136" s="4">
        <v>1</v>
      </c>
      <c r="G136" s="4">
        <v>5</v>
      </c>
      <c r="H136" s="4">
        <v>5</v>
      </c>
      <c r="I136" s="4">
        <v>6</v>
      </c>
      <c r="J136" s="4">
        <v>13</v>
      </c>
      <c r="K136" s="4">
        <v>10</v>
      </c>
      <c r="L136" s="4">
        <v>7</v>
      </c>
      <c r="M136" s="4">
        <v>1</v>
      </c>
      <c r="N136" s="4">
        <v>5</v>
      </c>
      <c r="O136" s="4">
        <v>1</v>
      </c>
      <c r="P136" s="4">
        <v>2</v>
      </c>
      <c r="Q136" s="4">
        <v>5</v>
      </c>
      <c r="R136" s="4">
        <v>1</v>
      </c>
      <c r="S136" s="4">
        <v>1</v>
      </c>
      <c r="T136" s="4">
        <v>11</v>
      </c>
      <c r="U136" s="4">
        <v>6</v>
      </c>
      <c r="V136" s="4">
        <v>1</v>
      </c>
      <c r="W136" s="4">
        <v>5</v>
      </c>
      <c r="X136" s="4">
        <v>1</v>
      </c>
      <c r="Y136" s="4">
        <v>8</v>
      </c>
      <c r="Z136" s="4">
        <v>5</v>
      </c>
      <c r="AA136" s="4">
        <v>5</v>
      </c>
      <c r="AB136" s="4">
        <v>5</v>
      </c>
      <c r="AC136" s="4">
        <v>11</v>
      </c>
      <c r="AD136" s="4">
        <v>5</v>
      </c>
      <c r="AE136" s="4">
        <v>5</v>
      </c>
      <c r="AF136" s="4">
        <v>5</v>
      </c>
      <c r="AG136" s="4">
        <v>5</v>
      </c>
      <c r="AH136" s="4">
        <v>5</v>
      </c>
      <c r="AI136" s="4">
        <v>5</v>
      </c>
      <c r="AJ136" s="4">
        <v>5</v>
      </c>
      <c r="AK136" s="4">
        <v>5</v>
      </c>
      <c r="AL136" s="4">
        <v>2</v>
      </c>
      <c r="AM136" s="4">
        <v>5</v>
      </c>
      <c r="AN136" s="4">
        <v>1</v>
      </c>
      <c r="AO136" s="4">
        <v>9</v>
      </c>
      <c r="AP136" s="4">
        <v>5</v>
      </c>
      <c r="AQ136" s="4">
        <v>5</v>
      </c>
      <c r="AR136" s="4">
        <v>1</v>
      </c>
      <c r="AS136" s="4">
        <v>11</v>
      </c>
      <c r="AT136" s="4">
        <v>5</v>
      </c>
      <c r="AU136" s="4">
        <v>5</v>
      </c>
      <c r="AV136" s="4">
        <v>5</v>
      </c>
      <c r="AW136" s="4">
        <v>1</v>
      </c>
    </row>
    <row r="137" spans="1:49" x14ac:dyDescent="0.25">
      <c r="A137" s="3">
        <v>86</v>
      </c>
      <c r="B137" s="4">
        <v>2</v>
      </c>
      <c r="C137" s="4">
        <v>2</v>
      </c>
      <c r="D137" s="4">
        <v>11</v>
      </c>
      <c r="E137" s="4">
        <v>5</v>
      </c>
      <c r="F137" s="4">
        <v>1</v>
      </c>
      <c r="G137" s="4">
        <v>5</v>
      </c>
      <c r="H137" s="4">
        <v>5</v>
      </c>
      <c r="I137" s="4">
        <v>6</v>
      </c>
      <c r="J137" s="4">
        <v>13</v>
      </c>
      <c r="K137" s="4">
        <v>10</v>
      </c>
      <c r="L137" s="4">
        <v>7</v>
      </c>
      <c r="M137" s="4">
        <v>1</v>
      </c>
      <c r="N137" s="4">
        <v>5</v>
      </c>
      <c r="O137" s="4">
        <v>1</v>
      </c>
      <c r="P137" s="4">
        <v>2</v>
      </c>
      <c r="Q137" s="4">
        <v>5</v>
      </c>
      <c r="R137" s="4">
        <v>1</v>
      </c>
      <c r="S137" s="4">
        <v>1</v>
      </c>
      <c r="T137" s="4">
        <v>11</v>
      </c>
      <c r="U137" s="4">
        <v>6</v>
      </c>
      <c r="V137" s="4">
        <v>1</v>
      </c>
      <c r="W137" s="4">
        <v>5</v>
      </c>
      <c r="X137" s="4">
        <v>1</v>
      </c>
      <c r="Y137" s="4">
        <v>8</v>
      </c>
      <c r="Z137" s="4">
        <v>5</v>
      </c>
      <c r="AA137" s="4">
        <v>5</v>
      </c>
      <c r="AB137" s="4">
        <v>5</v>
      </c>
      <c r="AC137" s="4">
        <v>11</v>
      </c>
      <c r="AD137" s="4">
        <v>5</v>
      </c>
      <c r="AE137" s="4">
        <v>5</v>
      </c>
      <c r="AF137" s="4">
        <v>5</v>
      </c>
      <c r="AG137" s="4">
        <v>5</v>
      </c>
      <c r="AH137" s="4">
        <v>5</v>
      </c>
      <c r="AI137" s="4">
        <v>5</v>
      </c>
      <c r="AJ137" s="4">
        <v>5</v>
      </c>
      <c r="AK137" s="4">
        <v>5</v>
      </c>
      <c r="AL137" s="4">
        <v>2</v>
      </c>
      <c r="AM137" s="4">
        <v>5</v>
      </c>
      <c r="AN137" s="4">
        <v>1</v>
      </c>
      <c r="AO137" s="4">
        <v>9</v>
      </c>
      <c r="AP137" s="4">
        <v>5</v>
      </c>
      <c r="AQ137" s="4">
        <v>5</v>
      </c>
      <c r="AR137" s="4">
        <v>1</v>
      </c>
      <c r="AS137" s="4">
        <v>11</v>
      </c>
      <c r="AT137" s="4">
        <v>5</v>
      </c>
      <c r="AU137" s="4">
        <v>5</v>
      </c>
      <c r="AV137" s="4">
        <v>5</v>
      </c>
      <c r="AW137" s="4">
        <v>1</v>
      </c>
    </row>
    <row r="138" spans="1:49" x14ac:dyDescent="0.25">
      <c r="A138" s="3">
        <v>87</v>
      </c>
      <c r="B138" s="4">
        <v>2</v>
      </c>
      <c r="C138" s="4">
        <v>2</v>
      </c>
      <c r="D138" s="4">
        <v>11</v>
      </c>
      <c r="E138" s="4">
        <v>5</v>
      </c>
      <c r="F138" s="4">
        <v>1</v>
      </c>
      <c r="G138" s="4">
        <v>5</v>
      </c>
      <c r="H138" s="4">
        <v>5</v>
      </c>
      <c r="I138" s="4">
        <v>6</v>
      </c>
      <c r="J138" s="4">
        <v>13</v>
      </c>
      <c r="K138" s="4">
        <v>10</v>
      </c>
      <c r="L138" s="4">
        <v>7</v>
      </c>
      <c r="M138" s="4">
        <v>1</v>
      </c>
      <c r="N138" s="4">
        <v>5</v>
      </c>
      <c r="O138" s="4">
        <v>1</v>
      </c>
      <c r="P138" s="4">
        <v>2</v>
      </c>
      <c r="Q138" s="4">
        <v>5</v>
      </c>
      <c r="R138" s="4">
        <v>1</v>
      </c>
      <c r="S138" s="4">
        <v>1</v>
      </c>
      <c r="T138" s="4">
        <v>11</v>
      </c>
      <c r="U138" s="4">
        <v>6</v>
      </c>
      <c r="V138" s="4">
        <v>1</v>
      </c>
      <c r="W138" s="4">
        <v>5</v>
      </c>
      <c r="X138" s="4">
        <v>1</v>
      </c>
      <c r="Y138" s="4">
        <v>8</v>
      </c>
      <c r="Z138" s="4">
        <v>5</v>
      </c>
      <c r="AA138" s="4">
        <v>5</v>
      </c>
      <c r="AB138" s="4">
        <v>5</v>
      </c>
      <c r="AC138" s="4">
        <v>11</v>
      </c>
      <c r="AD138" s="4">
        <v>5</v>
      </c>
      <c r="AE138" s="4">
        <v>5</v>
      </c>
      <c r="AF138" s="4">
        <v>5</v>
      </c>
      <c r="AG138" s="4">
        <v>5</v>
      </c>
      <c r="AH138" s="4">
        <v>5</v>
      </c>
      <c r="AI138" s="4">
        <v>5</v>
      </c>
      <c r="AJ138" s="4">
        <v>5</v>
      </c>
      <c r="AK138" s="4">
        <v>5</v>
      </c>
      <c r="AL138" s="4">
        <v>2</v>
      </c>
      <c r="AM138" s="4">
        <v>5</v>
      </c>
      <c r="AN138" s="4">
        <v>1</v>
      </c>
      <c r="AO138" s="4">
        <v>9</v>
      </c>
      <c r="AP138" s="4">
        <v>5</v>
      </c>
      <c r="AQ138" s="4">
        <v>5</v>
      </c>
      <c r="AR138" s="4">
        <v>1</v>
      </c>
      <c r="AS138" s="4">
        <v>11</v>
      </c>
      <c r="AT138" s="4">
        <v>5</v>
      </c>
      <c r="AU138" s="4">
        <v>5</v>
      </c>
      <c r="AV138" s="4">
        <v>5</v>
      </c>
      <c r="AW138" s="4">
        <v>1</v>
      </c>
    </row>
    <row r="139" spans="1:49" x14ac:dyDescent="0.25">
      <c r="A139" s="3">
        <v>88</v>
      </c>
      <c r="B139" s="4">
        <v>2</v>
      </c>
      <c r="C139" s="4">
        <v>2</v>
      </c>
      <c r="D139" s="4">
        <v>11</v>
      </c>
      <c r="E139" s="4">
        <v>5</v>
      </c>
      <c r="F139" s="4">
        <v>1</v>
      </c>
      <c r="G139" s="4">
        <v>5</v>
      </c>
      <c r="H139" s="4">
        <v>5</v>
      </c>
      <c r="I139" s="4">
        <v>6</v>
      </c>
      <c r="J139" s="4">
        <v>13</v>
      </c>
      <c r="K139" s="4">
        <v>10</v>
      </c>
      <c r="L139" s="4">
        <v>7</v>
      </c>
      <c r="M139" s="4">
        <v>1</v>
      </c>
      <c r="N139" s="4">
        <v>5</v>
      </c>
      <c r="O139" s="4">
        <v>1</v>
      </c>
      <c r="P139" s="4">
        <v>2</v>
      </c>
      <c r="Q139" s="4">
        <v>5</v>
      </c>
      <c r="R139" s="4">
        <v>1</v>
      </c>
      <c r="S139" s="4">
        <v>1</v>
      </c>
      <c r="T139" s="4">
        <v>11</v>
      </c>
      <c r="U139" s="4">
        <v>6</v>
      </c>
      <c r="V139" s="4">
        <v>1</v>
      </c>
      <c r="W139" s="4">
        <v>5</v>
      </c>
      <c r="X139" s="4">
        <v>1</v>
      </c>
      <c r="Y139" s="4">
        <v>8</v>
      </c>
      <c r="Z139" s="4">
        <v>5</v>
      </c>
      <c r="AA139" s="4">
        <v>5</v>
      </c>
      <c r="AB139" s="4">
        <v>5</v>
      </c>
      <c r="AC139" s="4">
        <v>11</v>
      </c>
      <c r="AD139" s="4">
        <v>5</v>
      </c>
      <c r="AE139" s="4">
        <v>5</v>
      </c>
      <c r="AF139" s="4">
        <v>5</v>
      </c>
      <c r="AG139" s="4">
        <v>5</v>
      </c>
      <c r="AH139" s="4">
        <v>5</v>
      </c>
      <c r="AI139" s="4">
        <v>5</v>
      </c>
      <c r="AJ139" s="4">
        <v>5</v>
      </c>
      <c r="AK139" s="4">
        <v>5</v>
      </c>
      <c r="AL139" s="4">
        <v>2</v>
      </c>
      <c r="AM139" s="4">
        <v>5</v>
      </c>
      <c r="AN139" s="4">
        <v>1</v>
      </c>
      <c r="AO139" s="4">
        <v>9</v>
      </c>
      <c r="AP139" s="4">
        <v>5</v>
      </c>
      <c r="AQ139" s="4">
        <v>5</v>
      </c>
      <c r="AR139" s="4">
        <v>1</v>
      </c>
      <c r="AS139" s="4">
        <v>11</v>
      </c>
      <c r="AT139" s="4">
        <v>5</v>
      </c>
      <c r="AU139" s="4">
        <v>5</v>
      </c>
      <c r="AV139" s="4">
        <v>5</v>
      </c>
      <c r="AW139" s="4">
        <v>1</v>
      </c>
    </row>
    <row r="140" spans="1:49" x14ac:dyDescent="0.25">
      <c r="A140" s="3">
        <v>89</v>
      </c>
      <c r="B140" s="4">
        <v>2</v>
      </c>
      <c r="C140" s="4">
        <v>2</v>
      </c>
      <c r="D140" s="4">
        <v>11</v>
      </c>
      <c r="E140" s="4">
        <v>5</v>
      </c>
      <c r="F140" s="4">
        <v>1</v>
      </c>
      <c r="G140" s="4">
        <v>5</v>
      </c>
      <c r="H140" s="4">
        <v>5</v>
      </c>
      <c r="I140" s="4">
        <v>6</v>
      </c>
      <c r="J140" s="4">
        <v>13</v>
      </c>
      <c r="K140" s="4">
        <v>10</v>
      </c>
      <c r="L140" s="4">
        <v>7</v>
      </c>
      <c r="M140" s="4">
        <v>1</v>
      </c>
      <c r="N140" s="4">
        <v>5</v>
      </c>
      <c r="O140" s="4">
        <v>1</v>
      </c>
      <c r="P140" s="4">
        <v>2</v>
      </c>
      <c r="Q140" s="4">
        <v>5</v>
      </c>
      <c r="R140" s="4">
        <v>1</v>
      </c>
      <c r="S140" s="4">
        <v>1</v>
      </c>
      <c r="T140" s="4">
        <v>11</v>
      </c>
      <c r="U140" s="4">
        <v>6</v>
      </c>
      <c r="V140" s="4">
        <v>1</v>
      </c>
      <c r="W140" s="4">
        <v>5</v>
      </c>
      <c r="X140" s="4">
        <v>1</v>
      </c>
      <c r="Y140" s="4">
        <v>8</v>
      </c>
      <c r="Z140" s="4">
        <v>5</v>
      </c>
      <c r="AA140" s="4">
        <v>5</v>
      </c>
      <c r="AB140" s="4">
        <v>5</v>
      </c>
      <c r="AC140" s="4">
        <v>11</v>
      </c>
      <c r="AD140" s="4">
        <v>5</v>
      </c>
      <c r="AE140" s="4">
        <v>5</v>
      </c>
      <c r="AF140" s="4">
        <v>5</v>
      </c>
      <c r="AG140" s="4">
        <v>5</v>
      </c>
      <c r="AH140" s="4">
        <v>5</v>
      </c>
      <c r="AI140" s="4">
        <v>5</v>
      </c>
      <c r="AJ140" s="4">
        <v>5</v>
      </c>
      <c r="AK140" s="4">
        <v>5</v>
      </c>
      <c r="AL140" s="4">
        <v>2</v>
      </c>
      <c r="AM140" s="4">
        <v>5</v>
      </c>
      <c r="AN140" s="4">
        <v>1</v>
      </c>
      <c r="AO140" s="4">
        <v>9</v>
      </c>
      <c r="AP140" s="4">
        <v>5</v>
      </c>
      <c r="AQ140" s="4">
        <v>5</v>
      </c>
      <c r="AR140" s="4">
        <v>1</v>
      </c>
      <c r="AS140" s="4">
        <v>11</v>
      </c>
      <c r="AT140" s="4">
        <v>5</v>
      </c>
      <c r="AU140" s="4">
        <v>5</v>
      </c>
      <c r="AV140" s="4">
        <v>5</v>
      </c>
      <c r="AW140" s="4">
        <v>1</v>
      </c>
    </row>
    <row r="141" spans="1:49" x14ac:dyDescent="0.25">
      <c r="A141" s="3">
        <v>90</v>
      </c>
      <c r="B141" s="4">
        <v>2</v>
      </c>
      <c r="C141" s="4">
        <v>2</v>
      </c>
      <c r="D141" s="4">
        <v>11</v>
      </c>
      <c r="E141" s="4">
        <v>5</v>
      </c>
      <c r="F141" s="4">
        <v>1</v>
      </c>
      <c r="G141" s="4">
        <v>5</v>
      </c>
      <c r="H141" s="4">
        <v>5</v>
      </c>
      <c r="I141" s="4">
        <v>6</v>
      </c>
      <c r="J141" s="4">
        <v>13</v>
      </c>
      <c r="K141" s="4">
        <v>10</v>
      </c>
      <c r="L141" s="4">
        <v>7</v>
      </c>
      <c r="M141" s="4">
        <v>1</v>
      </c>
      <c r="N141" s="4">
        <v>5</v>
      </c>
      <c r="O141" s="4">
        <v>1</v>
      </c>
      <c r="P141" s="4">
        <v>2</v>
      </c>
      <c r="Q141" s="4">
        <v>5</v>
      </c>
      <c r="R141" s="4">
        <v>1</v>
      </c>
      <c r="S141" s="4">
        <v>1</v>
      </c>
      <c r="T141" s="4">
        <v>11</v>
      </c>
      <c r="U141" s="4">
        <v>6</v>
      </c>
      <c r="V141" s="4">
        <v>1</v>
      </c>
      <c r="W141" s="4">
        <v>5</v>
      </c>
      <c r="X141" s="4">
        <v>1</v>
      </c>
      <c r="Y141" s="4">
        <v>8</v>
      </c>
      <c r="Z141" s="4">
        <v>5</v>
      </c>
      <c r="AA141" s="4">
        <v>5</v>
      </c>
      <c r="AB141" s="4">
        <v>5</v>
      </c>
      <c r="AC141" s="4">
        <v>11</v>
      </c>
      <c r="AD141" s="4">
        <v>5</v>
      </c>
      <c r="AE141" s="4">
        <v>5</v>
      </c>
      <c r="AF141" s="4">
        <v>5</v>
      </c>
      <c r="AG141" s="4">
        <v>5</v>
      </c>
      <c r="AH141" s="4">
        <v>5</v>
      </c>
      <c r="AI141" s="4">
        <v>5</v>
      </c>
      <c r="AJ141" s="4">
        <v>5</v>
      </c>
      <c r="AK141" s="4">
        <v>5</v>
      </c>
      <c r="AL141" s="4">
        <v>2</v>
      </c>
      <c r="AM141" s="4">
        <v>5</v>
      </c>
      <c r="AN141" s="4">
        <v>1</v>
      </c>
      <c r="AO141" s="4">
        <v>9</v>
      </c>
      <c r="AP141" s="4">
        <v>5</v>
      </c>
      <c r="AQ141" s="4">
        <v>5</v>
      </c>
      <c r="AR141" s="4">
        <v>1</v>
      </c>
      <c r="AS141" s="4">
        <v>11</v>
      </c>
      <c r="AT141" s="4">
        <v>5</v>
      </c>
      <c r="AU141" s="4">
        <v>5</v>
      </c>
      <c r="AV141" s="4">
        <v>5</v>
      </c>
      <c r="AW141" s="4">
        <v>1</v>
      </c>
    </row>
    <row r="142" spans="1:49" x14ac:dyDescent="0.25">
      <c r="A142" s="3">
        <v>91</v>
      </c>
      <c r="B142" s="4">
        <v>2</v>
      </c>
      <c r="C142" s="4">
        <v>2</v>
      </c>
      <c r="D142" s="4">
        <v>11</v>
      </c>
      <c r="E142" s="4">
        <v>5</v>
      </c>
      <c r="F142" s="4">
        <v>1</v>
      </c>
      <c r="G142" s="4">
        <v>5</v>
      </c>
      <c r="H142" s="4">
        <v>5</v>
      </c>
      <c r="I142" s="4">
        <v>6</v>
      </c>
      <c r="J142" s="4">
        <v>13</v>
      </c>
      <c r="K142" s="4">
        <v>10</v>
      </c>
      <c r="L142" s="4">
        <v>7</v>
      </c>
      <c r="M142" s="4">
        <v>1</v>
      </c>
      <c r="N142" s="4">
        <v>5</v>
      </c>
      <c r="O142" s="4">
        <v>1</v>
      </c>
      <c r="P142" s="4">
        <v>2</v>
      </c>
      <c r="Q142" s="4">
        <v>5</v>
      </c>
      <c r="R142" s="4">
        <v>1</v>
      </c>
      <c r="S142" s="4">
        <v>1</v>
      </c>
      <c r="T142" s="4">
        <v>11</v>
      </c>
      <c r="U142" s="4">
        <v>6</v>
      </c>
      <c r="V142" s="4">
        <v>1</v>
      </c>
      <c r="W142" s="4">
        <v>5</v>
      </c>
      <c r="X142" s="4">
        <v>1</v>
      </c>
      <c r="Y142" s="4">
        <v>8</v>
      </c>
      <c r="Z142" s="4">
        <v>5</v>
      </c>
      <c r="AA142" s="4">
        <v>5</v>
      </c>
      <c r="AB142" s="4">
        <v>5</v>
      </c>
      <c r="AC142" s="4">
        <v>11</v>
      </c>
      <c r="AD142" s="4">
        <v>5</v>
      </c>
      <c r="AE142" s="4">
        <v>5</v>
      </c>
      <c r="AF142" s="4">
        <v>5</v>
      </c>
      <c r="AG142" s="4">
        <v>5</v>
      </c>
      <c r="AH142" s="4">
        <v>5</v>
      </c>
      <c r="AI142" s="4">
        <v>5</v>
      </c>
      <c r="AJ142" s="4">
        <v>5</v>
      </c>
      <c r="AK142" s="4">
        <v>5</v>
      </c>
      <c r="AL142" s="4">
        <v>2</v>
      </c>
      <c r="AM142" s="4">
        <v>5</v>
      </c>
      <c r="AN142" s="4">
        <v>1</v>
      </c>
      <c r="AO142" s="4">
        <v>9</v>
      </c>
      <c r="AP142" s="4">
        <v>5</v>
      </c>
      <c r="AQ142" s="4">
        <v>5</v>
      </c>
      <c r="AR142" s="4">
        <v>1</v>
      </c>
      <c r="AS142" s="4">
        <v>11</v>
      </c>
      <c r="AT142" s="4">
        <v>5</v>
      </c>
      <c r="AU142" s="4">
        <v>5</v>
      </c>
      <c r="AV142" s="4">
        <v>5</v>
      </c>
      <c r="AW142" s="4">
        <v>1</v>
      </c>
    </row>
    <row r="143" spans="1:49" x14ac:dyDescent="0.25">
      <c r="A143" s="3">
        <v>92</v>
      </c>
      <c r="B143" s="4">
        <v>2</v>
      </c>
      <c r="C143" s="4">
        <v>2</v>
      </c>
      <c r="D143" s="4">
        <v>11</v>
      </c>
      <c r="E143" s="4">
        <v>5</v>
      </c>
      <c r="F143" s="4">
        <v>1</v>
      </c>
      <c r="G143" s="4">
        <v>5</v>
      </c>
      <c r="H143" s="4">
        <v>5</v>
      </c>
      <c r="I143" s="4">
        <v>6</v>
      </c>
      <c r="J143" s="4">
        <v>13</v>
      </c>
      <c r="K143" s="4">
        <v>10</v>
      </c>
      <c r="L143" s="4">
        <v>7</v>
      </c>
      <c r="M143" s="4">
        <v>1</v>
      </c>
      <c r="N143" s="4">
        <v>5</v>
      </c>
      <c r="O143" s="4">
        <v>1</v>
      </c>
      <c r="P143" s="4">
        <v>2</v>
      </c>
      <c r="Q143" s="4">
        <v>5</v>
      </c>
      <c r="R143" s="4">
        <v>1</v>
      </c>
      <c r="S143" s="4">
        <v>1</v>
      </c>
      <c r="T143" s="4">
        <v>11</v>
      </c>
      <c r="U143" s="4">
        <v>6</v>
      </c>
      <c r="V143" s="4">
        <v>1</v>
      </c>
      <c r="W143" s="4">
        <v>5</v>
      </c>
      <c r="X143" s="4">
        <v>1</v>
      </c>
      <c r="Y143" s="4">
        <v>8</v>
      </c>
      <c r="Z143" s="4">
        <v>5</v>
      </c>
      <c r="AA143" s="4">
        <v>5</v>
      </c>
      <c r="AB143" s="4">
        <v>5</v>
      </c>
      <c r="AC143" s="4">
        <v>11</v>
      </c>
      <c r="AD143" s="4">
        <v>5</v>
      </c>
      <c r="AE143" s="4">
        <v>5</v>
      </c>
      <c r="AF143" s="4">
        <v>5</v>
      </c>
      <c r="AG143" s="4">
        <v>5</v>
      </c>
      <c r="AH143" s="4">
        <v>5</v>
      </c>
      <c r="AI143" s="4">
        <v>5</v>
      </c>
      <c r="AJ143" s="4">
        <v>5</v>
      </c>
      <c r="AK143" s="4">
        <v>5</v>
      </c>
      <c r="AL143" s="4">
        <v>2</v>
      </c>
      <c r="AM143" s="4">
        <v>5</v>
      </c>
      <c r="AN143" s="4">
        <v>1</v>
      </c>
      <c r="AO143" s="4">
        <v>9</v>
      </c>
      <c r="AP143" s="4">
        <v>5</v>
      </c>
      <c r="AQ143" s="4">
        <v>5</v>
      </c>
      <c r="AR143" s="4">
        <v>1</v>
      </c>
      <c r="AS143" s="4">
        <v>11</v>
      </c>
      <c r="AT143" s="4">
        <v>5</v>
      </c>
      <c r="AU143" s="4">
        <v>5</v>
      </c>
      <c r="AV143" s="4">
        <v>5</v>
      </c>
      <c r="AW143" s="4">
        <v>1</v>
      </c>
    </row>
    <row r="144" spans="1:49" x14ac:dyDescent="0.25">
      <c r="A144" s="3">
        <v>93</v>
      </c>
      <c r="B144" s="4">
        <v>2</v>
      </c>
      <c r="C144" s="4">
        <v>2</v>
      </c>
      <c r="D144" s="4">
        <v>11</v>
      </c>
      <c r="E144" s="4">
        <v>5</v>
      </c>
      <c r="F144" s="4">
        <v>1</v>
      </c>
      <c r="G144" s="4">
        <v>5</v>
      </c>
      <c r="H144" s="4">
        <v>5</v>
      </c>
      <c r="I144" s="4">
        <v>6</v>
      </c>
      <c r="J144" s="4">
        <v>13</v>
      </c>
      <c r="K144" s="4">
        <v>10</v>
      </c>
      <c r="L144" s="4">
        <v>7</v>
      </c>
      <c r="M144" s="4">
        <v>1</v>
      </c>
      <c r="N144" s="4">
        <v>5</v>
      </c>
      <c r="O144" s="4">
        <v>1</v>
      </c>
      <c r="P144" s="4">
        <v>2</v>
      </c>
      <c r="Q144" s="4">
        <v>5</v>
      </c>
      <c r="R144" s="4">
        <v>1</v>
      </c>
      <c r="S144" s="4">
        <v>1</v>
      </c>
      <c r="T144" s="4">
        <v>11</v>
      </c>
      <c r="U144" s="4">
        <v>6</v>
      </c>
      <c r="V144" s="4">
        <v>1</v>
      </c>
      <c r="W144" s="4">
        <v>5</v>
      </c>
      <c r="X144" s="4">
        <v>1</v>
      </c>
      <c r="Y144" s="4">
        <v>8</v>
      </c>
      <c r="Z144" s="4">
        <v>5</v>
      </c>
      <c r="AA144" s="4">
        <v>5</v>
      </c>
      <c r="AB144" s="4">
        <v>5</v>
      </c>
      <c r="AC144" s="4">
        <v>11</v>
      </c>
      <c r="AD144" s="4">
        <v>5</v>
      </c>
      <c r="AE144" s="4">
        <v>5</v>
      </c>
      <c r="AF144" s="4">
        <v>5</v>
      </c>
      <c r="AG144" s="4">
        <v>5</v>
      </c>
      <c r="AH144" s="4">
        <v>5</v>
      </c>
      <c r="AI144" s="4">
        <v>5</v>
      </c>
      <c r="AJ144" s="4">
        <v>5</v>
      </c>
      <c r="AK144" s="4">
        <v>5</v>
      </c>
      <c r="AL144" s="4">
        <v>2</v>
      </c>
      <c r="AM144" s="4">
        <v>5</v>
      </c>
      <c r="AN144" s="4">
        <v>1</v>
      </c>
      <c r="AO144" s="4">
        <v>9</v>
      </c>
      <c r="AP144" s="4">
        <v>5</v>
      </c>
      <c r="AQ144" s="4">
        <v>5</v>
      </c>
      <c r="AR144" s="4">
        <v>1</v>
      </c>
      <c r="AS144" s="4">
        <v>11</v>
      </c>
      <c r="AT144" s="4">
        <v>5</v>
      </c>
      <c r="AU144" s="4">
        <v>5</v>
      </c>
      <c r="AV144" s="4">
        <v>5</v>
      </c>
      <c r="AW144" s="4">
        <v>1</v>
      </c>
    </row>
    <row r="145" spans="1:49" x14ac:dyDescent="0.25">
      <c r="A145" s="3">
        <v>94</v>
      </c>
      <c r="B145" s="4">
        <v>2</v>
      </c>
      <c r="C145" s="4">
        <v>2</v>
      </c>
      <c r="D145" s="4">
        <v>11</v>
      </c>
      <c r="E145" s="4">
        <v>5</v>
      </c>
      <c r="F145" s="4">
        <v>1</v>
      </c>
      <c r="G145" s="4">
        <v>5</v>
      </c>
      <c r="H145" s="4">
        <v>5</v>
      </c>
      <c r="I145" s="4">
        <v>6</v>
      </c>
      <c r="J145" s="4">
        <v>13</v>
      </c>
      <c r="K145" s="4">
        <v>10</v>
      </c>
      <c r="L145" s="4">
        <v>7</v>
      </c>
      <c r="M145" s="4">
        <v>1</v>
      </c>
      <c r="N145" s="4">
        <v>5</v>
      </c>
      <c r="O145" s="4">
        <v>1</v>
      </c>
      <c r="P145" s="4">
        <v>2</v>
      </c>
      <c r="Q145" s="4">
        <v>5</v>
      </c>
      <c r="R145" s="4">
        <v>1</v>
      </c>
      <c r="S145" s="4">
        <v>1</v>
      </c>
      <c r="T145" s="4">
        <v>11</v>
      </c>
      <c r="U145" s="4">
        <v>6</v>
      </c>
      <c r="V145" s="4">
        <v>1</v>
      </c>
      <c r="W145" s="4">
        <v>5</v>
      </c>
      <c r="X145" s="4">
        <v>1</v>
      </c>
      <c r="Y145" s="4">
        <v>8</v>
      </c>
      <c r="Z145" s="4">
        <v>5</v>
      </c>
      <c r="AA145" s="4">
        <v>5</v>
      </c>
      <c r="AB145" s="4">
        <v>5</v>
      </c>
      <c r="AC145" s="4">
        <v>11</v>
      </c>
      <c r="AD145" s="4">
        <v>5</v>
      </c>
      <c r="AE145" s="4">
        <v>5</v>
      </c>
      <c r="AF145" s="4">
        <v>5</v>
      </c>
      <c r="AG145" s="4">
        <v>5</v>
      </c>
      <c r="AH145" s="4">
        <v>5</v>
      </c>
      <c r="AI145" s="4">
        <v>5</v>
      </c>
      <c r="AJ145" s="4">
        <v>5</v>
      </c>
      <c r="AK145" s="4">
        <v>5</v>
      </c>
      <c r="AL145" s="4">
        <v>2</v>
      </c>
      <c r="AM145" s="4">
        <v>5</v>
      </c>
      <c r="AN145" s="4">
        <v>1</v>
      </c>
      <c r="AO145" s="4">
        <v>9</v>
      </c>
      <c r="AP145" s="4">
        <v>5</v>
      </c>
      <c r="AQ145" s="4">
        <v>5</v>
      </c>
      <c r="AR145" s="4">
        <v>1</v>
      </c>
      <c r="AS145" s="4">
        <v>11</v>
      </c>
      <c r="AT145" s="4">
        <v>5</v>
      </c>
      <c r="AU145" s="4">
        <v>5</v>
      </c>
      <c r="AV145" s="4">
        <v>5</v>
      </c>
      <c r="AW145" s="4">
        <v>1</v>
      </c>
    </row>
    <row r="146" spans="1:49" x14ac:dyDescent="0.25">
      <c r="A146" s="3">
        <v>95</v>
      </c>
      <c r="B146" s="4">
        <v>2</v>
      </c>
      <c r="C146" s="4">
        <v>2</v>
      </c>
      <c r="D146" s="4">
        <v>11</v>
      </c>
      <c r="E146" s="4">
        <v>5</v>
      </c>
      <c r="F146" s="4">
        <v>1</v>
      </c>
      <c r="G146" s="4">
        <v>5</v>
      </c>
      <c r="H146" s="4">
        <v>5</v>
      </c>
      <c r="I146" s="4">
        <v>6</v>
      </c>
      <c r="J146" s="4">
        <v>13</v>
      </c>
      <c r="K146" s="4">
        <v>10</v>
      </c>
      <c r="L146" s="4">
        <v>7</v>
      </c>
      <c r="M146" s="4">
        <v>1</v>
      </c>
      <c r="N146" s="4">
        <v>5</v>
      </c>
      <c r="O146" s="4">
        <v>1</v>
      </c>
      <c r="P146" s="4">
        <v>2</v>
      </c>
      <c r="Q146" s="4">
        <v>5</v>
      </c>
      <c r="R146" s="4">
        <v>1</v>
      </c>
      <c r="S146" s="4">
        <v>1</v>
      </c>
      <c r="T146" s="4">
        <v>11</v>
      </c>
      <c r="U146" s="4">
        <v>6</v>
      </c>
      <c r="V146" s="4">
        <v>1</v>
      </c>
      <c r="W146" s="4">
        <v>5</v>
      </c>
      <c r="X146" s="4">
        <v>1</v>
      </c>
      <c r="Y146" s="4">
        <v>8</v>
      </c>
      <c r="Z146" s="4">
        <v>5</v>
      </c>
      <c r="AA146" s="4">
        <v>5</v>
      </c>
      <c r="AB146" s="4">
        <v>5</v>
      </c>
      <c r="AC146" s="4">
        <v>11</v>
      </c>
      <c r="AD146" s="4">
        <v>5</v>
      </c>
      <c r="AE146" s="4">
        <v>5</v>
      </c>
      <c r="AF146" s="4">
        <v>5</v>
      </c>
      <c r="AG146" s="4">
        <v>5</v>
      </c>
      <c r="AH146" s="4">
        <v>5</v>
      </c>
      <c r="AI146" s="4">
        <v>5</v>
      </c>
      <c r="AJ146" s="4">
        <v>5</v>
      </c>
      <c r="AK146" s="4">
        <v>5</v>
      </c>
      <c r="AL146" s="4">
        <v>2</v>
      </c>
      <c r="AM146" s="4">
        <v>5</v>
      </c>
      <c r="AN146" s="4">
        <v>1</v>
      </c>
      <c r="AO146" s="4">
        <v>9</v>
      </c>
      <c r="AP146" s="4">
        <v>5</v>
      </c>
      <c r="AQ146" s="4">
        <v>5</v>
      </c>
      <c r="AR146" s="4">
        <v>1</v>
      </c>
      <c r="AS146" s="4">
        <v>11</v>
      </c>
      <c r="AT146" s="4">
        <v>5</v>
      </c>
      <c r="AU146" s="4">
        <v>5</v>
      </c>
      <c r="AV146" s="4">
        <v>5</v>
      </c>
      <c r="AW146" s="4">
        <v>1</v>
      </c>
    </row>
    <row r="147" spans="1:49" x14ac:dyDescent="0.25">
      <c r="A147" s="3">
        <v>96</v>
      </c>
      <c r="B147" s="4">
        <v>2</v>
      </c>
      <c r="C147" s="4">
        <v>2</v>
      </c>
      <c r="D147" s="4">
        <v>11</v>
      </c>
      <c r="E147" s="4">
        <v>5</v>
      </c>
      <c r="F147" s="4">
        <v>1</v>
      </c>
      <c r="G147" s="4">
        <v>5</v>
      </c>
      <c r="H147" s="4">
        <v>5</v>
      </c>
      <c r="I147" s="4">
        <v>6</v>
      </c>
      <c r="J147" s="4">
        <v>13</v>
      </c>
      <c r="K147" s="4">
        <v>10</v>
      </c>
      <c r="L147" s="4">
        <v>7</v>
      </c>
      <c r="M147" s="4">
        <v>1</v>
      </c>
      <c r="N147" s="4">
        <v>5</v>
      </c>
      <c r="O147" s="4">
        <v>1</v>
      </c>
      <c r="P147" s="4">
        <v>2</v>
      </c>
      <c r="Q147" s="4">
        <v>5</v>
      </c>
      <c r="R147" s="4">
        <v>1</v>
      </c>
      <c r="S147" s="4">
        <v>1</v>
      </c>
      <c r="T147" s="4">
        <v>11</v>
      </c>
      <c r="U147" s="4">
        <v>6</v>
      </c>
      <c r="V147" s="4">
        <v>1</v>
      </c>
      <c r="W147" s="4">
        <v>5</v>
      </c>
      <c r="X147" s="4">
        <v>1</v>
      </c>
      <c r="Y147" s="4">
        <v>8</v>
      </c>
      <c r="Z147" s="4">
        <v>5</v>
      </c>
      <c r="AA147" s="4">
        <v>5</v>
      </c>
      <c r="AB147" s="4">
        <v>5</v>
      </c>
      <c r="AC147" s="4">
        <v>11</v>
      </c>
      <c r="AD147" s="4">
        <v>5</v>
      </c>
      <c r="AE147" s="4">
        <v>5</v>
      </c>
      <c r="AF147" s="4">
        <v>5</v>
      </c>
      <c r="AG147" s="4">
        <v>5</v>
      </c>
      <c r="AH147" s="4">
        <v>5</v>
      </c>
      <c r="AI147" s="4">
        <v>5</v>
      </c>
      <c r="AJ147" s="4">
        <v>5</v>
      </c>
      <c r="AK147" s="4">
        <v>5</v>
      </c>
      <c r="AL147" s="4">
        <v>2</v>
      </c>
      <c r="AM147" s="4">
        <v>5</v>
      </c>
      <c r="AN147" s="4">
        <v>1</v>
      </c>
      <c r="AO147" s="4">
        <v>9</v>
      </c>
      <c r="AP147" s="4">
        <v>5</v>
      </c>
      <c r="AQ147" s="4">
        <v>5</v>
      </c>
      <c r="AR147" s="4">
        <v>1</v>
      </c>
      <c r="AS147" s="4">
        <v>11</v>
      </c>
      <c r="AT147" s="4">
        <v>5</v>
      </c>
      <c r="AU147" s="4">
        <v>5</v>
      </c>
      <c r="AV147" s="4">
        <v>5</v>
      </c>
      <c r="AW147" s="4">
        <v>1</v>
      </c>
    </row>
    <row r="148" spans="1:49" x14ac:dyDescent="0.25">
      <c r="A148" s="3">
        <v>97</v>
      </c>
      <c r="B148" s="4">
        <v>2</v>
      </c>
      <c r="C148" s="4">
        <v>2</v>
      </c>
      <c r="D148" s="4">
        <v>11</v>
      </c>
      <c r="E148" s="4">
        <v>5</v>
      </c>
      <c r="F148" s="4">
        <v>1</v>
      </c>
      <c r="G148" s="4">
        <v>5</v>
      </c>
      <c r="H148" s="4">
        <v>5</v>
      </c>
      <c r="I148" s="4">
        <v>6</v>
      </c>
      <c r="J148" s="4">
        <v>13</v>
      </c>
      <c r="K148" s="4">
        <v>10</v>
      </c>
      <c r="L148" s="4">
        <v>7</v>
      </c>
      <c r="M148" s="4">
        <v>1</v>
      </c>
      <c r="N148" s="4">
        <v>5</v>
      </c>
      <c r="O148" s="4">
        <v>1</v>
      </c>
      <c r="P148" s="4">
        <v>2</v>
      </c>
      <c r="Q148" s="4">
        <v>5</v>
      </c>
      <c r="R148" s="4">
        <v>1</v>
      </c>
      <c r="S148" s="4">
        <v>1</v>
      </c>
      <c r="T148" s="4">
        <v>11</v>
      </c>
      <c r="U148" s="4">
        <v>6</v>
      </c>
      <c r="V148" s="4">
        <v>1</v>
      </c>
      <c r="W148" s="4">
        <v>5</v>
      </c>
      <c r="X148" s="4">
        <v>1</v>
      </c>
      <c r="Y148" s="4">
        <v>8</v>
      </c>
      <c r="Z148" s="4">
        <v>5</v>
      </c>
      <c r="AA148" s="4">
        <v>5</v>
      </c>
      <c r="AB148" s="4">
        <v>5</v>
      </c>
      <c r="AC148" s="4">
        <v>11</v>
      </c>
      <c r="AD148" s="4">
        <v>5</v>
      </c>
      <c r="AE148" s="4">
        <v>5</v>
      </c>
      <c r="AF148" s="4">
        <v>5</v>
      </c>
      <c r="AG148" s="4">
        <v>5</v>
      </c>
      <c r="AH148" s="4">
        <v>5</v>
      </c>
      <c r="AI148" s="4">
        <v>5</v>
      </c>
      <c r="AJ148" s="4">
        <v>5</v>
      </c>
      <c r="AK148" s="4">
        <v>5</v>
      </c>
      <c r="AL148" s="4">
        <v>2</v>
      </c>
      <c r="AM148" s="4">
        <v>5</v>
      </c>
      <c r="AN148" s="4">
        <v>1</v>
      </c>
      <c r="AO148" s="4">
        <v>9</v>
      </c>
      <c r="AP148" s="4">
        <v>5</v>
      </c>
      <c r="AQ148" s="4">
        <v>5</v>
      </c>
      <c r="AR148" s="4">
        <v>1</v>
      </c>
      <c r="AS148" s="4">
        <v>11</v>
      </c>
      <c r="AT148" s="4">
        <v>5</v>
      </c>
      <c r="AU148" s="4">
        <v>5</v>
      </c>
      <c r="AV148" s="4">
        <v>5</v>
      </c>
      <c r="AW148" s="4">
        <v>1</v>
      </c>
    </row>
    <row r="149" spans="1:49" x14ac:dyDescent="0.25">
      <c r="A149" s="3">
        <v>98</v>
      </c>
      <c r="B149" s="4">
        <v>2</v>
      </c>
      <c r="C149" s="4">
        <v>2</v>
      </c>
      <c r="D149" s="4">
        <v>11</v>
      </c>
      <c r="E149" s="4">
        <v>5</v>
      </c>
      <c r="F149" s="4">
        <v>1</v>
      </c>
      <c r="G149" s="4">
        <v>5</v>
      </c>
      <c r="H149" s="4">
        <v>5</v>
      </c>
      <c r="I149" s="4">
        <v>6</v>
      </c>
      <c r="J149" s="4">
        <v>13</v>
      </c>
      <c r="K149" s="4">
        <v>10</v>
      </c>
      <c r="L149" s="4">
        <v>7</v>
      </c>
      <c r="M149" s="4">
        <v>1</v>
      </c>
      <c r="N149" s="4">
        <v>5</v>
      </c>
      <c r="O149" s="4">
        <v>1</v>
      </c>
      <c r="P149" s="4">
        <v>2</v>
      </c>
      <c r="Q149" s="4">
        <v>5</v>
      </c>
      <c r="R149" s="4">
        <v>1</v>
      </c>
      <c r="S149" s="4">
        <v>1</v>
      </c>
      <c r="T149" s="4">
        <v>11</v>
      </c>
      <c r="U149" s="4">
        <v>6</v>
      </c>
      <c r="V149" s="4">
        <v>1</v>
      </c>
      <c r="W149" s="4">
        <v>5</v>
      </c>
      <c r="X149" s="4">
        <v>1</v>
      </c>
      <c r="Y149" s="4">
        <v>8</v>
      </c>
      <c r="Z149" s="4">
        <v>5</v>
      </c>
      <c r="AA149" s="4">
        <v>5</v>
      </c>
      <c r="AB149" s="4">
        <v>5</v>
      </c>
      <c r="AC149" s="4">
        <v>11</v>
      </c>
      <c r="AD149" s="4">
        <v>5</v>
      </c>
      <c r="AE149" s="4">
        <v>5</v>
      </c>
      <c r="AF149" s="4">
        <v>5</v>
      </c>
      <c r="AG149" s="4">
        <v>5</v>
      </c>
      <c r="AH149" s="4">
        <v>5</v>
      </c>
      <c r="AI149" s="4">
        <v>5</v>
      </c>
      <c r="AJ149" s="4">
        <v>5</v>
      </c>
      <c r="AK149" s="4">
        <v>5</v>
      </c>
      <c r="AL149" s="4">
        <v>2</v>
      </c>
      <c r="AM149" s="4">
        <v>5</v>
      </c>
      <c r="AN149" s="4">
        <v>1</v>
      </c>
      <c r="AO149" s="4">
        <v>9</v>
      </c>
      <c r="AP149" s="4">
        <v>5</v>
      </c>
      <c r="AQ149" s="4">
        <v>5</v>
      </c>
      <c r="AR149" s="4">
        <v>1</v>
      </c>
      <c r="AS149" s="4">
        <v>11</v>
      </c>
      <c r="AT149" s="4">
        <v>5</v>
      </c>
      <c r="AU149" s="4">
        <v>5</v>
      </c>
      <c r="AV149" s="4">
        <v>5</v>
      </c>
      <c r="AW149" s="4">
        <v>1</v>
      </c>
    </row>
    <row r="150" spans="1:49" x14ac:dyDescent="0.25">
      <c r="A150" s="3">
        <v>99</v>
      </c>
      <c r="B150" s="4">
        <v>2</v>
      </c>
      <c r="C150" s="4">
        <v>2</v>
      </c>
      <c r="D150" s="4">
        <v>11</v>
      </c>
      <c r="E150" s="4">
        <v>5</v>
      </c>
      <c r="F150" s="4">
        <v>1</v>
      </c>
      <c r="G150" s="4">
        <v>5</v>
      </c>
      <c r="H150" s="4">
        <v>5</v>
      </c>
      <c r="I150" s="4">
        <v>6</v>
      </c>
      <c r="J150" s="4">
        <v>13</v>
      </c>
      <c r="K150" s="4">
        <v>10</v>
      </c>
      <c r="L150" s="4">
        <v>7</v>
      </c>
      <c r="M150" s="4">
        <v>1</v>
      </c>
      <c r="N150" s="4">
        <v>5</v>
      </c>
      <c r="O150" s="4">
        <v>1</v>
      </c>
      <c r="P150" s="4">
        <v>2</v>
      </c>
      <c r="Q150" s="4">
        <v>5</v>
      </c>
      <c r="R150" s="4">
        <v>1</v>
      </c>
      <c r="S150" s="4">
        <v>1</v>
      </c>
      <c r="T150" s="4">
        <v>11</v>
      </c>
      <c r="U150" s="4">
        <v>6</v>
      </c>
      <c r="V150" s="4">
        <v>1</v>
      </c>
      <c r="W150" s="4">
        <v>5</v>
      </c>
      <c r="X150" s="4">
        <v>1</v>
      </c>
      <c r="Y150" s="4">
        <v>8</v>
      </c>
      <c r="Z150" s="4">
        <v>5</v>
      </c>
      <c r="AA150" s="4">
        <v>5</v>
      </c>
      <c r="AB150" s="4">
        <v>5</v>
      </c>
      <c r="AC150" s="4">
        <v>11</v>
      </c>
      <c r="AD150" s="4">
        <v>5</v>
      </c>
      <c r="AE150" s="4">
        <v>5</v>
      </c>
      <c r="AF150" s="4">
        <v>5</v>
      </c>
      <c r="AG150" s="4">
        <v>5</v>
      </c>
      <c r="AH150" s="4">
        <v>5</v>
      </c>
      <c r="AI150" s="4">
        <v>5</v>
      </c>
      <c r="AJ150" s="4">
        <v>5</v>
      </c>
      <c r="AK150" s="4">
        <v>5</v>
      </c>
      <c r="AL150" s="4">
        <v>2</v>
      </c>
      <c r="AM150" s="4">
        <v>5</v>
      </c>
      <c r="AN150" s="4">
        <v>1</v>
      </c>
      <c r="AO150" s="4">
        <v>9</v>
      </c>
      <c r="AP150" s="4">
        <v>5</v>
      </c>
      <c r="AQ150" s="4">
        <v>5</v>
      </c>
      <c r="AR150" s="4">
        <v>1</v>
      </c>
      <c r="AS150" s="4">
        <v>11</v>
      </c>
      <c r="AT150" s="4">
        <v>5</v>
      </c>
      <c r="AU150" s="4">
        <v>5</v>
      </c>
      <c r="AV150" s="4">
        <v>5</v>
      </c>
      <c r="AW150" s="4">
        <v>1</v>
      </c>
    </row>
    <row r="151" spans="1:49" x14ac:dyDescent="0.25">
      <c r="A151" s="3">
        <v>100</v>
      </c>
      <c r="B151" s="4">
        <v>2</v>
      </c>
      <c r="C151" s="4">
        <v>2</v>
      </c>
      <c r="D151" s="4">
        <v>11</v>
      </c>
      <c r="E151" s="4">
        <v>5</v>
      </c>
      <c r="F151" s="4">
        <v>1</v>
      </c>
      <c r="G151" s="4">
        <v>5</v>
      </c>
      <c r="H151" s="4">
        <v>5</v>
      </c>
      <c r="I151" s="4">
        <v>6</v>
      </c>
      <c r="J151" s="4">
        <v>13</v>
      </c>
      <c r="K151" s="4">
        <v>10</v>
      </c>
      <c r="L151" s="4">
        <v>7</v>
      </c>
      <c r="M151" s="4">
        <v>1</v>
      </c>
      <c r="N151" s="4">
        <v>5</v>
      </c>
      <c r="O151" s="4">
        <v>1</v>
      </c>
      <c r="P151" s="4">
        <v>2</v>
      </c>
      <c r="Q151" s="4">
        <v>5</v>
      </c>
      <c r="R151" s="4">
        <v>1</v>
      </c>
      <c r="S151" s="4">
        <v>1</v>
      </c>
      <c r="T151" s="4">
        <v>11</v>
      </c>
      <c r="U151" s="4">
        <v>6</v>
      </c>
      <c r="V151" s="4">
        <v>1</v>
      </c>
      <c r="W151" s="4">
        <v>5</v>
      </c>
      <c r="X151" s="4">
        <v>1</v>
      </c>
      <c r="Y151" s="4">
        <v>8</v>
      </c>
      <c r="Z151" s="4">
        <v>5</v>
      </c>
      <c r="AA151" s="4">
        <v>5</v>
      </c>
      <c r="AB151" s="4">
        <v>5</v>
      </c>
      <c r="AC151" s="4">
        <v>11</v>
      </c>
      <c r="AD151" s="4">
        <v>5</v>
      </c>
      <c r="AE151" s="4">
        <v>5</v>
      </c>
      <c r="AF151" s="4">
        <v>5</v>
      </c>
      <c r="AG151" s="4">
        <v>5</v>
      </c>
      <c r="AH151" s="4">
        <v>5</v>
      </c>
      <c r="AI151" s="4">
        <v>5</v>
      </c>
      <c r="AJ151" s="4">
        <v>5</v>
      </c>
      <c r="AK151" s="4">
        <v>5</v>
      </c>
      <c r="AL151" s="4">
        <v>2</v>
      </c>
      <c r="AM151" s="4">
        <v>5</v>
      </c>
      <c r="AN151" s="4">
        <v>1</v>
      </c>
      <c r="AO151" s="4">
        <v>9</v>
      </c>
      <c r="AP151" s="4">
        <v>5</v>
      </c>
      <c r="AQ151" s="4">
        <v>5</v>
      </c>
      <c r="AR151" s="4">
        <v>1</v>
      </c>
      <c r="AS151" s="4">
        <v>11</v>
      </c>
      <c r="AT151" s="4">
        <v>5</v>
      </c>
      <c r="AU151" s="4">
        <v>5</v>
      </c>
      <c r="AV151" s="4">
        <v>5</v>
      </c>
      <c r="AW151" s="4">
        <v>1</v>
      </c>
    </row>
    <row r="152" spans="1:49" x14ac:dyDescent="0.25">
      <c r="A152" s="3">
        <v>101</v>
      </c>
      <c r="B152" s="4">
        <v>2</v>
      </c>
      <c r="C152" s="4">
        <v>2</v>
      </c>
      <c r="D152" s="4">
        <v>11</v>
      </c>
      <c r="E152" s="4">
        <v>5</v>
      </c>
      <c r="F152" s="4">
        <v>1</v>
      </c>
      <c r="G152" s="4">
        <v>5</v>
      </c>
      <c r="H152" s="4">
        <v>5</v>
      </c>
      <c r="I152" s="4">
        <v>6</v>
      </c>
      <c r="J152" s="4">
        <v>13</v>
      </c>
      <c r="K152" s="4">
        <v>10</v>
      </c>
      <c r="L152" s="4">
        <v>7</v>
      </c>
      <c r="M152" s="4">
        <v>1</v>
      </c>
      <c r="N152" s="4">
        <v>5</v>
      </c>
      <c r="O152" s="4">
        <v>1</v>
      </c>
      <c r="P152" s="4">
        <v>2</v>
      </c>
      <c r="Q152" s="4">
        <v>5</v>
      </c>
      <c r="R152" s="4">
        <v>1</v>
      </c>
      <c r="S152" s="4">
        <v>1</v>
      </c>
      <c r="T152" s="4">
        <v>11</v>
      </c>
      <c r="U152" s="4">
        <v>6</v>
      </c>
      <c r="V152" s="4">
        <v>1</v>
      </c>
      <c r="W152" s="4">
        <v>5</v>
      </c>
      <c r="X152" s="4">
        <v>1</v>
      </c>
      <c r="Y152" s="4">
        <v>8</v>
      </c>
      <c r="Z152" s="4">
        <v>5</v>
      </c>
      <c r="AA152" s="4">
        <v>5</v>
      </c>
      <c r="AB152" s="4">
        <v>5</v>
      </c>
      <c r="AC152" s="4">
        <v>11</v>
      </c>
      <c r="AD152" s="4">
        <v>5</v>
      </c>
      <c r="AE152" s="4">
        <v>5</v>
      </c>
      <c r="AF152" s="4">
        <v>5</v>
      </c>
      <c r="AG152" s="4">
        <v>5</v>
      </c>
      <c r="AH152" s="4">
        <v>5</v>
      </c>
      <c r="AI152" s="4">
        <v>5</v>
      </c>
      <c r="AJ152" s="4">
        <v>5</v>
      </c>
      <c r="AK152" s="4">
        <v>5</v>
      </c>
      <c r="AL152" s="4">
        <v>2</v>
      </c>
      <c r="AM152" s="4">
        <v>5</v>
      </c>
      <c r="AN152" s="4">
        <v>1</v>
      </c>
      <c r="AO152" s="4">
        <v>9</v>
      </c>
      <c r="AP152" s="4">
        <v>5</v>
      </c>
      <c r="AQ152" s="4">
        <v>5</v>
      </c>
      <c r="AR152" s="4">
        <v>1</v>
      </c>
      <c r="AS152" s="4">
        <v>11</v>
      </c>
      <c r="AT152" s="4">
        <v>5</v>
      </c>
      <c r="AU152" s="4">
        <v>5</v>
      </c>
      <c r="AV152" s="4">
        <v>5</v>
      </c>
      <c r="AW152" s="4">
        <v>1</v>
      </c>
    </row>
    <row r="153" spans="1:49" x14ac:dyDescent="0.25">
      <c r="A153" s="3">
        <v>102</v>
      </c>
      <c r="B153" s="4">
        <v>2</v>
      </c>
      <c r="C153" s="4">
        <v>2</v>
      </c>
      <c r="D153" s="4">
        <v>11</v>
      </c>
      <c r="E153" s="4">
        <v>5</v>
      </c>
      <c r="F153" s="4">
        <v>1</v>
      </c>
      <c r="G153" s="4">
        <v>5</v>
      </c>
      <c r="H153" s="4">
        <v>5</v>
      </c>
      <c r="I153" s="4">
        <v>6</v>
      </c>
      <c r="J153" s="4">
        <v>13</v>
      </c>
      <c r="K153" s="4">
        <v>10</v>
      </c>
      <c r="L153" s="4">
        <v>7</v>
      </c>
      <c r="M153" s="4">
        <v>1</v>
      </c>
      <c r="N153" s="4">
        <v>5</v>
      </c>
      <c r="O153" s="4">
        <v>1</v>
      </c>
      <c r="P153" s="4">
        <v>2</v>
      </c>
      <c r="Q153" s="4">
        <v>5</v>
      </c>
      <c r="R153" s="4">
        <v>1</v>
      </c>
      <c r="S153" s="4">
        <v>1</v>
      </c>
      <c r="T153" s="4">
        <v>11</v>
      </c>
      <c r="U153" s="4">
        <v>6</v>
      </c>
      <c r="V153" s="4">
        <v>1</v>
      </c>
      <c r="W153" s="4">
        <v>5</v>
      </c>
      <c r="X153" s="4">
        <v>1</v>
      </c>
      <c r="Y153" s="4">
        <v>8</v>
      </c>
      <c r="Z153" s="4">
        <v>5</v>
      </c>
      <c r="AA153" s="4">
        <v>5</v>
      </c>
      <c r="AB153" s="4">
        <v>5</v>
      </c>
      <c r="AC153" s="4">
        <v>11</v>
      </c>
      <c r="AD153" s="4">
        <v>5</v>
      </c>
      <c r="AE153" s="4">
        <v>5</v>
      </c>
      <c r="AF153" s="4">
        <v>5</v>
      </c>
      <c r="AG153" s="4">
        <v>5</v>
      </c>
      <c r="AH153" s="4">
        <v>5</v>
      </c>
      <c r="AI153" s="4">
        <v>5</v>
      </c>
      <c r="AJ153" s="4">
        <v>5</v>
      </c>
      <c r="AK153" s="4">
        <v>5</v>
      </c>
      <c r="AL153" s="4">
        <v>2</v>
      </c>
      <c r="AM153" s="4">
        <v>5</v>
      </c>
      <c r="AN153" s="4">
        <v>1</v>
      </c>
      <c r="AO153" s="4">
        <v>9</v>
      </c>
      <c r="AP153" s="4">
        <v>5</v>
      </c>
      <c r="AQ153" s="4">
        <v>5</v>
      </c>
      <c r="AR153" s="4">
        <v>1</v>
      </c>
      <c r="AS153" s="4">
        <v>11</v>
      </c>
      <c r="AT153" s="4">
        <v>5</v>
      </c>
      <c r="AU153" s="4">
        <v>5</v>
      </c>
      <c r="AV153" s="4">
        <v>5</v>
      </c>
      <c r="AW153" s="4">
        <v>1</v>
      </c>
    </row>
    <row r="154" spans="1:49" x14ac:dyDescent="0.25">
      <c r="A154" s="3">
        <v>103</v>
      </c>
      <c r="B154" s="4">
        <v>2</v>
      </c>
      <c r="C154" s="4">
        <v>2</v>
      </c>
      <c r="D154" s="4">
        <v>11</v>
      </c>
      <c r="E154" s="4">
        <v>5</v>
      </c>
      <c r="F154" s="4">
        <v>1</v>
      </c>
      <c r="G154" s="4">
        <v>5</v>
      </c>
      <c r="H154" s="4">
        <v>5</v>
      </c>
      <c r="I154" s="4">
        <v>6</v>
      </c>
      <c r="J154" s="4">
        <v>13</v>
      </c>
      <c r="K154" s="4">
        <v>10</v>
      </c>
      <c r="L154" s="4">
        <v>7</v>
      </c>
      <c r="M154" s="4">
        <v>1</v>
      </c>
      <c r="N154" s="4">
        <v>5</v>
      </c>
      <c r="O154" s="4">
        <v>1</v>
      </c>
      <c r="P154" s="4">
        <v>2</v>
      </c>
      <c r="Q154" s="4">
        <v>5</v>
      </c>
      <c r="R154" s="4">
        <v>1</v>
      </c>
      <c r="S154" s="4">
        <v>1</v>
      </c>
      <c r="T154" s="4">
        <v>11</v>
      </c>
      <c r="U154" s="4">
        <v>6</v>
      </c>
      <c r="V154" s="4">
        <v>1</v>
      </c>
      <c r="W154" s="4">
        <v>5</v>
      </c>
      <c r="X154" s="4">
        <v>1</v>
      </c>
      <c r="Y154" s="4">
        <v>8</v>
      </c>
      <c r="Z154" s="4">
        <v>5</v>
      </c>
      <c r="AA154" s="4">
        <v>5</v>
      </c>
      <c r="AB154" s="4">
        <v>5</v>
      </c>
      <c r="AC154" s="4">
        <v>11</v>
      </c>
      <c r="AD154" s="4">
        <v>5</v>
      </c>
      <c r="AE154" s="4">
        <v>5</v>
      </c>
      <c r="AF154" s="4">
        <v>5</v>
      </c>
      <c r="AG154" s="4">
        <v>5</v>
      </c>
      <c r="AH154" s="4">
        <v>5</v>
      </c>
      <c r="AI154" s="4">
        <v>5</v>
      </c>
      <c r="AJ154" s="4">
        <v>5</v>
      </c>
      <c r="AK154" s="4">
        <v>5</v>
      </c>
      <c r="AL154" s="4">
        <v>2</v>
      </c>
      <c r="AM154" s="4">
        <v>5</v>
      </c>
      <c r="AN154" s="4">
        <v>1</v>
      </c>
      <c r="AO154" s="4">
        <v>9</v>
      </c>
      <c r="AP154" s="4">
        <v>5</v>
      </c>
      <c r="AQ154" s="4">
        <v>5</v>
      </c>
      <c r="AR154" s="4">
        <v>1</v>
      </c>
      <c r="AS154" s="4">
        <v>11</v>
      </c>
      <c r="AT154" s="4">
        <v>5</v>
      </c>
      <c r="AU154" s="4">
        <v>5</v>
      </c>
      <c r="AV154" s="4">
        <v>5</v>
      </c>
      <c r="AW154" s="4">
        <v>1</v>
      </c>
    </row>
    <row r="155" spans="1:49" x14ac:dyDescent="0.25">
      <c r="A155" s="3">
        <v>104</v>
      </c>
      <c r="B155" s="4">
        <v>2</v>
      </c>
      <c r="C155" s="4">
        <v>2</v>
      </c>
      <c r="D155" s="4">
        <v>11</v>
      </c>
      <c r="E155" s="4">
        <v>5</v>
      </c>
      <c r="F155" s="4">
        <v>1</v>
      </c>
      <c r="G155" s="4">
        <v>5</v>
      </c>
      <c r="H155" s="4">
        <v>5</v>
      </c>
      <c r="I155" s="4">
        <v>6</v>
      </c>
      <c r="J155" s="4">
        <v>13</v>
      </c>
      <c r="K155" s="4">
        <v>10</v>
      </c>
      <c r="L155" s="4">
        <v>7</v>
      </c>
      <c r="M155" s="4">
        <v>1</v>
      </c>
      <c r="N155" s="4">
        <v>5</v>
      </c>
      <c r="O155" s="4">
        <v>1</v>
      </c>
      <c r="P155" s="4">
        <v>2</v>
      </c>
      <c r="Q155" s="4">
        <v>5</v>
      </c>
      <c r="R155" s="4">
        <v>1</v>
      </c>
      <c r="S155" s="4">
        <v>1</v>
      </c>
      <c r="T155" s="4">
        <v>11</v>
      </c>
      <c r="U155" s="4">
        <v>6</v>
      </c>
      <c r="V155" s="4">
        <v>1</v>
      </c>
      <c r="W155" s="4">
        <v>5</v>
      </c>
      <c r="X155" s="4">
        <v>1</v>
      </c>
      <c r="Y155" s="4">
        <v>8</v>
      </c>
      <c r="Z155" s="4">
        <v>5</v>
      </c>
      <c r="AA155" s="4">
        <v>5</v>
      </c>
      <c r="AB155" s="4">
        <v>5</v>
      </c>
      <c r="AC155" s="4">
        <v>11</v>
      </c>
      <c r="AD155" s="4">
        <v>5</v>
      </c>
      <c r="AE155" s="4">
        <v>5</v>
      </c>
      <c r="AF155" s="4">
        <v>5</v>
      </c>
      <c r="AG155" s="4">
        <v>5</v>
      </c>
      <c r="AH155" s="4">
        <v>5</v>
      </c>
      <c r="AI155" s="4">
        <v>5</v>
      </c>
      <c r="AJ155" s="4">
        <v>5</v>
      </c>
      <c r="AK155" s="4">
        <v>5</v>
      </c>
      <c r="AL155" s="4">
        <v>2</v>
      </c>
      <c r="AM155" s="4">
        <v>5</v>
      </c>
      <c r="AN155" s="4">
        <v>1</v>
      </c>
      <c r="AO155" s="4">
        <v>9</v>
      </c>
      <c r="AP155" s="4">
        <v>5</v>
      </c>
      <c r="AQ155" s="4">
        <v>5</v>
      </c>
      <c r="AR155" s="4">
        <v>1</v>
      </c>
      <c r="AS155" s="4">
        <v>11</v>
      </c>
      <c r="AT155" s="4">
        <v>5</v>
      </c>
      <c r="AU155" s="4">
        <v>5</v>
      </c>
      <c r="AV155" s="4">
        <v>5</v>
      </c>
      <c r="AW155" s="4">
        <v>1</v>
      </c>
    </row>
    <row r="156" spans="1:49" x14ac:dyDescent="0.25">
      <c r="A156" s="3">
        <v>105</v>
      </c>
      <c r="B156" s="4">
        <v>2</v>
      </c>
      <c r="C156" s="4">
        <v>2</v>
      </c>
      <c r="D156" s="4">
        <v>11</v>
      </c>
      <c r="E156" s="4">
        <v>5</v>
      </c>
      <c r="F156" s="4">
        <v>1</v>
      </c>
      <c r="G156" s="4">
        <v>5</v>
      </c>
      <c r="H156" s="4">
        <v>5</v>
      </c>
      <c r="I156" s="4">
        <v>6</v>
      </c>
      <c r="J156" s="4">
        <v>13</v>
      </c>
      <c r="K156" s="4">
        <v>10</v>
      </c>
      <c r="L156" s="4">
        <v>7</v>
      </c>
      <c r="M156" s="4">
        <v>1</v>
      </c>
      <c r="N156" s="4">
        <v>5</v>
      </c>
      <c r="O156" s="4">
        <v>1</v>
      </c>
      <c r="P156" s="4">
        <v>2</v>
      </c>
      <c r="Q156" s="4">
        <v>5</v>
      </c>
      <c r="R156" s="4">
        <v>1</v>
      </c>
      <c r="S156" s="4">
        <v>1</v>
      </c>
      <c r="T156" s="4">
        <v>11</v>
      </c>
      <c r="U156" s="4">
        <v>6</v>
      </c>
      <c r="V156" s="4">
        <v>1</v>
      </c>
      <c r="W156" s="4">
        <v>5</v>
      </c>
      <c r="X156" s="4">
        <v>1</v>
      </c>
      <c r="Y156" s="4">
        <v>8</v>
      </c>
      <c r="Z156" s="4">
        <v>5</v>
      </c>
      <c r="AA156" s="4">
        <v>5</v>
      </c>
      <c r="AB156" s="4">
        <v>5</v>
      </c>
      <c r="AC156" s="4">
        <v>11</v>
      </c>
      <c r="AD156" s="4">
        <v>5</v>
      </c>
      <c r="AE156" s="4">
        <v>5</v>
      </c>
      <c r="AF156" s="4">
        <v>5</v>
      </c>
      <c r="AG156" s="4">
        <v>5</v>
      </c>
      <c r="AH156" s="4">
        <v>5</v>
      </c>
      <c r="AI156" s="4">
        <v>5</v>
      </c>
      <c r="AJ156" s="4">
        <v>5</v>
      </c>
      <c r="AK156" s="4">
        <v>5</v>
      </c>
      <c r="AL156" s="4">
        <v>2</v>
      </c>
      <c r="AM156" s="4">
        <v>5</v>
      </c>
      <c r="AN156" s="4">
        <v>1</v>
      </c>
      <c r="AO156" s="4">
        <v>9</v>
      </c>
      <c r="AP156" s="4">
        <v>5</v>
      </c>
      <c r="AQ156" s="4">
        <v>5</v>
      </c>
      <c r="AR156" s="4">
        <v>1</v>
      </c>
      <c r="AS156" s="4">
        <v>11</v>
      </c>
      <c r="AT156" s="4">
        <v>5</v>
      </c>
      <c r="AU156" s="4">
        <v>5</v>
      </c>
      <c r="AV156" s="4">
        <v>5</v>
      </c>
      <c r="AW156" s="4">
        <v>1</v>
      </c>
    </row>
    <row r="157" spans="1:49" x14ac:dyDescent="0.25">
      <c r="A157" s="3">
        <v>106</v>
      </c>
      <c r="B157" s="4">
        <v>2</v>
      </c>
      <c r="C157" s="4">
        <v>2</v>
      </c>
      <c r="D157" s="4">
        <v>11</v>
      </c>
      <c r="E157" s="4">
        <v>5</v>
      </c>
      <c r="F157" s="4">
        <v>1</v>
      </c>
      <c r="G157" s="4">
        <v>5</v>
      </c>
      <c r="H157" s="4">
        <v>5</v>
      </c>
      <c r="I157" s="4">
        <v>6</v>
      </c>
      <c r="J157" s="4">
        <v>13</v>
      </c>
      <c r="K157" s="4">
        <v>10</v>
      </c>
      <c r="L157" s="4">
        <v>7</v>
      </c>
      <c r="M157" s="4">
        <v>1</v>
      </c>
      <c r="N157" s="4">
        <v>5</v>
      </c>
      <c r="O157" s="4">
        <v>1</v>
      </c>
      <c r="P157" s="4">
        <v>2</v>
      </c>
      <c r="Q157" s="4">
        <v>5</v>
      </c>
      <c r="R157" s="4">
        <v>1</v>
      </c>
      <c r="S157" s="4">
        <v>1</v>
      </c>
      <c r="T157" s="4">
        <v>11</v>
      </c>
      <c r="U157" s="4">
        <v>6</v>
      </c>
      <c r="V157" s="4">
        <v>1</v>
      </c>
      <c r="W157" s="4">
        <v>5</v>
      </c>
      <c r="X157" s="4">
        <v>1</v>
      </c>
      <c r="Y157" s="4">
        <v>8</v>
      </c>
      <c r="Z157" s="4">
        <v>5</v>
      </c>
      <c r="AA157" s="4">
        <v>5</v>
      </c>
      <c r="AB157" s="4">
        <v>5</v>
      </c>
      <c r="AC157" s="4">
        <v>11</v>
      </c>
      <c r="AD157" s="4">
        <v>5</v>
      </c>
      <c r="AE157" s="4">
        <v>5</v>
      </c>
      <c r="AF157" s="4">
        <v>5</v>
      </c>
      <c r="AG157" s="4">
        <v>5</v>
      </c>
      <c r="AH157" s="4">
        <v>5</v>
      </c>
      <c r="AI157" s="4">
        <v>5</v>
      </c>
      <c r="AJ157" s="4">
        <v>5</v>
      </c>
      <c r="AK157" s="4">
        <v>5</v>
      </c>
      <c r="AL157" s="4">
        <v>2</v>
      </c>
      <c r="AM157" s="4">
        <v>5</v>
      </c>
      <c r="AN157" s="4">
        <v>1</v>
      </c>
      <c r="AO157" s="4">
        <v>9</v>
      </c>
      <c r="AP157" s="4">
        <v>5</v>
      </c>
      <c r="AQ157" s="4">
        <v>5</v>
      </c>
      <c r="AR157" s="4">
        <v>1</v>
      </c>
      <c r="AS157" s="4">
        <v>11</v>
      </c>
      <c r="AT157" s="4">
        <v>5</v>
      </c>
      <c r="AU157" s="4">
        <v>5</v>
      </c>
      <c r="AV157" s="4">
        <v>5</v>
      </c>
      <c r="AW157" s="4">
        <v>1</v>
      </c>
    </row>
    <row r="158" spans="1:49" x14ac:dyDescent="0.25">
      <c r="A158" s="3">
        <v>107</v>
      </c>
      <c r="B158" s="4">
        <v>2</v>
      </c>
      <c r="C158" s="4">
        <v>2</v>
      </c>
      <c r="D158" s="4">
        <v>11</v>
      </c>
      <c r="E158" s="4">
        <v>5</v>
      </c>
      <c r="F158" s="4">
        <v>1</v>
      </c>
      <c r="G158" s="4">
        <v>5</v>
      </c>
      <c r="H158" s="4">
        <v>5</v>
      </c>
      <c r="I158" s="4">
        <v>6</v>
      </c>
      <c r="J158" s="4">
        <v>13</v>
      </c>
      <c r="K158" s="4">
        <v>10</v>
      </c>
      <c r="L158" s="4">
        <v>7</v>
      </c>
      <c r="M158" s="4">
        <v>1</v>
      </c>
      <c r="N158" s="4">
        <v>5</v>
      </c>
      <c r="O158" s="4">
        <v>1</v>
      </c>
      <c r="P158" s="4">
        <v>2</v>
      </c>
      <c r="Q158" s="4">
        <v>5</v>
      </c>
      <c r="R158" s="4">
        <v>1</v>
      </c>
      <c r="S158" s="4">
        <v>1</v>
      </c>
      <c r="T158" s="4">
        <v>11</v>
      </c>
      <c r="U158" s="4">
        <v>6</v>
      </c>
      <c r="V158" s="4">
        <v>1</v>
      </c>
      <c r="W158" s="4">
        <v>5</v>
      </c>
      <c r="X158" s="4">
        <v>1</v>
      </c>
      <c r="Y158" s="4">
        <v>8</v>
      </c>
      <c r="Z158" s="4">
        <v>5</v>
      </c>
      <c r="AA158" s="4">
        <v>5</v>
      </c>
      <c r="AB158" s="4">
        <v>5</v>
      </c>
      <c r="AC158" s="4">
        <v>11</v>
      </c>
      <c r="AD158" s="4">
        <v>5</v>
      </c>
      <c r="AE158" s="4">
        <v>5</v>
      </c>
      <c r="AF158" s="4">
        <v>5</v>
      </c>
      <c r="AG158" s="4">
        <v>5</v>
      </c>
      <c r="AH158" s="4">
        <v>5</v>
      </c>
      <c r="AI158" s="4">
        <v>5</v>
      </c>
      <c r="AJ158" s="4">
        <v>5</v>
      </c>
      <c r="AK158" s="4">
        <v>5</v>
      </c>
      <c r="AL158" s="4">
        <v>2</v>
      </c>
      <c r="AM158" s="4">
        <v>5</v>
      </c>
      <c r="AN158" s="4">
        <v>1</v>
      </c>
      <c r="AO158" s="4">
        <v>9</v>
      </c>
      <c r="AP158" s="4">
        <v>5</v>
      </c>
      <c r="AQ158" s="4">
        <v>5</v>
      </c>
      <c r="AR158" s="4">
        <v>1</v>
      </c>
      <c r="AS158" s="4">
        <v>11</v>
      </c>
      <c r="AT158" s="4">
        <v>5</v>
      </c>
      <c r="AU158" s="4">
        <v>5</v>
      </c>
      <c r="AV158" s="4">
        <v>5</v>
      </c>
      <c r="AW158" s="4">
        <v>1</v>
      </c>
    </row>
    <row r="159" spans="1:49" x14ac:dyDescent="0.25">
      <c r="A159" s="3">
        <v>108</v>
      </c>
      <c r="B159" s="4">
        <v>2</v>
      </c>
      <c r="C159" s="4">
        <v>2</v>
      </c>
      <c r="D159" s="4">
        <v>11</v>
      </c>
      <c r="E159" s="4">
        <v>5</v>
      </c>
      <c r="F159" s="4">
        <v>1</v>
      </c>
      <c r="G159" s="4">
        <v>5</v>
      </c>
      <c r="H159" s="4">
        <v>5</v>
      </c>
      <c r="I159" s="4">
        <v>6</v>
      </c>
      <c r="J159" s="4">
        <v>13</v>
      </c>
      <c r="K159" s="4">
        <v>10</v>
      </c>
      <c r="L159" s="4">
        <v>7</v>
      </c>
      <c r="M159" s="4">
        <v>1</v>
      </c>
      <c r="N159" s="4">
        <v>5</v>
      </c>
      <c r="O159" s="4">
        <v>1</v>
      </c>
      <c r="P159" s="4">
        <v>2</v>
      </c>
      <c r="Q159" s="4">
        <v>5</v>
      </c>
      <c r="R159" s="4">
        <v>1</v>
      </c>
      <c r="S159" s="4">
        <v>1</v>
      </c>
      <c r="T159" s="4">
        <v>11</v>
      </c>
      <c r="U159" s="4">
        <v>6</v>
      </c>
      <c r="V159" s="4">
        <v>1</v>
      </c>
      <c r="W159" s="4">
        <v>5</v>
      </c>
      <c r="X159" s="4">
        <v>1</v>
      </c>
      <c r="Y159" s="4">
        <v>8</v>
      </c>
      <c r="Z159" s="4">
        <v>5</v>
      </c>
      <c r="AA159" s="4">
        <v>5</v>
      </c>
      <c r="AB159" s="4">
        <v>5</v>
      </c>
      <c r="AC159" s="4">
        <v>11</v>
      </c>
      <c r="AD159" s="4">
        <v>5</v>
      </c>
      <c r="AE159" s="4">
        <v>5</v>
      </c>
      <c r="AF159" s="4">
        <v>5</v>
      </c>
      <c r="AG159" s="4">
        <v>5</v>
      </c>
      <c r="AH159" s="4">
        <v>5</v>
      </c>
      <c r="AI159" s="4">
        <v>5</v>
      </c>
      <c r="AJ159" s="4">
        <v>5</v>
      </c>
      <c r="AK159" s="4">
        <v>5</v>
      </c>
      <c r="AL159" s="4">
        <v>2</v>
      </c>
      <c r="AM159" s="4">
        <v>5</v>
      </c>
      <c r="AN159" s="4">
        <v>1</v>
      </c>
      <c r="AO159" s="4">
        <v>9</v>
      </c>
      <c r="AP159" s="4">
        <v>5</v>
      </c>
      <c r="AQ159" s="4">
        <v>5</v>
      </c>
      <c r="AR159" s="4">
        <v>1</v>
      </c>
      <c r="AS159" s="4">
        <v>11</v>
      </c>
      <c r="AT159" s="4">
        <v>5</v>
      </c>
      <c r="AU159" s="4">
        <v>5</v>
      </c>
      <c r="AV159" s="4">
        <v>5</v>
      </c>
      <c r="AW159" s="4">
        <v>1</v>
      </c>
    </row>
    <row r="160" spans="1:49" x14ac:dyDescent="0.25">
      <c r="A160" s="3">
        <v>109</v>
      </c>
      <c r="B160" s="4">
        <v>2</v>
      </c>
      <c r="C160" s="4">
        <v>2</v>
      </c>
      <c r="D160" s="4">
        <v>11</v>
      </c>
      <c r="E160" s="4">
        <v>5</v>
      </c>
      <c r="F160" s="4">
        <v>1</v>
      </c>
      <c r="G160" s="4">
        <v>5</v>
      </c>
      <c r="H160" s="4">
        <v>5</v>
      </c>
      <c r="I160" s="4">
        <v>6</v>
      </c>
      <c r="J160" s="4">
        <v>13</v>
      </c>
      <c r="K160" s="4">
        <v>10</v>
      </c>
      <c r="L160" s="4">
        <v>7</v>
      </c>
      <c r="M160" s="4">
        <v>1</v>
      </c>
      <c r="N160" s="4">
        <v>5</v>
      </c>
      <c r="O160" s="4">
        <v>1</v>
      </c>
      <c r="P160" s="4">
        <v>2</v>
      </c>
      <c r="Q160" s="4">
        <v>5</v>
      </c>
      <c r="R160" s="4">
        <v>1</v>
      </c>
      <c r="S160" s="4">
        <v>1</v>
      </c>
      <c r="T160" s="4">
        <v>11</v>
      </c>
      <c r="U160" s="4">
        <v>6</v>
      </c>
      <c r="V160" s="4">
        <v>1</v>
      </c>
      <c r="W160" s="4">
        <v>5</v>
      </c>
      <c r="X160" s="4">
        <v>1</v>
      </c>
      <c r="Y160" s="4">
        <v>8</v>
      </c>
      <c r="Z160" s="4">
        <v>5</v>
      </c>
      <c r="AA160" s="4">
        <v>5</v>
      </c>
      <c r="AB160" s="4">
        <v>5</v>
      </c>
      <c r="AC160" s="4">
        <v>11</v>
      </c>
      <c r="AD160" s="4">
        <v>5</v>
      </c>
      <c r="AE160" s="4">
        <v>5</v>
      </c>
      <c r="AF160" s="4">
        <v>5</v>
      </c>
      <c r="AG160" s="4">
        <v>5</v>
      </c>
      <c r="AH160" s="4">
        <v>5</v>
      </c>
      <c r="AI160" s="4">
        <v>5</v>
      </c>
      <c r="AJ160" s="4">
        <v>5</v>
      </c>
      <c r="AK160" s="4">
        <v>5</v>
      </c>
      <c r="AL160" s="4">
        <v>2</v>
      </c>
      <c r="AM160" s="4">
        <v>5</v>
      </c>
      <c r="AN160" s="4">
        <v>1</v>
      </c>
      <c r="AO160" s="4">
        <v>9</v>
      </c>
      <c r="AP160" s="4">
        <v>5</v>
      </c>
      <c r="AQ160" s="4">
        <v>5</v>
      </c>
      <c r="AR160" s="4">
        <v>1</v>
      </c>
      <c r="AS160" s="4">
        <v>11</v>
      </c>
      <c r="AT160" s="4">
        <v>5</v>
      </c>
      <c r="AU160" s="4">
        <v>5</v>
      </c>
      <c r="AV160" s="4">
        <v>5</v>
      </c>
      <c r="AW160" s="4">
        <v>1</v>
      </c>
    </row>
    <row r="161" spans="1:49" x14ac:dyDescent="0.25">
      <c r="A161" s="3">
        <v>110</v>
      </c>
      <c r="B161" s="4">
        <v>2</v>
      </c>
      <c r="C161" s="4">
        <v>2</v>
      </c>
      <c r="D161" s="4">
        <v>11</v>
      </c>
      <c r="E161" s="4">
        <v>5</v>
      </c>
      <c r="F161" s="4">
        <v>1</v>
      </c>
      <c r="G161" s="4">
        <v>5</v>
      </c>
      <c r="H161" s="4">
        <v>5</v>
      </c>
      <c r="I161" s="4">
        <v>6</v>
      </c>
      <c r="J161" s="4">
        <v>13</v>
      </c>
      <c r="K161" s="4">
        <v>10</v>
      </c>
      <c r="L161" s="4">
        <v>7</v>
      </c>
      <c r="M161" s="4">
        <v>1</v>
      </c>
      <c r="N161" s="4">
        <v>5</v>
      </c>
      <c r="O161" s="4">
        <v>1</v>
      </c>
      <c r="P161" s="4">
        <v>2</v>
      </c>
      <c r="Q161" s="4">
        <v>5</v>
      </c>
      <c r="R161" s="4">
        <v>1</v>
      </c>
      <c r="S161" s="4">
        <v>1</v>
      </c>
      <c r="T161" s="4">
        <v>11</v>
      </c>
      <c r="U161" s="4">
        <v>6</v>
      </c>
      <c r="V161" s="4">
        <v>1</v>
      </c>
      <c r="W161" s="4">
        <v>5</v>
      </c>
      <c r="X161" s="4">
        <v>1</v>
      </c>
      <c r="Y161" s="4">
        <v>8</v>
      </c>
      <c r="Z161" s="4">
        <v>5</v>
      </c>
      <c r="AA161" s="4">
        <v>5</v>
      </c>
      <c r="AB161" s="4">
        <v>5</v>
      </c>
      <c r="AC161" s="4">
        <v>11</v>
      </c>
      <c r="AD161" s="4">
        <v>5</v>
      </c>
      <c r="AE161" s="4">
        <v>5</v>
      </c>
      <c r="AF161" s="4">
        <v>5</v>
      </c>
      <c r="AG161" s="4">
        <v>5</v>
      </c>
      <c r="AH161" s="4">
        <v>5</v>
      </c>
      <c r="AI161" s="4">
        <v>5</v>
      </c>
      <c r="AJ161" s="4">
        <v>5</v>
      </c>
      <c r="AK161" s="4">
        <v>5</v>
      </c>
      <c r="AL161" s="4">
        <v>2</v>
      </c>
      <c r="AM161" s="4">
        <v>5</v>
      </c>
      <c r="AN161" s="4">
        <v>1</v>
      </c>
      <c r="AO161" s="4">
        <v>9</v>
      </c>
      <c r="AP161" s="4">
        <v>5</v>
      </c>
      <c r="AQ161" s="4">
        <v>5</v>
      </c>
      <c r="AR161" s="4">
        <v>1</v>
      </c>
      <c r="AS161" s="4">
        <v>11</v>
      </c>
      <c r="AT161" s="4">
        <v>5</v>
      </c>
      <c r="AU161" s="4">
        <v>5</v>
      </c>
      <c r="AV161" s="4">
        <v>5</v>
      </c>
      <c r="AW161" s="4">
        <v>1</v>
      </c>
    </row>
    <row r="162" spans="1:49" x14ac:dyDescent="0.25">
      <c r="A162" s="3">
        <v>111</v>
      </c>
      <c r="B162" s="4">
        <v>2</v>
      </c>
      <c r="C162" s="4">
        <v>2</v>
      </c>
      <c r="D162" s="4">
        <v>11</v>
      </c>
      <c r="E162" s="4">
        <v>5</v>
      </c>
      <c r="F162" s="4">
        <v>1</v>
      </c>
      <c r="G162" s="4">
        <v>5</v>
      </c>
      <c r="H162" s="4">
        <v>5</v>
      </c>
      <c r="I162" s="4">
        <v>6</v>
      </c>
      <c r="J162" s="4">
        <v>13</v>
      </c>
      <c r="K162" s="4">
        <v>10</v>
      </c>
      <c r="L162" s="4">
        <v>7</v>
      </c>
      <c r="M162" s="4">
        <v>1</v>
      </c>
      <c r="N162" s="4">
        <v>5</v>
      </c>
      <c r="O162" s="4">
        <v>1</v>
      </c>
      <c r="P162" s="4">
        <v>2</v>
      </c>
      <c r="Q162" s="4">
        <v>5</v>
      </c>
      <c r="R162" s="4">
        <v>1</v>
      </c>
      <c r="S162" s="4">
        <v>1</v>
      </c>
      <c r="T162" s="4">
        <v>11</v>
      </c>
      <c r="U162" s="4">
        <v>6</v>
      </c>
      <c r="V162" s="4">
        <v>1</v>
      </c>
      <c r="W162" s="4">
        <v>5</v>
      </c>
      <c r="X162" s="4">
        <v>1</v>
      </c>
      <c r="Y162" s="4">
        <v>8</v>
      </c>
      <c r="Z162" s="4">
        <v>5</v>
      </c>
      <c r="AA162" s="4">
        <v>5</v>
      </c>
      <c r="AB162" s="4">
        <v>5</v>
      </c>
      <c r="AC162" s="4">
        <v>11</v>
      </c>
      <c r="AD162" s="4">
        <v>5</v>
      </c>
      <c r="AE162" s="4">
        <v>5</v>
      </c>
      <c r="AF162" s="4">
        <v>5</v>
      </c>
      <c r="AG162" s="4">
        <v>5</v>
      </c>
      <c r="AH162" s="4">
        <v>5</v>
      </c>
      <c r="AI162" s="4">
        <v>5</v>
      </c>
      <c r="AJ162" s="4">
        <v>5</v>
      </c>
      <c r="AK162" s="4">
        <v>5</v>
      </c>
      <c r="AL162" s="4">
        <v>2</v>
      </c>
      <c r="AM162" s="4">
        <v>5</v>
      </c>
      <c r="AN162" s="4">
        <v>1</v>
      </c>
      <c r="AO162" s="4">
        <v>9</v>
      </c>
      <c r="AP162" s="4">
        <v>5</v>
      </c>
      <c r="AQ162" s="4">
        <v>5</v>
      </c>
      <c r="AR162" s="4">
        <v>1</v>
      </c>
      <c r="AS162" s="4">
        <v>11</v>
      </c>
      <c r="AT162" s="4">
        <v>5</v>
      </c>
      <c r="AU162" s="4">
        <v>5</v>
      </c>
      <c r="AV162" s="4">
        <v>5</v>
      </c>
      <c r="AW162" s="4">
        <v>1</v>
      </c>
    </row>
    <row r="163" spans="1:49" x14ac:dyDescent="0.25">
      <c r="A163" s="3">
        <v>112</v>
      </c>
      <c r="B163" s="4">
        <v>2</v>
      </c>
      <c r="C163" s="4">
        <v>2</v>
      </c>
      <c r="D163" s="4">
        <v>11</v>
      </c>
      <c r="E163" s="4">
        <v>5</v>
      </c>
      <c r="F163" s="4">
        <v>1</v>
      </c>
      <c r="G163" s="4">
        <v>5</v>
      </c>
      <c r="H163" s="4">
        <v>5</v>
      </c>
      <c r="I163" s="4">
        <v>6</v>
      </c>
      <c r="J163" s="4">
        <v>13</v>
      </c>
      <c r="K163" s="4">
        <v>10</v>
      </c>
      <c r="L163" s="4">
        <v>7</v>
      </c>
      <c r="M163" s="4">
        <v>1</v>
      </c>
      <c r="N163" s="4">
        <v>5</v>
      </c>
      <c r="O163" s="4">
        <v>1</v>
      </c>
      <c r="P163" s="4">
        <v>2</v>
      </c>
      <c r="Q163" s="4">
        <v>5</v>
      </c>
      <c r="R163" s="4">
        <v>1</v>
      </c>
      <c r="S163" s="4">
        <v>1</v>
      </c>
      <c r="T163" s="4">
        <v>11</v>
      </c>
      <c r="U163" s="4">
        <v>6</v>
      </c>
      <c r="V163" s="4">
        <v>1</v>
      </c>
      <c r="W163" s="4">
        <v>5</v>
      </c>
      <c r="X163" s="4">
        <v>1</v>
      </c>
      <c r="Y163" s="4">
        <v>8</v>
      </c>
      <c r="Z163" s="4">
        <v>5</v>
      </c>
      <c r="AA163" s="4">
        <v>5</v>
      </c>
      <c r="AB163" s="4">
        <v>5</v>
      </c>
      <c r="AC163" s="4">
        <v>11</v>
      </c>
      <c r="AD163" s="4">
        <v>5</v>
      </c>
      <c r="AE163" s="4">
        <v>5</v>
      </c>
      <c r="AF163" s="4">
        <v>5</v>
      </c>
      <c r="AG163" s="4">
        <v>5</v>
      </c>
      <c r="AH163" s="4">
        <v>5</v>
      </c>
      <c r="AI163" s="4">
        <v>5</v>
      </c>
      <c r="AJ163" s="4">
        <v>5</v>
      </c>
      <c r="AK163" s="4">
        <v>5</v>
      </c>
      <c r="AL163" s="4">
        <v>2</v>
      </c>
      <c r="AM163" s="4">
        <v>5</v>
      </c>
      <c r="AN163" s="4">
        <v>1</v>
      </c>
      <c r="AO163" s="4">
        <v>9</v>
      </c>
      <c r="AP163" s="4">
        <v>5</v>
      </c>
      <c r="AQ163" s="4">
        <v>5</v>
      </c>
      <c r="AR163" s="4">
        <v>1</v>
      </c>
      <c r="AS163" s="4">
        <v>11</v>
      </c>
      <c r="AT163" s="4">
        <v>5</v>
      </c>
      <c r="AU163" s="4">
        <v>5</v>
      </c>
      <c r="AV163" s="4">
        <v>5</v>
      </c>
      <c r="AW163" s="4">
        <v>1</v>
      </c>
    </row>
    <row r="164" spans="1:49" x14ac:dyDescent="0.25">
      <c r="A164" s="3">
        <v>113</v>
      </c>
      <c r="B164" s="4">
        <v>2</v>
      </c>
      <c r="C164" s="4">
        <v>2</v>
      </c>
      <c r="D164" s="4">
        <v>11</v>
      </c>
      <c r="E164" s="4">
        <v>5</v>
      </c>
      <c r="F164" s="4">
        <v>1</v>
      </c>
      <c r="G164" s="4">
        <v>5</v>
      </c>
      <c r="H164" s="4">
        <v>5</v>
      </c>
      <c r="I164" s="4">
        <v>6</v>
      </c>
      <c r="J164" s="4">
        <v>13</v>
      </c>
      <c r="K164" s="4">
        <v>10</v>
      </c>
      <c r="L164" s="4">
        <v>7</v>
      </c>
      <c r="M164" s="4">
        <v>1</v>
      </c>
      <c r="N164" s="4">
        <v>5</v>
      </c>
      <c r="O164" s="4">
        <v>1</v>
      </c>
      <c r="P164" s="4">
        <v>2</v>
      </c>
      <c r="Q164" s="4">
        <v>5</v>
      </c>
      <c r="R164" s="4">
        <v>1</v>
      </c>
      <c r="S164" s="4">
        <v>1</v>
      </c>
      <c r="T164" s="4">
        <v>11</v>
      </c>
      <c r="U164" s="4">
        <v>6</v>
      </c>
      <c r="V164" s="4">
        <v>1</v>
      </c>
      <c r="W164" s="4">
        <v>5</v>
      </c>
      <c r="X164" s="4">
        <v>1</v>
      </c>
      <c r="Y164" s="4">
        <v>8</v>
      </c>
      <c r="Z164" s="4">
        <v>5</v>
      </c>
      <c r="AA164" s="4">
        <v>5</v>
      </c>
      <c r="AB164" s="4">
        <v>5</v>
      </c>
      <c r="AC164" s="4">
        <v>11</v>
      </c>
      <c r="AD164" s="4">
        <v>5</v>
      </c>
      <c r="AE164" s="4">
        <v>5</v>
      </c>
      <c r="AF164" s="4">
        <v>5</v>
      </c>
      <c r="AG164" s="4">
        <v>5</v>
      </c>
      <c r="AH164" s="4">
        <v>5</v>
      </c>
      <c r="AI164" s="4">
        <v>5</v>
      </c>
      <c r="AJ164" s="4">
        <v>5</v>
      </c>
      <c r="AK164" s="4">
        <v>5</v>
      </c>
      <c r="AL164" s="4">
        <v>2</v>
      </c>
      <c r="AM164" s="4">
        <v>5</v>
      </c>
      <c r="AN164" s="4">
        <v>1</v>
      </c>
      <c r="AO164" s="4">
        <v>9</v>
      </c>
      <c r="AP164" s="4">
        <v>5</v>
      </c>
      <c r="AQ164" s="4">
        <v>5</v>
      </c>
      <c r="AR164" s="4">
        <v>1</v>
      </c>
      <c r="AS164" s="4">
        <v>11</v>
      </c>
      <c r="AT164" s="4">
        <v>5</v>
      </c>
      <c r="AU164" s="4">
        <v>5</v>
      </c>
      <c r="AV164" s="4">
        <v>5</v>
      </c>
      <c r="AW164" s="4">
        <v>1</v>
      </c>
    </row>
    <row r="165" spans="1:49" x14ac:dyDescent="0.25">
      <c r="A165" s="3">
        <v>114</v>
      </c>
      <c r="B165" s="4">
        <v>2</v>
      </c>
      <c r="C165" s="4">
        <v>2</v>
      </c>
      <c r="D165" s="4">
        <v>11</v>
      </c>
      <c r="E165" s="4">
        <v>5</v>
      </c>
      <c r="F165" s="4">
        <v>1</v>
      </c>
      <c r="G165" s="4">
        <v>5</v>
      </c>
      <c r="H165" s="4">
        <v>5</v>
      </c>
      <c r="I165" s="4">
        <v>6</v>
      </c>
      <c r="J165" s="4">
        <v>13</v>
      </c>
      <c r="K165" s="4">
        <v>10</v>
      </c>
      <c r="L165" s="4">
        <v>7</v>
      </c>
      <c r="M165" s="4">
        <v>1</v>
      </c>
      <c r="N165" s="4">
        <v>5</v>
      </c>
      <c r="O165" s="4">
        <v>1</v>
      </c>
      <c r="P165" s="4">
        <v>2</v>
      </c>
      <c r="Q165" s="4">
        <v>5</v>
      </c>
      <c r="R165" s="4">
        <v>1</v>
      </c>
      <c r="S165" s="4">
        <v>1</v>
      </c>
      <c r="T165" s="4">
        <v>11</v>
      </c>
      <c r="U165" s="4">
        <v>6</v>
      </c>
      <c r="V165" s="4">
        <v>1</v>
      </c>
      <c r="W165" s="4">
        <v>5</v>
      </c>
      <c r="X165" s="4">
        <v>1</v>
      </c>
      <c r="Y165" s="4">
        <v>8</v>
      </c>
      <c r="Z165" s="4">
        <v>5</v>
      </c>
      <c r="AA165" s="4">
        <v>5</v>
      </c>
      <c r="AB165" s="4">
        <v>5</v>
      </c>
      <c r="AC165" s="4">
        <v>11</v>
      </c>
      <c r="AD165" s="4">
        <v>5</v>
      </c>
      <c r="AE165" s="4">
        <v>5</v>
      </c>
      <c r="AF165" s="4">
        <v>5</v>
      </c>
      <c r="AG165" s="4">
        <v>5</v>
      </c>
      <c r="AH165" s="4">
        <v>5</v>
      </c>
      <c r="AI165" s="4">
        <v>5</v>
      </c>
      <c r="AJ165" s="4">
        <v>5</v>
      </c>
      <c r="AK165" s="4">
        <v>5</v>
      </c>
      <c r="AL165" s="4">
        <v>2</v>
      </c>
      <c r="AM165" s="4">
        <v>5</v>
      </c>
      <c r="AN165" s="4">
        <v>1</v>
      </c>
      <c r="AO165" s="4">
        <v>9</v>
      </c>
      <c r="AP165" s="4">
        <v>5</v>
      </c>
      <c r="AQ165" s="4">
        <v>5</v>
      </c>
      <c r="AR165" s="4">
        <v>1</v>
      </c>
      <c r="AS165" s="4">
        <v>11</v>
      </c>
      <c r="AT165" s="4">
        <v>5</v>
      </c>
      <c r="AU165" s="4">
        <v>5</v>
      </c>
      <c r="AV165" s="4">
        <v>5</v>
      </c>
      <c r="AW165" s="4">
        <v>1</v>
      </c>
    </row>
    <row r="166" spans="1:49" x14ac:dyDescent="0.25">
      <c r="A166" s="3">
        <v>115</v>
      </c>
      <c r="B166" s="4">
        <v>2</v>
      </c>
      <c r="C166" s="4">
        <v>2</v>
      </c>
      <c r="D166" s="4">
        <v>11</v>
      </c>
      <c r="E166" s="4">
        <v>5</v>
      </c>
      <c r="F166" s="4">
        <v>1</v>
      </c>
      <c r="G166" s="4">
        <v>5</v>
      </c>
      <c r="H166" s="4">
        <v>5</v>
      </c>
      <c r="I166" s="4">
        <v>6</v>
      </c>
      <c r="J166" s="4">
        <v>13</v>
      </c>
      <c r="K166" s="4">
        <v>10</v>
      </c>
      <c r="L166" s="4">
        <v>7</v>
      </c>
      <c r="M166" s="4">
        <v>1</v>
      </c>
      <c r="N166" s="4">
        <v>5</v>
      </c>
      <c r="O166" s="4">
        <v>1</v>
      </c>
      <c r="P166" s="4">
        <v>2</v>
      </c>
      <c r="Q166" s="4">
        <v>5</v>
      </c>
      <c r="R166" s="4">
        <v>1</v>
      </c>
      <c r="S166" s="4">
        <v>1</v>
      </c>
      <c r="T166" s="4">
        <v>11</v>
      </c>
      <c r="U166" s="4">
        <v>6</v>
      </c>
      <c r="V166" s="4">
        <v>1</v>
      </c>
      <c r="W166" s="4">
        <v>5</v>
      </c>
      <c r="X166" s="4">
        <v>1</v>
      </c>
      <c r="Y166" s="4">
        <v>8</v>
      </c>
      <c r="Z166" s="4">
        <v>5</v>
      </c>
      <c r="AA166" s="4">
        <v>5</v>
      </c>
      <c r="AB166" s="4">
        <v>5</v>
      </c>
      <c r="AC166" s="4">
        <v>11</v>
      </c>
      <c r="AD166" s="4">
        <v>5</v>
      </c>
      <c r="AE166" s="4">
        <v>5</v>
      </c>
      <c r="AF166" s="4">
        <v>5</v>
      </c>
      <c r="AG166" s="4">
        <v>5</v>
      </c>
      <c r="AH166" s="4">
        <v>5</v>
      </c>
      <c r="AI166" s="4">
        <v>5</v>
      </c>
      <c r="AJ166" s="4">
        <v>5</v>
      </c>
      <c r="AK166" s="4">
        <v>5</v>
      </c>
      <c r="AL166" s="4">
        <v>2</v>
      </c>
      <c r="AM166" s="4">
        <v>5</v>
      </c>
      <c r="AN166" s="4">
        <v>1</v>
      </c>
      <c r="AO166" s="4">
        <v>9</v>
      </c>
      <c r="AP166" s="4">
        <v>5</v>
      </c>
      <c r="AQ166" s="4">
        <v>5</v>
      </c>
      <c r="AR166" s="4">
        <v>1</v>
      </c>
      <c r="AS166" s="4">
        <v>11</v>
      </c>
      <c r="AT166" s="4">
        <v>5</v>
      </c>
      <c r="AU166" s="4">
        <v>5</v>
      </c>
      <c r="AV166" s="4">
        <v>5</v>
      </c>
      <c r="AW166" s="4">
        <v>1</v>
      </c>
    </row>
    <row r="167" spans="1:49" x14ac:dyDescent="0.25">
      <c r="A167" s="3">
        <v>116</v>
      </c>
      <c r="B167" s="4">
        <v>2</v>
      </c>
      <c r="C167" s="4">
        <v>2</v>
      </c>
      <c r="D167" s="4">
        <v>11</v>
      </c>
      <c r="E167" s="4">
        <v>5</v>
      </c>
      <c r="F167" s="4">
        <v>1</v>
      </c>
      <c r="G167" s="4">
        <v>5</v>
      </c>
      <c r="H167" s="4">
        <v>5</v>
      </c>
      <c r="I167" s="4">
        <v>6</v>
      </c>
      <c r="J167" s="4">
        <v>13</v>
      </c>
      <c r="K167" s="4">
        <v>10</v>
      </c>
      <c r="L167" s="4">
        <v>7</v>
      </c>
      <c r="M167" s="4">
        <v>1</v>
      </c>
      <c r="N167" s="4">
        <v>5</v>
      </c>
      <c r="O167" s="4">
        <v>1</v>
      </c>
      <c r="P167" s="4">
        <v>2</v>
      </c>
      <c r="Q167" s="4">
        <v>5</v>
      </c>
      <c r="R167" s="4">
        <v>1</v>
      </c>
      <c r="S167" s="4">
        <v>1</v>
      </c>
      <c r="T167" s="4">
        <v>11</v>
      </c>
      <c r="U167" s="4">
        <v>6</v>
      </c>
      <c r="V167" s="4">
        <v>1</v>
      </c>
      <c r="W167" s="4">
        <v>5</v>
      </c>
      <c r="X167" s="4">
        <v>1</v>
      </c>
      <c r="Y167" s="4">
        <v>8</v>
      </c>
      <c r="Z167" s="4">
        <v>5</v>
      </c>
      <c r="AA167" s="4">
        <v>5</v>
      </c>
      <c r="AB167" s="4">
        <v>5</v>
      </c>
      <c r="AC167" s="4">
        <v>11</v>
      </c>
      <c r="AD167" s="4">
        <v>5</v>
      </c>
      <c r="AE167" s="4">
        <v>5</v>
      </c>
      <c r="AF167" s="4">
        <v>5</v>
      </c>
      <c r="AG167" s="4">
        <v>5</v>
      </c>
      <c r="AH167" s="4">
        <v>5</v>
      </c>
      <c r="AI167" s="4">
        <v>5</v>
      </c>
      <c r="AJ167" s="4">
        <v>5</v>
      </c>
      <c r="AK167" s="4">
        <v>5</v>
      </c>
      <c r="AL167" s="4">
        <v>2</v>
      </c>
      <c r="AM167" s="4">
        <v>5</v>
      </c>
      <c r="AN167" s="4">
        <v>1</v>
      </c>
      <c r="AO167" s="4">
        <v>9</v>
      </c>
      <c r="AP167" s="4">
        <v>5</v>
      </c>
      <c r="AQ167" s="4">
        <v>5</v>
      </c>
      <c r="AR167" s="4">
        <v>1</v>
      </c>
      <c r="AS167" s="4">
        <v>11</v>
      </c>
      <c r="AT167" s="4">
        <v>5</v>
      </c>
      <c r="AU167" s="4">
        <v>5</v>
      </c>
      <c r="AV167" s="4">
        <v>5</v>
      </c>
      <c r="AW167" s="4">
        <v>1</v>
      </c>
    </row>
    <row r="168" spans="1:49" x14ac:dyDescent="0.25">
      <c r="A168" s="3">
        <v>117</v>
      </c>
      <c r="B168" s="4">
        <v>2</v>
      </c>
      <c r="C168" s="4">
        <v>2</v>
      </c>
      <c r="D168" s="4">
        <v>11</v>
      </c>
      <c r="E168" s="4">
        <v>5</v>
      </c>
      <c r="F168" s="4">
        <v>1</v>
      </c>
      <c r="G168" s="4">
        <v>5</v>
      </c>
      <c r="H168" s="4">
        <v>5</v>
      </c>
      <c r="I168" s="4">
        <v>6</v>
      </c>
      <c r="J168" s="4">
        <v>13</v>
      </c>
      <c r="K168" s="4">
        <v>10</v>
      </c>
      <c r="L168" s="4">
        <v>7</v>
      </c>
      <c r="M168" s="4">
        <v>1</v>
      </c>
      <c r="N168" s="4">
        <v>5</v>
      </c>
      <c r="O168" s="4">
        <v>1</v>
      </c>
      <c r="P168" s="4">
        <v>2</v>
      </c>
      <c r="Q168" s="4">
        <v>5</v>
      </c>
      <c r="R168" s="4">
        <v>1</v>
      </c>
      <c r="S168" s="4">
        <v>1</v>
      </c>
      <c r="T168" s="4">
        <v>11</v>
      </c>
      <c r="U168" s="4">
        <v>6</v>
      </c>
      <c r="V168" s="4">
        <v>1</v>
      </c>
      <c r="W168" s="4">
        <v>5</v>
      </c>
      <c r="X168" s="4">
        <v>1</v>
      </c>
      <c r="Y168" s="4">
        <v>8</v>
      </c>
      <c r="Z168" s="4">
        <v>5</v>
      </c>
      <c r="AA168" s="4">
        <v>5</v>
      </c>
      <c r="AB168" s="4">
        <v>5</v>
      </c>
      <c r="AC168" s="4">
        <v>11</v>
      </c>
      <c r="AD168" s="4">
        <v>5</v>
      </c>
      <c r="AE168" s="4">
        <v>5</v>
      </c>
      <c r="AF168" s="4">
        <v>5</v>
      </c>
      <c r="AG168" s="4">
        <v>5</v>
      </c>
      <c r="AH168" s="4">
        <v>5</v>
      </c>
      <c r="AI168" s="4">
        <v>5</v>
      </c>
      <c r="AJ168" s="4">
        <v>5</v>
      </c>
      <c r="AK168" s="4">
        <v>5</v>
      </c>
      <c r="AL168" s="4">
        <v>2</v>
      </c>
      <c r="AM168" s="4">
        <v>5</v>
      </c>
      <c r="AN168" s="4">
        <v>1</v>
      </c>
      <c r="AO168" s="4">
        <v>9</v>
      </c>
      <c r="AP168" s="4">
        <v>5</v>
      </c>
      <c r="AQ168" s="4">
        <v>5</v>
      </c>
      <c r="AR168" s="4">
        <v>1</v>
      </c>
      <c r="AS168" s="4">
        <v>11</v>
      </c>
      <c r="AT168" s="4">
        <v>5</v>
      </c>
      <c r="AU168" s="4">
        <v>5</v>
      </c>
      <c r="AV168" s="4">
        <v>5</v>
      </c>
      <c r="AW168" s="4">
        <v>1</v>
      </c>
    </row>
    <row r="169" spans="1:49" x14ac:dyDescent="0.25">
      <c r="A169" s="3">
        <v>118</v>
      </c>
      <c r="B169" s="4">
        <v>2</v>
      </c>
      <c r="C169" s="4">
        <v>2</v>
      </c>
      <c r="D169" s="4">
        <v>11</v>
      </c>
      <c r="E169" s="4">
        <v>5</v>
      </c>
      <c r="F169" s="4">
        <v>1</v>
      </c>
      <c r="G169" s="4">
        <v>5</v>
      </c>
      <c r="H169" s="4">
        <v>5</v>
      </c>
      <c r="I169" s="4">
        <v>6</v>
      </c>
      <c r="J169" s="4">
        <v>13</v>
      </c>
      <c r="K169" s="4">
        <v>10</v>
      </c>
      <c r="L169" s="4">
        <v>7</v>
      </c>
      <c r="M169" s="4">
        <v>1</v>
      </c>
      <c r="N169" s="4">
        <v>5</v>
      </c>
      <c r="O169" s="4">
        <v>1</v>
      </c>
      <c r="P169" s="4">
        <v>2</v>
      </c>
      <c r="Q169" s="4">
        <v>5</v>
      </c>
      <c r="R169" s="4">
        <v>1</v>
      </c>
      <c r="S169" s="4">
        <v>1</v>
      </c>
      <c r="T169" s="4">
        <v>11</v>
      </c>
      <c r="U169" s="4">
        <v>6</v>
      </c>
      <c r="V169" s="4">
        <v>1</v>
      </c>
      <c r="W169" s="4">
        <v>5</v>
      </c>
      <c r="X169" s="4">
        <v>1</v>
      </c>
      <c r="Y169" s="4">
        <v>8</v>
      </c>
      <c r="Z169" s="4">
        <v>5</v>
      </c>
      <c r="AA169" s="4">
        <v>5</v>
      </c>
      <c r="AB169" s="4">
        <v>5</v>
      </c>
      <c r="AC169" s="4">
        <v>11</v>
      </c>
      <c r="AD169" s="4">
        <v>5</v>
      </c>
      <c r="AE169" s="4">
        <v>5</v>
      </c>
      <c r="AF169" s="4">
        <v>5</v>
      </c>
      <c r="AG169" s="4">
        <v>5</v>
      </c>
      <c r="AH169" s="4">
        <v>5</v>
      </c>
      <c r="AI169" s="4">
        <v>5</v>
      </c>
      <c r="AJ169" s="4">
        <v>5</v>
      </c>
      <c r="AK169" s="4">
        <v>5</v>
      </c>
      <c r="AL169" s="4">
        <v>2</v>
      </c>
      <c r="AM169" s="4">
        <v>5</v>
      </c>
      <c r="AN169" s="4">
        <v>1</v>
      </c>
      <c r="AO169" s="4">
        <v>9</v>
      </c>
      <c r="AP169" s="4">
        <v>5</v>
      </c>
      <c r="AQ169" s="4">
        <v>5</v>
      </c>
      <c r="AR169" s="4">
        <v>1</v>
      </c>
      <c r="AS169" s="4">
        <v>11</v>
      </c>
      <c r="AT169" s="4">
        <v>5</v>
      </c>
      <c r="AU169" s="4">
        <v>5</v>
      </c>
      <c r="AV169" s="4">
        <v>5</v>
      </c>
      <c r="AW169" s="4">
        <v>1</v>
      </c>
    </row>
    <row r="170" spans="1:49" x14ac:dyDescent="0.25">
      <c r="A170" s="3">
        <v>119</v>
      </c>
      <c r="B170" s="4">
        <v>2</v>
      </c>
      <c r="C170" s="4">
        <v>2</v>
      </c>
      <c r="D170" s="4">
        <v>11</v>
      </c>
      <c r="E170" s="4">
        <v>5</v>
      </c>
      <c r="F170" s="4">
        <v>1</v>
      </c>
      <c r="G170" s="4">
        <v>5</v>
      </c>
      <c r="H170" s="4">
        <v>5</v>
      </c>
      <c r="I170" s="4">
        <v>6</v>
      </c>
      <c r="J170" s="4">
        <v>13</v>
      </c>
      <c r="K170" s="4">
        <v>10</v>
      </c>
      <c r="L170" s="4">
        <v>7</v>
      </c>
      <c r="M170" s="4">
        <v>1</v>
      </c>
      <c r="N170" s="4">
        <v>5</v>
      </c>
      <c r="O170" s="4">
        <v>1</v>
      </c>
      <c r="P170" s="4">
        <v>2</v>
      </c>
      <c r="Q170" s="4">
        <v>5</v>
      </c>
      <c r="R170" s="4">
        <v>1</v>
      </c>
      <c r="S170" s="4">
        <v>1</v>
      </c>
      <c r="T170" s="4">
        <v>11</v>
      </c>
      <c r="U170" s="4">
        <v>6</v>
      </c>
      <c r="V170" s="4">
        <v>1</v>
      </c>
      <c r="W170" s="4">
        <v>5</v>
      </c>
      <c r="X170" s="4">
        <v>1</v>
      </c>
      <c r="Y170" s="4">
        <v>8</v>
      </c>
      <c r="Z170" s="4">
        <v>5</v>
      </c>
      <c r="AA170" s="4">
        <v>5</v>
      </c>
      <c r="AB170" s="4">
        <v>5</v>
      </c>
      <c r="AC170" s="4">
        <v>11</v>
      </c>
      <c r="AD170" s="4">
        <v>5</v>
      </c>
      <c r="AE170" s="4">
        <v>5</v>
      </c>
      <c r="AF170" s="4">
        <v>5</v>
      </c>
      <c r="AG170" s="4">
        <v>5</v>
      </c>
      <c r="AH170" s="4">
        <v>5</v>
      </c>
      <c r="AI170" s="4">
        <v>5</v>
      </c>
      <c r="AJ170" s="4">
        <v>5</v>
      </c>
      <c r="AK170" s="4">
        <v>5</v>
      </c>
      <c r="AL170" s="4">
        <v>2</v>
      </c>
      <c r="AM170" s="4">
        <v>5</v>
      </c>
      <c r="AN170" s="4">
        <v>1</v>
      </c>
      <c r="AO170" s="4">
        <v>9</v>
      </c>
      <c r="AP170" s="4">
        <v>5</v>
      </c>
      <c r="AQ170" s="4">
        <v>5</v>
      </c>
      <c r="AR170" s="4">
        <v>1</v>
      </c>
      <c r="AS170" s="4">
        <v>11</v>
      </c>
      <c r="AT170" s="4">
        <v>5</v>
      </c>
      <c r="AU170" s="4">
        <v>5</v>
      </c>
      <c r="AV170" s="4">
        <v>5</v>
      </c>
      <c r="AW170" s="4">
        <v>1</v>
      </c>
    </row>
    <row r="171" spans="1:49" x14ac:dyDescent="0.25">
      <c r="A171" s="3">
        <v>120</v>
      </c>
      <c r="B171" s="4">
        <v>2</v>
      </c>
      <c r="C171" s="4">
        <v>2</v>
      </c>
      <c r="D171" s="4">
        <v>11</v>
      </c>
      <c r="E171" s="4">
        <v>5</v>
      </c>
      <c r="F171" s="4">
        <v>1</v>
      </c>
      <c r="G171" s="4">
        <v>5</v>
      </c>
      <c r="H171" s="4">
        <v>5</v>
      </c>
      <c r="I171" s="4">
        <v>6</v>
      </c>
      <c r="J171" s="4">
        <v>13</v>
      </c>
      <c r="K171" s="4">
        <v>10</v>
      </c>
      <c r="L171" s="4">
        <v>7</v>
      </c>
      <c r="M171" s="4">
        <v>1</v>
      </c>
      <c r="N171" s="4">
        <v>5</v>
      </c>
      <c r="O171" s="4">
        <v>1</v>
      </c>
      <c r="P171" s="4">
        <v>2</v>
      </c>
      <c r="Q171" s="4">
        <v>5</v>
      </c>
      <c r="R171" s="4">
        <v>1</v>
      </c>
      <c r="S171" s="4">
        <v>1</v>
      </c>
      <c r="T171" s="4">
        <v>11</v>
      </c>
      <c r="U171" s="4">
        <v>6</v>
      </c>
      <c r="V171" s="4">
        <v>1</v>
      </c>
      <c r="W171" s="4">
        <v>5</v>
      </c>
      <c r="X171" s="4">
        <v>1</v>
      </c>
      <c r="Y171" s="4">
        <v>8</v>
      </c>
      <c r="Z171" s="4">
        <v>5</v>
      </c>
      <c r="AA171" s="4">
        <v>5</v>
      </c>
      <c r="AB171" s="4">
        <v>5</v>
      </c>
      <c r="AC171" s="4">
        <v>11</v>
      </c>
      <c r="AD171" s="4">
        <v>5</v>
      </c>
      <c r="AE171" s="4">
        <v>5</v>
      </c>
      <c r="AF171" s="4">
        <v>5</v>
      </c>
      <c r="AG171" s="4">
        <v>5</v>
      </c>
      <c r="AH171" s="4">
        <v>5</v>
      </c>
      <c r="AI171" s="4">
        <v>5</v>
      </c>
      <c r="AJ171" s="4">
        <v>5</v>
      </c>
      <c r="AK171" s="4">
        <v>5</v>
      </c>
      <c r="AL171" s="4">
        <v>2</v>
      </c>
      <c r="AM171" s="4">
        <v>5</v>
      </c>
      <c r="AN171" s="4">
        <v>1</v>
      </c>
      <c r="AO171" s="4">
        <v>9</v>
      </c>
      <c r="AP171" s="4">
        <v>5</v>
      </c>
      <c r="AQ171" s="4">
        <v>5</v>
      </c>
      <c r="AR171" s="4">
        <v>1</v>
      </c>
      <c r="AS171" s="4">
        <v>11</v>
      </c>
      <c r="AT171" s="4">
        <v>5</v>
      </c>
      <c r="AU171" s="4">
        <v>5</v>
      </c>
      <c r="AV171" s="4">
        <v>5</v>
      </c>
      <c r="AW171" s="4">
        <v>1</v>
      </c>
    </row>
    <row r="172" spans="1:49" x14ac:dyDescent="0.25">
      <c r="A172" s="3">
        <v>121</v>
      </c>
      <c r="B172" s="4">
        <v>2</v>
      </c>
      <c r="C172" s="4">
        <v>2</v>
      </c>
      <c r="D172" s="4">
        <v>11</v>
      </c>
      <c r="E172" s="4">
        <v>5</v>
      </c>
      <c r="F172" s="4">
        <v>1</v>
      </c>
      <c r="G172" s="4">
        <v>5</v>
      </c>
      <c r="H172" s="4">
        <v>5</v>
      </c>
      <c r="I172" s="4">
        <v>6</v>
      </c>
      <c r="J172" s="4">
        <v>13</v>
      </c>
      <c r="K172" s="4">
        <v>10</v>
      </c>
      <c r="L172" s="4">
        <v>7</v>
      </c>
      <c r="M172" s="4">
        <v>1</v>
      </c>
      <c r="N172" s="4">
        <v>5</v>
      </c>
      <c r="O172" s="4">
        <v>1</v>
      </c>
      <c r="P172" s="4">
        <v>2</v>
      </c>
      <c r="Q172" s="4">
        <v>5</v>
      </c>
      <c r="R172" s="4">
        <v>1</v>
      </c>
      <c r="S172" s="4">
        <v>1</v>
      </c>
      <c r="T172" s="4">
        <v>11</v>
      </c>
      <c r="U172" s="4">
        <v>6</v>
      </c>
      <c r="V172" s="4">
        <v>1</v>
      </c>
      <c r="W172" s="4">
        <v>5</v>
      </c>
      <c r="X172" s="4">
        <v>1</v>
      </c>
      <c r="Y172" s="4">
        <v>8</v>
      </c>
      <c r="Z172" s="4">
        <v>5</v>
      </c>
      <c r="AA172" s="4">
        <v>5</v>
      </c>
      <c r="AB172" s="4">
        <v>5</v>
      </c>
      <c r="AC172" s="4">
        <v>11</v>
      </c>
      <c r="AD172" s="4">
        <v>5</v>
      </c>
      <c r="AE172" s="4">
        <v>5</v>
      </c>
      <c r="AF172" s="4">
        <v>5</v>
      </c>
      <c r="AG172" s="4">
        <v>5</v>
      </c>
      <c r="AH172" s="4">
        <v>5</v>
      </c>
      <c r="AI172" s="4">
        <v>5</v>
      </c>
      <c r="AJ172" s="4">
        <v>5</v>
      </c>
      <c r="AK172" s="4">
        <v>5</v>
      </c>
      <c r="AL172" s="4">
        <v>2</v>
      </c>
      <c r="AM172" s="4">
        <v>5</v>
      </c>
      <c r="AN172" s="4">
        <v>1</v>
      </c>
      <c r="AO172" s="4">
        <v>9</v>
      </c>
      <c r="AP172" s="4">
        <v>5</v>
      </c>
      <c r="AQ172" s="4">
        <v>5</v>
      </c>
      <c r="AR172" s="4">
        <v>1</v>
      </c>
      <c r="AS172" s="4">
        <v>11</v>
      </c>
      <c r="AT172" s="4">
        <v>5</v>
      </c>
      <c r="AU172" s="4">
        <v>5</v>
      </c>
      <c r="AV172" s="4">
        <v>5</v>
      </c>
      <c r="AW172" s="4">
        <v>1</v>
      </c>
    </row>
    <row r="173" spans="1:49" x14ac:dyDescent="0.25">
      <c r="A173" s="3">
        <v>122</v>
      </c>
      <c r="B173" s="4">
        <v>2</v>
      </c>
      <c r="C173" s="4">
        <v>2</v>
      </c>
      <c r="D173" s="4">
        <v>11</v>
      </c>
      <c r="E173" s="4">
        <v>5</v>
      </c>
      <c r="F173" s="4">
        <v>1</v>
      </c>
      <c r="G173" s="4">
        <v>5</v>
      </c>
      <c r="H173" s="4">
        <v>5</v>
      </c>
      <c r="I173" s="4">
        <v>6</v>
      </c>
      <c r="J173" s="4">
        <v>13</v>
      </c>
      <c r="K173" s="4">
        <v>10</v>
      </c>
      <c r="L173" s="4">
        <v>7</v>
      </c>
      <c r="M173" s="4">
        <v>1</v>
      </c>
      <c r="N173" s="4">
        <v>5</v>
      </c>
      <c r="O173" s="4">
        <v>1</v>
      </c>
      <c r="P173" s="4">
        <v>2</v>
      </c>
      <c r="Q173" s="4">
        <v>5</v>
      </c>
      <c r="R173" s="4">
        <v>1</v>
      </c>
      <c r="S173" s="4">
        <v>1</v>
      </c>
      <c r="T173" s="4">
        <v>11</v>
      </c>
      <c r="U173" s="4">
        <v>6</v>
      </c>
      <c r="V173" s="4">
        <v>1</v>
      </c>
      <c r="W173" s="4">
        <v>5</v>
      </c>
      <c r="X173" s="4">
        <v>1</v>
      </c>
      <c r="Y173" s="4">
        <v>8</v>
      </c>
      <c r="Z173" s="4">
        <v>5</v>
      </c>
      <c r="AA173" s="4">
        <v>5</v>
      </c>
      <c r="AB173" s="4">
        <v>5</v>
      </c>
      <c r="AC173" s="4">
        <v>11</v>
      </c>
      <c r="AD173" s="4">
        <v>5</v>
      </c>
      <c r="AE173" s="4">
        <v>5</v>
      </c>
      <c r="AF173" s="4">
        <v>5</v>
      </c>
      <c r="AG173" s="4">
        <v>5</v>
      </c>
      <c r="AH173" s="4">
        <v>5</v>
      </c>
      <c r="AI173" s="4">
        <v>5</v>
      </c>
      <c r="AJ173" s="4">
        <v>5</v>
      </c>
      <c r="AK173" s="4">
        <v>5</v>
      </c>
      <c r="AL173" s="4">
        <v>2</v>
      </c>
      <c r="AM173" s="4">
        <v>5</v>
      </c>
      <c r="AN173" s="4">
        <v>1</v>
      </c>
      <c r="AO173" s="4">
        <v>9</v>
      </c>
      <c r="AP173" s="4">
        <v>5</v>
      </c>
      <c r="AQ173" s="4">
        <v>5</v>
      </c>
      <c r="AR173" s="4">
        <v>1</v>
      </c>
      <c r="AS173" s="4">
        <v>11</v>
      </c>
      <c r="AT173" s="4">
        <v>5</v>
      </c>
      <c r="AU173" s="4">
        <v>5</v>
      </c>
      <c r="AV173" s="4">
        <v>5</v>
      </c>
      <c r="AW173" s="4">
        <v>1</v>
      </c>
    </row>
    <row r="174" spans="1:49" x14ac:dyDescent="0.25">
      <c r="A174" s="3">
        <v>123</v>
      </c>
      <c r="B174" s="4">
        <v>2</v>
      </c>
      <c r="C174" s="4">
        <v>2</v>
      </c>
      <c r="D174" s="4">
        <v>11</v>
      </c>
      <c r="E174" s="4">
        <v>5</v>
      </c>
      <c r="F174" s="4">
        <v>1</v>
      </c>
      <c r="G174" s="4">
        <v>5</v>
      </c>
      <c r="H174" s="4">
        <v>5</v>
      </c>
      <c r="I174" s="4">
        <v>6</v>
      </c>
      <c r="J174" s="4">
        <v>13</v>
      </c>
      <c r="K174" s="4">
        <v>10</v>
      </c>
      <c r="L174" s="4">
        <v>7</v>
      </c>
      <c r="M174" s="4">
        <v>1</v>
      </c>
      <c r="N174" s="4">
        <v>5</v>
      </c>
      <c r="O174" s="4">
        <v>1</v>
      </c>
      <c r="P174" s="4">
        <v>2</v>
      </c>
      <c r="Q174" s="4">
        <v>5</v>
      </c>
      <c r="R174" s="4">
        <v>1</v>
      </c>
      <c r="S174" s="4">
        <v>1</v>
      </c>
      <c r="T174" s="4">
        <v>11</v>
      </c>
      <c r="U174" s="4">
        <v>6</v>
      </c>
      <c r="V174" s="4">
        <v>1</v>
      </c>
      <c r="W174" s="4">
        <v>5</v>
      </c>
      <c r="X174" s="4">
        <v>1</v>
      </c>
      <c r="Y174" s="4">
        <v>8</v>
      </c>
      <c r="Z174" s="4">
        <v>5</v>
      </c>
      <c r="AA174" s="4">
        <v>5</v>
      </c>
      <c r="AB174" s="4">
        <v>5</v>
      </c>
      <c r="AC174" s="4">
        <v>11</v>
      </c>
      <c r="AD174" s="4">
        <v>5</v>
      </c>
      <c r="AE174" s="4">
        <v>5</v>
      </c>
      <c r="AF174" s="4">
        <v>5</v>
      </c>
      <c r="AG174" s="4">
        <v>5</v>
      </c>
      <c r="AH174" s="4">
        <v>5</v>
      </c>
      <c r="AI174" s="4">
        <v>5</v>
      </c>
      <c r="AJ174" s="4">
        <v>5</v>
      </c>
      <c r="AK174" s="4">
        <v>5</v>
      </c>
      <c r="AL174" s="4">
        <v>2</v>
      </c>
      <c r="AM174" s="4">
        <v>5</v>
      </c>
      <c r="AN174" s="4">
        <v>1</v>
      </c>
      <c r="AO174" s="4">
        <v>9</v>
      </c>
      <c r="AP174" s="4">
        <v>5</v>
      </c>
      <c r="AQ174" s="4">
        <v>5</v>
      </c>
      <c r="AR174" s="4">
        <v>1</v>
      </c>
      <c r="AS174" s="4">
        <v>11</v>
      </c>
      <c r="AT174" s="4">
        <v>5</v>
      </c>
      <c r="AU174" s="4">
        <v>5</v>
      </c>
      <c r="AV174" s="4">
        <v>5</v>
      </c>
      <c r="AW174" s="4">
        <v>1</v>
      </c>
    </row>
    <row r="175" spans="1:49" x14ac:dyDescent="0.25">
      <c r="A175" s="3">
        <v>124</v>
      </c>
      <c r="B175" s="4">
        <v>2</v>
      </c>
      <c r="C175" s="4">
        <v>2</v>
      </c>
      <c r="D175" s="4">
        <v>11</v>
      </c>
      <c r="E175" s="4">
        <v>5</v>
      </c>
      <c r="F175" s="4">
        <v>1</v>
      </c>
      <c r="G175" s="4">
        <v>5</v>
      </c>
      <c r="H175" s="4">
        <v>5</v>
      </c>
      <c r="I175" s="4">
        <v>6</v>
      </c>
      <c r="J175" s="4">
        <v>13</v>
      </c>
      <c r="K175" s="4">
        <v>10</v>
      </c>
      <c r="L175" s="4">
        <v>7</v>
      </c>
      <c r="M175" s="4">
        <v>1</v>
      </c>
      <c r="N175" s="4">
        <v>5</v>
      </c>
      <c r="O175" s="4">
        <v>1</v>
      </c>
      <c r="P175" s="4">
        <v>2</v>
      </c>
      <c r="Q175" s="4">
        <v>5</v>
      </c>
      <c r="R175" s="4">
        <v>1</v>
      </c>
      <c r="S175" s="4">
        <v>1</v>
      </c>
      <c r="T175" s="4">
        <v>11</v>
      </c>
      <c r="U175" s="4">
        <v>6</v>
      </c>
      <c r="V175" s="4">
        <v>1</v>
      </c>
      <c r="W175" s="4">
        <v>5</v>
      </c>
      <c r="X175" s="4">
        <v>1</v>
      </c>
      <c r="Y175" s="4">
        <v>8</v>
      </c>
      <c r="Z175" s="4">
        <v>5</v>
      </c>
      <c r="AA175" s="4">
        <v>5</v>
      </c>
      <c r="AB175" s="4">
        <v>5</v>
      </c>
      <c r="AC175" s="4">
        <v>11</v>
      </c>
      <c r="AD175" s="4">
        <v>5</v>
      </c>
      <c r="AE175" s="4">
        <v>5</v>
      </c>
      <c r="AF175" s="4">
        <v>5</v>
      </c>
      <c r="AG175" s="4">
        <v>5</v>
      </c>
      <c r="AH175" s="4">
        <v>5</v>
      </c>
      <c r="AI175" s="4">
        <v>5</v>
      </c>
      <c r="AJ175" s="4">
        <v>5</v>
      </c>
      <c r="AK175" s="4">
        <v>5</v>
      </c>
      <c r="AL175" s="4">
        <v>2</v>
      </c>
      <c r="AM175" s="4">
        <v>5</v>
      </c>
      <c r="AN175" s="4">
        <v>1</v>
      </c>
      <c r="AO175" s="4">
        <v>9</v>
      </c>
      <c r="AP175" s="4">
        <v>5</v>
      </c>
      <c r="AQ175" s="4">
        <v>5</v>
      </c>
      <c r="AR175" s="4">
        <v>1</v>
      </c>
      <c r="AS175" s="4">
        <v>11</v>
      </c>
      <c r="AT175" s="4">
        <v>5</v>
      </c>
      <c r="AU175" s="4">
        <v>5</v>
      </c>
      <c r="AV175" s="4">
        <v>5</v>
      </c>
      <c r="AW175" s="4">
        <v>1</v>
      </c>
    </row>
    <row r="176" spans="1:49" x14ac:dyDescent="0.25">
      <c r="A176" s="3">
        <v>125</v>
      </c>
      <c r="B176" s="4">
        <v>2</v>
      </c>
      <c r="C176" s="4">
        <v>2</v>
      </c>
      <c r="D176" s="4">
        <v>11</v>
      </c>
      <c r="E176" s="4">
        <v>5</v>
      </c>
      <c r="F176" s="4">
        <v>1</v>
      </c>
      <c r="G176" s="4">
        <v>5</v>
      </c>
      <c r="H176" s="4">
        <v>5</v>
      </c>
      <c r="I176" s="4">
        <v>6</v>
      </c>
      <c r="J176" s="4">
        <v>13</v>
      </c>
      <c r="K176" s="4">
        <v>10</v>
      </c>
      <c r="L176" s="4">
        <v>7</v>
      </c>
      <c r="M176" s="4">
        <v>1</v>
      </c>
      <c r="N176" s="4">
        <v>5</v>
      </c>
      <c r="O176" s="4">
        <v>1</v>
      </c>
      <c r="P176" s="4">
        <v>2</v>
      </c>
      <c r="Q176" s="4">
        <v>5</v>
      </c>
      <c r="R176" s="4">
        <v>1</v>
      </c>
      <c r="S176" s="4">
        <v>1</v>
      </c>
      <c r="T176" s="4">
        <v>11</v>
      </c>
      <c r="U176" s="4">
        <v>6</v>
      </c>
      <c r="V176" s="4">
        <v>1</v>
      </c>
      <c r="W176" s="4">
        <v>5</v>
      </c>
      <c r="X176" s="4">
        <v>1</v>
      </c>
      <c r="Y176" s="4">
        <v>8</v>
      </c>
      <c r="Z176" s="4">
        <v>5</v>
      </c>
      <c r="AA176" s="4">
        <v>5</v>
      </c>
      <c r="AB176" s="4">
        <v>5</v>
      </c>
      <c r="AC176" s="4">
        <v>11</v>
      </c>
      <c r="AD176" s="4">
        <v>5</v>
      </c>
      <c r="AE176" s="4">
        <v>5</v>
      </c>
      <c r="AF176" s="4">
        <v>5</v>
      </c>
      <c r="AG176" s="4">
        <v>5</v>
      </c>
      <c r="AH176" s="4">
        <v>5</v>
      </c>
      <c r="AI176" s="4">
        <v>5</v>
      </c>
      <c r="AJ176" s="4">
        <v>5</v>
      </c>
      <c r="AK176" s="4">
        <v>5</v>
      </c>
      <c r="AL176" s="4">
        <v>2</v>
      </c>
      <c r="AM176" s="4">
        <v>5</v>
      </c>
      <c r="AN176" s="4">
        <v>1</v>
      </c>
      <c r="AO176" s="4">
        <v>9</v>
      </c>
      <c r="AP176" s="4">
        <v>5</v>
      </c>
      <c r="AQ176" s="4">
        <v>5</v>
      </c>
      <c r="AR176" s="4">
        <v>1</v>
      </c>
      <c r="AS176" s="4">
        <v>11</v>
      </c>
      <c r="AT176" s="4">
        <v>5</v>
      </c>
      <c r="AU176" s="4">
        <v>5</v>
      </c>
      <c r="AV176" s="4">
        <v>5</v>
      </c>
      <c r="AW176" s="4">
        <v>1</v>
      </c>
    </row>
    <row r="177" spans="1:49" x14ac:dyDescent="0.25">
      <c r="A177" s="3">
        <v>126</v>
      </c>
      <c r="B177" s="4">
        <v>2</v>
      </c>
      <c r="C177" s="4">
        <v>2</v>
      </c>
      <c r="D177" s="4">
        <v>11</v>
      </c>
      <c r="E177" s="4">
        <v>5</v>
      </c>
      <c r="F177" s="4">
        <v>1</v>
      </c>
      <c r="G177" s="4">
        <v>5</v>
      </c>
      <c r="H177" s="4">
        <v>5</v>
      </c>
      <c r="I177" s="4">
        <v>6</v>
      </c>
      <c r="J177" s="4">
        <v>13</v>
      </c>
      <c r="K177" s="4">
        <v>10</v>
      </c>
      <c r="L177" s="4">
        <v>7</v>
      </c>
      <c r="M177" s="4">
        <v>1</v>
      </c>
      <c r="N177" s="4">
        <v>5</v>
      </c>
      <c r="O177" s="4">
        <v>1</v>
      </c>
      <c r="P177" s="4">
        <v>2</v>
      </c>
      <c r="Q177" s="4">
        <v>5</v>
      </c>
      <c r="R177" s="4">
        <v>1</v>
      </c>
      <c r="S177" s="4">
        <v>1</v>
      </c>
      <c r="T177" s="4">
        <v>11</v>
      </c>
      <c r="U177" s="4">
        <v>6</v>
      </c>
      <c r="V177" s="4">
        <v>1</v>
      </c>
      <c r="W177" s="4">
        <v>5</v>
      </c>
      <c r="X177" s="4">
        <v>1</v>
      </c>
      <c r="Y177" s="4">
        <v>8</v>
      </c>
      <c r="Z177" s="4">
        <v>5</v>
      </c>
      <c r="AA177" s="4">
        <v>5</v>
      </c>
      <c r="AB177" s="4">
        <v>5</v>
      </c>
      <c r="AC177" s="4">
        <v>11</v>
      </c>
      <c r="AD177" s="4">
        <v>5</v>
      </c>
      <c r="AE177" s="4">
        <v>5</v>
      </c>
      <c r="AF177" s="4">
        <v>5</v>
      </c>
      <c r="AG177" s="4">
        <v>5</v>
      </c>
      <c r="AH177" s="4">
        <v>5</v>
      </c>
      <c r="AI177" s="4">
        <v>5</v>
      </c>
      <c r="AJ177" s="4">
        <v>5</v>
      </c>
      <c r="AK177" s="4">
        <v>5</v>
      </c>
      <c r="AL177" s="4">
        <v>2</v>
      </c>
      <c r="AM177" s="4">
        <v>5</v>
      </c>
      <c r="AN177" s="4">
        <v>1</v>
      </c>
      <c r="AO177" s="4">
        <v>9</v>
      </c>
      <c r="AP177" s="4">
        <v>5</v>
      </c>
      <c r="AQ177" s="4">
        <v>5</v>
      </c>
      <c r="AR177" s="4">
        <v>1</v>
      </c>
      <c r="AS177" s="4">
        <v>11</v>
      </c>
      <c r="AT177" s="4">
        <v>5</v>
      </c>
      <c r="AU177" s="4">
        <v>5</v>
      </c>
      <c r="AV177" s="4">
        <v>5</v>
      </c>
      <c r="AW177" s="4">
        <v>1</v>
      </c>
    </row>
    <row r="178" spans="1:49" x14ac:dyDescent="0.25">
      <c r="A178" s="3">
        <v>127</v>
      </c>
      <c r="B178" s="4">
        <v>2</v>
      </c>
      <c r="C178" s="4">
        <v>2</v>
      </c>
      <c r="D178" s="4">
        <v>11</v>
      </c>
      <c r="E178" s="4">
        <v>5</v>
      </c>
      <c r="F178" s="4">
        <v>1</v>
      </c>
      <c r="G178" s="4">
        <v>5</v>
      </c>
      <c r="H178" s="4">
        <v>5</v>
      </c>
      <c r="I178" s="4">
        <v>6</v>
      </c>
      <c r="J178" s="4">
        <v>13</v>
      </c>
      <c r="K178" s="4">
        <v>10</v>
      </c>
      <c r="L178" s="4">
        <v>7</v>
      </c>
      <c r="M178" s="4">
        <v>1</v>
      </c>
      <c r="N178" s="4">
        <v>5</v>
      </c>
      <c r="O178" s="4">
        <v>1</v>
      </c>
      <c r="P178" s="4">
        <v>2</v>
      </c>
      <c r="Q178" s="4">
        <v>5</v>
      </c>
      <c r="R178" s="4">
        <v>1</v>
      </c>
      <c r="S178" s="4">
        <v>1</v>
      </c>
      <c r="T178" s="4">
        <v>11</v>
      </c>
      <c r="U178" s="4">
        <v>6</v>
      </c>
      <c r="V178" s="4">
        <v>1</v>
      </c>
      <c r="W178" s="4">
        <v>5</v>
      </c>
      <c r="X178" s="4">
        <v>1</v>
      </c>
      <c r="Y178" s="4">
        <v>8</v>
      </c>
      <c r="Z178" s="4">
        <v>5</v>
      </c>
      <c r="AA178" s="4">
        <v>5</v>
      </c>
      <c r="AB178" s="4">
        <v>5</v>
      </c>
      <c r="AC178" s="4">
        <v>11</v>
      </c>
      <c r="AD178" s="4">
        <v>5</v>
      </c>
      <c r="AE178" s="4">
        <v>5</v>
      </c>
      <c r="AF178" s="4">
        <v>5</v>
      </c>
      <c r="AG178" s="4">
        <v>5</v>
      </c>
      <c r="AH178" s="4">
        <v>5</v>
      </c>
      <c r="AI178" s="4">
        <v>5</v>
      </c>
      <c r="AJ178" s="4">
        <v>5</v>
      </c>
      <c r="AK178" s="4">
        <v>5</v>
      </c>
      <c r="AL178" s="4">
        <v>2</v>
      </c>
      <c r="AM178" s="4">
        <v>5</v>
      </c>
      <c r="AN178" s="4">
        <v>1</v>
      </c>
      <c r="AO178" s="4">
        <v>9</v>
      </c>
      <c r="AP178" s="4">
        <v>5</v>
      </c>
      <c r="AQ178" s="4">
        <v>5</v>
      </c>
      <c r="AR178" s="4">
        <v>1</v>
      </c>
      <c r="AS178" s="4">
        <v>11</v>
      </c>
      <c r="AT178" s="4">
        <v>5</v>
      </c>
      <c r="AU178" s="4">
        <v>5</v>
      </c>
      <c r="AV178" s="4">
        <v>5</v>
      </c>
      <c r="AW178" s="4">
        <v>1</v>
      </c>
    </row>
    <row r="179" spans="1:49" x14ac:dyDescent="0.25">
      <c r="A179" s="3">
        <v>128</v>
      </c>
      <c r="B179" s="4">
        <v>2</v>
      </c>
      <c r="C179" s="4">
        <v>2</v>
      </c>
      <c r="D179" s="4">
        <v>11</v>
      </c>
      <c r="E179" s="4">
        <v>5</v>
      </c>
      <c r="F179" s="4">
        <v>1</v>
      </c>
      <c r="G179" s="4">
        <v>5</v>
      </c>
      <c r="H179" s="4">
        <v>5</v>
      </c>
      <c r="I179" s="4">
        <v>6</v>
      </c>
      <c r="J179" s="4">
        <v>13</v>
      </c>
      <c r="K179" s="4">
        <v>10</v>
      </c>
      <c r="L179" s="4">
        <v>7</v>
      </c>
      <c r="M179" s="4">
        <v>1</v>
      </c>
      <c r="N179" s="4">
        <v>5</v>
      </c>
      <c r="O179" s="4">
        <v>1</v>
      </c>
      <c r="P179" s="4">
        <v>2</v>
      </c>
      <c r="Q179" s="4">
        <v>5</v>
      </c>
      <c r="R179" s="4">
        <v>1</v>
      </c>
      <c r="S179" s="4">
        <v>1</v>
      </c>
      <c r="T179" s="4">
        <v>11</v>
      </c>
      <c r="U179" s="4">
        <v>6</v>
      </c>
      <c r="V179" s="4">
        <v>1</v>
      </c>
      <c r="W179" s="4">
        <v>5</v>
      </c>
      <c r="X179" s="4">
        <v>1</v>
      </c>
      <c r="Y179" s="4">
        <v>8</v>
      </c>
      <c r="Z179" s="4">
        <v>5</v>
      </c>
      <c r="AA179" s="4">
        <v>5</v>
      </c>
      <c r="AB179" s="4">
        <v>5</v>
      </c>
      <c r="AC179" s="4">
        <v>11</v>
      </c>
      <c r="AD179" s="4">
        <v>5</v>
      </c>
      <c r="AE179" s="4">
        <v>5</v>
      </c>
      <c r="AF179" s="4">
        <v>5</v>
      </c>
      <c r="AG179" s="4">
        <v>5</v>
      </c>
      <c r="AH179" s="4">
        <v>5</v>
      </c>
      <c r="AI179" s="4">
        <v>5</v>
      </c>
      <c r="AJ179" s="4">
        <v>5</v>
      </c>
      <c r="AK179" s="4">
        <v>5</v>
      </c>
      <c r="AL179" s="4">
        <v>2</v>
      </c>
      <c r="AM179" s="4">
        <v>5</v>
      </c>
      <c r="AN179" s="4">
        <v>1</v>
      </c>
      <c r="AO179" s="4">
        <v>9</v>
      </c>
      <c r="AP179" s="4">
        <v>5</v>
      </c>
      <c r="AQ179" s="4">
        <v>5</v>
      </c>
      <c r="AR179" s="4">
        <v>1</v>
      </c>
      <c r="AS179" s="4">
        <v>11</v>
      </c>
      <c r="AT179" s="4">
        <v>5</v>
      </c>
      <c r="AU179" s="4">
        <v>5</v>
      </c>
      <c r="AV179" s="4">
        <v>5</v>
      </c>
      <c r="AW179" s="4">
        <v>1</v>
      </c>
    </row>
    <row r="180" spans="1:49" x14ac:dyDescent="0.25">
      <c r="A180" s="3">
        <v>129</v>
      </c>
      <c r="B180" s="4">
        <v>2</v>
      </c>
      <c r="C180" s="4">
        <v>2</v>
      </c>
      <c r="D180" s="4">
        <v>11</v>
      </c>
      <c r="E180" s="4">
        <v>5</v>
      </c>
      <c r="F180" s="4">
        <v>1</v>
      </c>
      <c r="G180" s="4">
        <v>5</v>
      </c>
      <c r="H180" s="4">
        <v>5</v>
      </c>
      <c r="I180" s="4">
        <v>6</v>
      </c>
      <c r="J180" s="4">
        <v>13</v>
      </c>
      <c r="K180" s="4">
        <v>10</v>
      </c>
      <c r="L180" s="4">
        <v>7</v>
      </c>
      <c r="M180" s="4">
        <v>1</v>
      </c>
      <c r="N180" s="4">
        <v>5</v>
      </c>
      <c r="O180" s="4">
        <v>1</v>
      </c>
      <c r="P180" s="4">
        <v>2</v>
      </c>
      <c r="Q180" s="4">
        <v>5</v>
      </c>
      <c r="R180" s="4">
        <v>1</v>
      </c>
      <c r="S180" s="4">
        <v>1</v>
      </c>
      <c r="T180" s="4">
        <v>11</v>
      </c>
      <c r="U180" s="4">
        <v>6</v>
      </c>
      <c r="V180" s="4">
        <v>1</v>
      </c>
      <c r="W180" s="4">
        <v>5</v>
      </c>
      <c r="X180" s="4">
        <v>1</v>
      </c>
      <c r="Y180" s="4">
        <v>8</v>
      </c>
      <c r="Z180" s="4">
        <v>5</v>
      </c>
      <c r="AA180" s="4">
        <v>5</v>
      </c>
      <c r="AB180" s="4">
        <v>5</v>
      </c>
      <c r="AC180" s="4">
        <v>11</v>
      </c>
      <c r="AD180" s="4">
        <v>5</v>
      </c>
      <c r="AE180" s="4">
        <v>5</v>
      </c>
      <c r="AF180" s="4">
        <v>5</v>
      </c>
      <c r="AG180" s="4">
        <v>5</v>
      </c>
      <c r="AH180" s="4">
        <v>5</v>
      </c>
      <c r="AI180" s="4">
        <v>5</v>
      </c>
      <c r="AJ180" s="4">
        <v>5</v>
      </c>
      <c r="AK180" s="4">
        <v>5</v>
      </c>
      <c r="AL180" s="4">
        <v>2</v>
      </c>
      <c r="AM180" s="4">
        <v>5</v>
      </c>
      <c r="AN180" s="4">
        <v>1</v>
      </c>
      <c r="AO180" s="4">
        <v>9</v>
      </c>
      <c r="AP180" s="4">
        <v>5</v>
      </c>
      <c r="AQ180" s="4">
        <v>5</v>
      </c>
      <c r="AR180" s="4">
        <v>1</v>
      </c>
      <c r="AS180" s="4">
        <v>11</v>
      </c>
      <c r="AT180" s="4">
        <v>5</v>
      </c>
      <c r="AU180" s="4">
        <v>5</v>
      </c>
      <c r="AV180" s="4">
        <v>5</v>
      </c>
      <c r="AW180" s="4">
        <v>1</v>
      </c>
    </row>
    <row r="181" spans="1:49" x14ac:dyDescent="0.25">
      <c r="A181" s="3">
        <v>130</v>
      </c>
      <c r="B181" s="4">
        <v>2</v>
      </c>
      <c r="C181" s="4">
        <v>2</v>
      </c>
      <c r="D181" s="4">
        <v>11</v>
      </c>
      <c r="E181" s="4">
        <v>5</v>
      </c>
      <c r="F181" s="4">
        <v>1</v>
      </c>
      <c r="G181" s="4">
        <v>5</v>
      </c>
      <c r="H181" s="4">
        <v>5</v>
      </c>
      <c r="I181" s="4">
        <v>6</v>
      </c>
      <c r="J181" s="4">
        <v>13</v>
      </c>
      <c r="K181" s="4">
        <v>10</v>
      </c>
      <c r="L181" s="4">
        <v>7</v>
      </c>
      <c r="M181" s="4">
        <v>1</v>
      </c>
      <c r="N181" s="4">
        <v>5</v>
      </c>
      <c r="O181" s="4">
        <v>1</v>
      </c>
      <c r="P181" s="4">
        <v>2</v>
      </c>
      <c r="Q181" s="4">
        <v>5</v>
      </c>
      <c r="R181" s="4">
        <v>1</v>
      </c>
      <c r="S181" s="4">
        <v>1</v>
      </c>
      <c r="T181" s="4">
        <v>11</v>
      </c>
      <c r="U181" s="4">
        <v>6</v>
      </c>
      <c r="V181" s="4">
        <v>1</v>
      </c>
      <c r="W181" s="4">
        <v>5</v>
      </c>
      <c r="X181" s="4">
        <v>1</v>
      </c>
      <c r="Y181" s="4">
        <v>8</v>
      </c>
      <c r="Z181" s="4">
        <v>5</v>
      </c>
      <c r="AA181" s="4">
        <v>5</v>
      </c>
      <c r="AB181" s="4">
        <v>5</v>
      </c>
      <c r="AC181" s="4">
        <v>11</v>
      </c>
      <c r="AD181" s="4">
        <v>5</v>
      </c>
      <c r="AE181" s="4">
        <v>5</v>
      </c>
      <c r="AF181" s="4">
        <v>5</v>
      </c>
      <c r="AG181" s="4">
        <v>5</v>
      </c>
      <c r="AH181" s="4">
        <v>5</v>
      </c>
      <c r="AI181" s="4">
        <v>5</v>
      </c>
      <c r="AJ181" s="4">
        <v>5</v>
      </c>
      <c r="AK181" s="4">
        <v>5</v>
      </c>
      <c r="AL181" s="4">
        <v>2</v>
      </c>
      <c r="AM181" s="4">
        <v>5</v>
      </c>
      <c r="AN181" s="4">
        <v>1</v>
      </c>
      <c r="AO181" s="4">
        <v>9</v>
      </c>
      <c r="AP181" s="4">
        <v>5</v>
      </c>
      <c r="AQ181" s="4">
        <v>5</v>
      </c>
      <c r="AR181" s="4">
        <v>1</v>
      </c>
      <c r="AS181" s="4">
        <v>11</v>
      </c>
      <c r="AT181" s="4">
        <v>5</v>
      </c>
      <c r="AU181" s="4">
        <v>5</v>
      </c>
      <c r="AV181" s="4">
        <v>5</v>
      </c>
      <c r="AW181" s="4">
        <v>1</v>
      </c>
    </row>
    <row r="182" spans="1:49" x14ac:dyDescent="0.25">
      <c r="A182" s="3">
        <v>131</v>
      </c>
      <c r="B182" s="4">
        <v>2</v>
      </c>
      <c r="C182" s="4">
        <v>2</v>
      </c>
      <c r="D182" s="4">
        <v>11</v>
      </c>
      <c r="E182" s="4">
        <v>5</v>
      </c>
      <c r="F182" s="4">
        <v>1</v>
      </c>
      <c r="G182" s="4">
        <v>5</v>
      </c>
      <c r="H182" s="4">
        <v>5</v>
      </c>
      <c r="I182" s="4">
        <v>6</v>
      </c>
      <c r="J182" s="4">
        <v>13</v>
      </c>
      <c r="K182" s="4">
        <v>10</v>
      </c>
      <c r="L182" s="4">
        <v>7</v>
      </c>
      <c r="M182" s="4">
        <v>1</v>
      </c>
      <c r="N182" s="4">
        <v>5</v>
      </c>
      <c r="O182" s="4">
        <v>1</v>
      </c>
      <c r="P182" s="4">
        <v>2</v>
      </c>
      <c r="Q182" s="4">
        <v>5</v>
      </c>
      <c r="R182" s="4">
        <v>1</v>
      </c>
      <c r="S182" s="4">
        <v>1</v>
      </c>
      <c r="T182" s="4">
        <v>11</v>
      </c>
      <c r="U182" s="4">
        <v>6</v>
      </c>
      <c r="V182" s="4">
        <v>1</v>
      </c>
      <c r="W182" s="4">
        <v>5</v>
      </c>
      <c r="X182" s="4">
        <v>1</v>
      </c>
      <c r="Y182" s="4">
        <v>8</v>
      </c>
      <c r="Z182" s="4">
        <v>5</v>
      </c>
      <c r="AA182" s="4">
        <v>5</v>
      </c>
      <c r="AB182" s="4">
        <v>5</v>
      </c>
      <c r="AC182" s="4">
        <v>11</v>
      </c>
      <c r="AD182" s="4">
        <v>5</v>
      </c>
      <c r="AE182" s="4">
        <v>5</v>
      </c>
      <c r="AF182" s="4">
        <v>5</v>
      </c>
      <c r="AG182" s="4">
        <v>5</v>
      </c>
      <c r="AH182" s="4">
        <v>5</v>
      </c>
      <c r="AI182" s="4">
        <v>5</v>
      </c>
      <c r="AJ182" s="4">
        <v>5</v>
      </c>
      <c r="AK182" s="4">
        <v>5</v>
      </c>
      <c r="AL182" s="4">
        <v>2</v>
      </c>
      <c r="AM182" s="4">
        <v>5</v>
      </c>
      <c r="AN182" s="4">
        <v>1</v>
      </c>
      <c r="AO182" s="4">
        <v>9</v>
      </c>
      <c r="AP182" s="4">
        <v>5</v>
      </c>
      <c r="AQ182" s="4">
        <v>5</v>
      </c>
      <c r="AR182" s="4">
        <v>1</v>
      </c>
      <c r="AS182" s="4">
        <v>11</v>
      </c>
      <c r="AT182" s="4">
        <v>5</v>
      </c>
      <c r="AU182" s="4">
        <v>5</v>
      </c>
      <c r="AV182" s="4">
        <v>5</v>
      </c>
      <c r="AW182" s="4">
        <v>1</v>
      </c>
    </row>
    <row r="183" spans="1:49" x14ac:dyDescent="0.25">
      <c r="A183" s="3">
        <v>132</v>
      </c>
      <c r="B183" s="4">
        <v>2</v>
      </c>
      <c r="C183" s="4">
        <v>2</v>
      </c>
      <c r="D183" s="4">
        <v>11</v>
      </c>
      <c r="E183" s="4">
        <v>5</v>
      </c>
      <c r="F183" s="4">
        <v>1</v>
      </c>
      <c r="G183" s="4">
        <v>5</v>
      </c>
      <c r="H183" s="4">
        <v>5</v>
      </c>
      <c r="I183" s="4">
        <v>6</v>
      </c>
      <c r="J183" s="4">
        <v>13</v>
      </c>
      <c r="K183" s="4">
        <v>10</v>
      </c>
      <c r="L183" s="4">
        <v>7</v>
      </c>
      <c r="M183" s="4">
        <v>1</v>
      </c>
      <c r="N183" s="4">
        <v>5</v>
      </c>
      <c r="O183" s="4">
        <v>1</v>
      </c>
      <c r="P183" s="4">
        <v>2</v>
      </c>
      <c r="Q183" s="4">
        <v>5</v>
      </c>
      <c r="R183" s="4">
        <v>1</v>
      </c>
      <c r="S183" s="4">
        <v>1</v>
      </c>
      <c r="T183" s="4">
        <v>11</v>
      </c>
      <c r="U183" s="4">
        <v>6</v>
      </c>
      <c r="V183" s="4">
        <v>1</v>
      </c>
      <c r="W183" s="4">
        <v>5</v>
      </c>
      <c r="X183" s="4">
        <v>1</v>
      </c>
      <c r="Y183" s="4">
        <v>8</v>
      </c>
      <c r="Z183" s="4">
        <v>5</v>
      </c>
      <c r="AA183" s="4">
        <v>5</v>
      </c>
      <c r="AB183" s="4">
        <v>5</v>
      </c>
      <c r="AC183" s="4">
        <v>11</v>
      </c>
      <c r="AD183" s="4">
        <v>5</v>
      </c>
      <c r="AE183" s="4">
        <v>5</v>
      </c>
      <c r="AF183" s="4">
        <v>5</v>
      </c>
      <c r="AG183" s="4">
        <v>5</v>
      </c>
      <c r="AH183" s="4">
        <v>5</v>
      </c>
      <c r="AI183" s="4">
        <v>5</v>
      </c>
      <c r="AJ183" s="4">
        <v>5</v>
      </c>
      <c r="AK183" s="4">
        <v>5</v>
      </c>
      <c r="AL183" s="4">
        <v>2</v>
      </c>
      <c r="AM183" s="4">
        <v>5</v>
      </c>
      <c r="AN183" s="4">
        <v>1</v>
      </c>
      <c r="AO183" s="4">
        <v>9</v>
      </c>
      <c r="AP183" s="4">
        <v>5</v>
      </c>
      <c r="AQ183" s="4">
        <v>5</v>
      </c>
      <c r="AR183" s="4">
        <v>1</v>
      </c>
      <c r="AS183" s="4">
        <v>11</v>
      </c>
      <c r="AT183" s="4">
        <v>5</v>
      </c>
      <c r="AU183" s="4">
        <v>5</v>
      </c>
      <c r="AV183" s="4">
        <v>5</v>
      </c>
      <c r="AW183" s="4">
        <v>1</v>
      </c>
    </row>
    <row r="184" spans="1:49" x14ac:dyDescent="0.25">
      <c r="A184" s="3">
        <v>133</v>
      </c>
      <c r="B184" s="4">
        <v>2</v>
      </c>
      <c r="C184" s="4">
        <v>2</v>
      </c>
      <c r="D184" s="4">
        <v>11</v>
      </c>
      <c r="E184" s="4">
        <v>5</v>
      </c>
      <c r="F184" s="4">
        <v>1</v>
      </c>
      <c r="G184" s="4">
        <v>5</v>
      </c>
      <c r="H184" s="4">
        <v>5</v>
      </c>
      <c r="I184" s="4">
        <v>6</v>
      </c>
      <c r="J184" s="4">
        <v>13</v>
      </c>
      <c r="K184" s="4">
        <v>10</v>
      </c>
      <c r="L184" s="4">
        <v>7</v>
      </c>
      <c r="M184" s="4">
        <v>1</v>
      </c>
      <c r="N184" s="4">
        <v>5</v>
      </c>
      <c r="O184" s="4">
        <v>1</v>
      </c>
      <c r="P184" s="4">
        <v>2</v>
      </c>
      <c r="Q184" s="4">
        <v>5</v>
      </c>
      <c r="R184" s="4">
        <v>1</v>
      </c>
      <c r="S184" s="4">
        <v>1</v>
      </c>
      <c r="T184" s="4">
        <v>11</v>
      </c>
      <c r="U184" s="4">
        <v>6</v>
      </c>
      <c r="V184" s="4">
        <v>1</v>
      </c>
      <c r="W184" s="4">
        <v>5</v>
      </c>
      <c r="X184" s="4">
        <v>1</v>
      </c>
      <c r="Y184" s="4">
        <v>8</v>
      </c>
      <c r="Z184" s="4">
        <v>5</v>
      </c>
      <c r="AA184" s="4">
        <v>5</v>
      </c>
      <c r="AB184" s="4">
        <v>5</v>
      </c>
      <c r="AC184" s="4">
        <v>11</v>
      </c>
      <c r="AD184" s="4">
        <v>5</v>
      </c>
      <c r="AE184" s="4">
        <v>5</v>
      </c>
      <c r="AF184" s="4">
        <v>5</v>
      </c>
      <c r="AG184" s="4">
        <v>5</v>
      </c>
      <c r="AH184" s="4">
        <v>5</v>
      </c>
      <c r="AI184" s="4">
        <v>5</v>
      </c>
      <c r="AJ184" s="4">
        <v>5</v>
      </c>
      <c r="AK184" s="4">
        <v>5</v>
      </c>
      <c r="AL184" s="4">
        <v>2</v>
      </c>
      <c r="AM184" s="4">
        <v>5</v>
      </c>
      <c r="AN184" s="4">
        <v>1</v>
      </c>
      <c r="AO184" s="4">
        <v>9</v>
      </c>
      <c r="AP184" s="4">
        <v>5</v>
      </c>
      <c r="AQ184" s="4">
        <v>5</v>
      </c>
      <c r="AR184" s="4">
        <v>1</v>
      </c>
      <c r="AS184" s="4">
        <v>11</v>
      </c>
      <c r="AT184" s="4">
        <v>5</v>
      </c>
      <c r="AU184" s="4">
        <v>5</v>
      </c>
      <c r="AV184" s="4">
        <v>5</v>
      </c>
      <c r="AW184" s="4">
        <v>1</v>
      </c>
    </row>
    <row r="185" spans="1:49" x14ac:dyDescent="0.25">
      <c r="A185" s="3">
        <v>134</v>
      </c>
      <c r="B185" s="4">
        <v>2</v>
      </c>
      <c r="C185" s="4">
        <v>2</v>
      </c>
      <c r="D185" s="4">
        <v>11</v>
      </c>
      <c r="E185" s="4">
        <v>5</v>
      </c>
      <c r="F185" s="4">
        <v>1</v>
      </c>
      <c r="G185" s="4">
        <v>5</v>
      </c>
      <c r="H185" s="4">
        <v>5</v>
      </c>
      <c r="I185" s="4">
        <v>6</v>
      </c>
      <c r="J185" s="4">
        <v>13</v>
      </c>
      <c r="K185" s="4">
        <v>10</v>
      </c>
      <c r="L185" s="4">
        <v>7</v>
      </c>
      <c r="M185" s="4">
        <v>1</v>
      </c>
      <c r="N185" s="4">
        <v>5</v>
      </c>
      <c r="O185" s="4">
        <v>1</v>
      </c>
      <c r="P185" s="4">
        <v>2</v>
      </c>
      <c r="Q185" s="4">
        <v>5</v>
      </c>
      <c r="R185" s="4">
        <v>1</v>
      </c>
      <c r="S185" s="4">
        <v>1</v>
      </c>
      <c r="T185" s="4">
        <v>11</v>
      </c>
      <c r="U185" s="4">
        <v>6</v>
      </c>
      <c r="V185" s="4">
        <v>1</v>
      </c>
      <c r="W185" s="4">
        <v>5</v>
      </c>
      <c r="X185" s="4">
        <v>1</v>
      </c>
      <c r="Y185" s="4">
        <v>8</v>
      </c>
      <c r="Z185" s="4">
        <v>5</v>
      </c>
      <c r="AA185" s="4">
        <v>5</v>
      </c>
      <c r="AB185" s="4">
        <v>5</v>
      </c>
      <c r="AC185" s="4">
        <v>11</v>
      </c>
      <c r="AD185" s="4">
        <v>5</v>
      </c>
      <c r="AE185" s="4">
        <v>5</v>
      </c>
      <c r="AF185" s="4">
        <v>5</v>
      </c>
      <c r="AG185" s="4">
        <v>5</v>
      </c>
      <c r="AH185" s="4">
        <v>5</v>
      </c>
      <c r="AI185" s="4">
        <v>5</v>
      </c>
      <c r="AJ185" s="4">
        <v>5</v>
      </c>
      <c r="AK185" s="4">
        <v>5</v>
      </c>
      <c r="AL185" s="4">
        <v>2</v>
      </c>
      <c r="AM185" s="4">
        <v>5</v>
      </c>
      <c r="AN185" s="4">
        <v>1</v>
      </c>
      <c r="AO185" s="4">
        <v>9</v>
      </c>
      <c r="AP185" s="4">
        <v>5</v>
      </c>
      <c r="AQ185" s="4">
        <v>5</v>
      </c>
      <c r="AR185" s="4">
        <v>1</v>
      </c>
      <c r="AS185" s="4">
        <v>11</v>
      </c>
      <c r="AT185" s="4">
        <v>5</v>
      </c>
      <c r="AU185" s="4">
        <v>5</v>
      </c>
      <c r="AV185" s="4">
        <v>5</v>
      </c>
      <c r="AW185" s="4">
        <v>1</v>
      </c>
    </row>
    <row r="186" spans="1:49" x14ac:dyDescent="0.25">
      <c r="A186" s="3">
        <v>135</v>
      </c>
      <c r="B186" s="4">
        <v>2</v>
      </c>
      <c r="C186" s="4">
        <v>2</v>
      </c>
      <c r="D186" s="4">
        <v>11</v>
      </c>
      <c r="E186" s="4">
        <v>5</v>
      </c>
      <c r="F186" s="4">
        <v>1</v>
      </c>
      <c r="G186" s="4">
        <v>5</v>
      </c>
      <c r="H186" s="4">
        <v>5</v>
      </c>
      <c r="I186" s="4">
        <v>6</v>
      </c>
      <c r="J186" s="4">
        <v>13</v>
      </c>
      <c r="K186" s="4">
        <v>10</v>
      </c>
      <c r="L186" s="4">
        <v>7</v>
      </c>
      <c r="M186" s="4">
        <v>1</v>
      </c>
      <c r="N186" s="4">
        <v>5</v>
      </c>
      <c r="O186" s="4">
        <v>1</v>
      </c>
      <c r="P186" s="4">
        <v>2</v>
      </c>
      <c r="Q186" s="4">
        <v>5</v>
      </c>
      <c r="R186" s="4">
        <v>1</v>
      </c>
      <c r="S186" s="4">
        <v>1</v>
      </c>
      <c r="T186" s="4">
        <v>11</v>
      </c>
      <c r="U186" s="4">
        <v>6</v>
      </c>
      <c r="V186" s="4">
        <v>1</v>
      </c>
      <c r="W186" s="4">
        <v>5</v>
      </c>
      <c r="X186" s="4">
        <v>1</v>
      </c>
      <c r="Y186" s="4">
        <v>8</v>
      </c>
      <c r="Z186" s="4">
        <v>5</v>
      </c>
      <c r="AA186" s="4">
        <v>5</v>
      </c>
      <c r="AB186" s="4">
        <v>5</v>
      </c>
      <c r="AC186" s="4">
        <v>11</v>
      </c>
      <c r="AD186" s="4">
        <v>5</v>
      </c>
      <c r="AE186" s="4">
        <v>5</v>
      </c>
      <c r="AF186" s="4">
        <v>5</v>
      </c>
      <c r="AG186" s="4">
        <v>5</v>
      </c>
      <c r="AH186" s="4">
        <v>5</v>
      </c>
      <c r="AI186" s="4">
        <v>5</v>
      </c>
      <c r="AJ186" s="4">
        <v>5</v>
      </c>
      <c r="AK186" s="4">
        <v>5</v>
      </c>
      <c r="AL186" s="4">
        <v>2</v>
      </c>
      <c r="AM186" s="4">
        <v>5</v>
      </c>
      <c r="AN186" s="4">
        <v>1</v>
      </c>
      <c r="AO186" s="4">
        <v>9</v>
      </c>
      <c r="AP186" s="4">
        <v>5</v>
      </c>
      <c r="AQ186" s="4">
        <v>5</v>
      </c>
      <c r="AR186" s="4">
        <v>1</v>
      </c>
      <c r="AS186" s="4">
        <v>11</v>
      </c>
      <c r="AT186" s="4">
        <v>5</v>
      </c>
      <c r="AU186" s="4">
        <v>5</v>
      </c>
      <c r="AV186" s="4">
        <v>5</v>
      </c>
      <c r="AW186" s="4">
        <v>1</v>
      </c>
    </row>
    <row r="187" spans="1:49" x14ac:dyDescent="0.25">
      <c r="A187" s="3">
        <v>136</v>
      </c>
      <c r="B187" s="4">
        <v>2</v>
      </c>
      <c r="C187" s="4">
        <v>2</v>
      </c>
      <c r="D187" s="4">
        <v>11</v>
      </c>
      <c r="E187" s="4">
        <v>5</v>
      </c>
      <c r="F187" s="4">
        <v>1</v>
      </c>
      <c r="G187" s="4">
        <v>5</v>
      </c>
      <c r="H187" s="4">
        <v>5</v>
      </c>
      <c r="I187" s="4">
        <v>6</v>
      </c>
      <c r="J187" s="4">
        <v>13</v>
      </c>
      <c r="K187" s="4">
        <v>10</v>
      </c>
      <c r="L187" s="4">
        <v>7</v>
      </c>
      <c r="M187" s="4">
        <v>1</v>
      </c>
      <c r="N187" s="4">
        <v>5</v>
      </c>
      <c r="O187" s="4">
        <v>1</v>
      </c>
      <c r="P187" s="4">
        <v>2</v>
      </c>
      <c r="Q187" s="4">
        <v>5</v>
      </c>
      <c r="R187" s="4">
        <v>1</v>
      </c>
      <c r="S187" s="4">
        <v>1</v>
      </c>
      <c r="T187" s="4">
        <v>11</v>
      </c>
      <c r="U187" s="4">
        <v>6</v>
      </c>
      <c r="V187" s="4">
        <v>1</v>
      </c>
      <c r="W187" s="4">
        <v>5</v>
      </c>
      <c r="X187" s="4">
        <v>1</v>
      </c>
      <c r="Y187" s="4">
        <v>8</v>
      </c>
      <c r="Z187" s="4">
        <v>5</v>
      </c>
      <c r="AA187" s="4">
        <v>5</v>
      </c>
      <c r="AB187" s="4">
        <v>5</v>
      </c>
      <c r="AC187" s="4">
        <v>11</v>
      </c>
      <c r="AD187" s="4">
        <v>5</v>
      </c>
      <c r="AE187" s="4">
        <v>5</v>
      </c>
      <c r="AF187" s="4">
        <v>5</v>
      </c>
      <c r="AG187" s="4">
        <v>5</v>
      </c>
      <c r="AH187" s="4">
        <v>5</v>
      </c>
      <c r="AI187" s="4">
        <v>5</v>
      </c>
      <c r="AJ187" s="4">
        <v>5</v>
      </c>
      <c r="AK187" s="4">
        <v>5</v>
      </c>
      <c r="AL187" s="4">
        <v>2</v>
      </c>
      <c r="AM187" s="4">
        <v>5</v>
      </c>
      <c r="AN187" s="4">
        <v>1</v>
      </c>
      <c r="AO187" s="4">
        <v>9</v>
      </c>
      <c r="AP187" s="4">
        <v>5</v>
      </c>
      <c r="AQ187" s="4">
        <v>5</v>
      </c>
      <c r="AR187" s="4">
        <v>1</v>
      </c>
      <c r="AS187" s="4">
        <v>11</v>
      </c>
      <c r="AT187" s="4">
        <v>5</v>
      </c>
      <c r="AU187" s="4">
        <v>5</v>
      </c>
      <c r="AV187" s="4">
        <v>5</v>
      </c>
      <c r="AW187" s="4">
        <v>1</v>
      </c>
    </row>
    <row r="188" spans="1:49" x14ac:dyDescent="0.25">
      <c r="A188" s="3">
        <v>137</v>
      </c>
      <c r="B188" s="4">
        <v>2</v>
      </c>
      <c r="C188" s="4">
        <v>2</v>
      </c>
      <c r="D188" s="4">
        <v>11</v>
      </c>
      <c r="E188" s="4">
        <v>5</v>
      </c>
      <c r="F188" s="4">
        <v>1</v>
      </c>
      <c r="G188" s="4">
        <v>5</v>
      </c>
      <c r="H188" s="4">
        <v>5</v>
      </c>
      <c r="I188" s="4">
        <v>6</v>
      </c>
      <c r="J188" s="4">
        <v>13</v>
      </c>
      <c r="K188" s="4">
        <v>10</v>
      </c>
      <c r="L188" s="4">
        <v>7</v>
      </c>
      <c r="M188" s="4">
        <v>1</v>
      </c>
      <c r="N188" s="4">
        <v>5</v>
      </c>
      <c r="O188" s="4">
        <v>1</v>
      </c>
      <c r="P188" s="4">
        <v>2</v>
      </c>
      <c r="Q188" s="4">
        <v>5</v>
      </c>
      <c r="R188" s="4">
        <v>1</v>
      </c>
      <c r="S188" s="4">
        <v>1</v>
      </c>
      <c r="T188" s="4">
        <v>11</v>
      </c>
      <c r="U188" s="4">
        <v>6</v>
      </c>
      <c r="V188" s="4">
        <v>1</v>
      </c>
      <c r="W188" s="4">
        <v>5</v>
      </c>
      <c r="X188" s="4">
        <v>1</v>
      </c>
      <c r="Y188" s="4">
        <v>8</v>
      </c>
      <c r="Z188" s="4">
        <v>5</v>
      </c>
      <c r="AA188" s="4">
        <v>5</v>
      </c>
      <c r="AB188" s="4">
        <v>5</v>
      </c>
      <c r="AC188" s="4">
        <v>11</v>
      </c>
      <c r="AD188" s="4">
        <v>5</v>
      </c>
      <c r="AE188" s="4">
        <v>5</v>
      </c>
      <c r="AF188" s="4">
        <v>5</v>
      </c>
      <c r="AG188" s="4">
        <v>5</v>
      </c>
      <c r="AH188" s="4">
        <v>5</v>
      </c>
      <c r="AI188" s="4">
        <v>5</v>
      </c>
      <c r="AJ188" s="4">
        <v>5</v>
      </c>
      <c r="AK188" s="4">
        <v>5</v>
      </c>
      <c r="AL188" s="4">
        <v>2</v>
      </c>
      <c r="AM188" s="4">
        <v>5</v>
      </c>
      <c r="AN188" s="4">
        <v>1</v>
      </c>
      <c r="AO188" s="4">
        <v>9</v>
      </c>
      <c r="AP188" s="4">
        <v>5</v>
      </c>
      <c r="AQ188" s="4">
        <v>5</v>
      </c>
      <c r="AR188" s="4">
        <v>1</v>
      </c>
      <c r="AS188" s="4">
        <v>11</v>
      </c>
      <c r="AT188" s="4">
        <v>5</v>
      </c>
      <c r="AU188" s="4">
        <v>5</v>
      </c>
      <c r="AV188" s="4">
        <v>5</v>
      </c>
      <c r="AW188" s="4">
        <v>1</v>
      </c>
    </row>
    <row r="189" spans="1:49" x14ac:dyDescent="0.25">
      <c r="A189" s="3">
        <v>138</v>
      </c>
      <c r="B189" s="4">
        <v>2</v>
      </c>
      <c r="C189" s="4">
        <v>2</v>
      </c>
      <c r="D189" s="4">
        <v>11</v>
      </c>
      <c r="E189" s="4">
        <v>5</v>
      </c>
      <c r="F189" s="4">
        <v>1</v>
      </c>
      <c r="G189" s="4">
        <v>5</v>
      </c>
      <c r="H189" s="4">
        <v>5</v>
      </c>
      <c r="I189" s="4">
        <v>6</v>
      </c>
      <c r="J189" s="4">
        <v>13</v>
      </c>
      <c r="K189" s="4">
        <v>10</v>
      </c>
      <c r="L189" s="4">
        <v>7</v>
      </c>
      <c r="M189" s="4">
        <v>1</v>
      </c>
      <c r="N189" s="4">
        <v>5</v>
      </c>
      <c r="O189" s="4">
        <v>1</v>
      </c>
      <c r="P189" s="4">
        <v>2</v>
      </c>
      <c r="Q189" s="4">
        <v>5</v>
      </c>
      <c r="R189" s="4">
        <v>1</v>
      </c>
      <c r="S189" s="4">
        <v>1</v>
      </c>
      <c r="T189" s="4">
        <v>11</v>
      </c>
      <c r="U189" s="4">
        <v>6</v>
      </c>
      <c r="V189" s="4">
        <v>1</v>
      </c>
      <c r="W189" s="4">
        <v>5</v>
      </c>
      <c r="X189" s="4">
        <v>1</v>
      </c>
      <c r="Y189" s="4">
        <v>8</v>
      </c>
      <c r="Z189" s="4">
        <v>5</v>
      </c>
      <c r="AA189" s="4">
        <v>5</v>
      </c>
      <c r="AB189" s="4">
        <v>5</v>
      </c>
      <c r="AC189" s="4">
        <v>11</v>
      </c>
      <c r="AD189" s="4">
        <v>5</v>
      </c>
      <c r="AE189" s="4">
        <v>5</v>
      </c>
      <c r="AF189" s="4">
        <v>5</v>
      </c>
      <c r="AG189" s="4">
        <v>5</v>
      </c>
      <c r="AH189" s="4">
        <v>5</v>
      </c>
      <c r="AI189" s="4">
        <v>5</v>
      </c>
      <c r="AJ189" s="4">
        <v>5</v>
      </c>
      <c r="AK189" s="4">
        <v>5</v>
      </c>
      <c r="AL189" s="4">
        <v>2</v>
      </c>
      <c r="AM189" s="4">
        <v>5</v>
      </c>
      <c r="AN189" s="4">
        <v>1</v>
      </c>
      <c r="AO189" s="4">
        <v>9</v>
      </c>
      <c r="AP189" s="4">
        <v>5</v>
      </c>
      <c r="AQ189" s="4">
        <v>5</v>
      </c>
      <c r="AR189" s="4">
        <v>1</v>
      </c>
      <c r="AS189" s="4">
        <v>11</v>
      </c>
      <c r="AT189" s="4">
        <v>5</v>
      </c>
      <c r="AU189" s="4">
        <v>5</v>
      </c>
      <c r="AV189" s="4">
        <v>5</v>
      </c>
      <c r="AW189" s="4">
        <v>1</v>
      </c>
    </row>
    <row r="190" spans="1:49" x14ac:dyDescent="0.25">
      <c r="A190" s="3">
        <v>139</v>
      </c>
      <c r="B190" s="4">
        <v>2</v>
      </c>
      <c r="C190" s="4">
        <v>2</v>
      </c>
      <c r="D190" s="4">
        <v>11</v>
      </c>
      <c r="E190" s="4">
        <v>5</v>
      </c>
      <c r="F190" s="4">
        <v>1</v>
      </c>
      <c r="G190" s="4">
        <v>5</v>
      </c>
      <c r="H190" s="4">
        <v>5</v>
      </c>
      <c r="I190" s="4">
        <v>6</v>
      </c>
      <c r="J190" s="4">
        <v>13</v>
      </c>
      <c r="K190" s="4">
        <v>10</v>
      </c>
      <c r="L190" s="4">
        <v>7</v>
      </c>
      <c r="M190" s="4">
        <v>1</v>
      </c>
      <c r="N190" s="4">
        <v>5</v>
      </c>
      <c r="O190" s="4">
        <v>1</v>
      </c>
      <c r="P190" s="4">
        <v>2</v>
      </c>
      <c r="Q190" s="4">
        <v>5</v>
      </c>
      <c r="R190" s="4">
        <v>1</v>
      </c>
      <c r="S190" s="4">
        <v>1</v>
      </c>
      <c r="T190" s="4">
        <v>11</v>
      </c>
      <c r="U190" s="4">
        <v>6</v>
      </c>
      <c r="V190" s="4">
        <v>1</v>
      </c>
      <c r="W190" s="4">
        <v>5</v>
      </c>
      <c r="X190" s="4">
        <v>1</v>
      </c>
      <c r="Y190" s="4">
        <v>8</v>
      </c>
      <c r="Z190" s="4">
        <v>5</v>
      </c>
      <c r="AA190" s="4">
        <v>5</v>
      </c>
      <c r="AB190" s="4">
        <v>5</v>
      </c>
      <c r="AC190" s="4">
        <v>11</v>
      </c>
      <c r="AD190" s="4">
        <v>5</v>
      </c>
      <c r="AE190" s="4">
        <v>5</v>
      </c>
      <c r="AF190" s="4">
        <v>5</v>
      </c>
      <c r="AG190" s="4">
        <v>5</v>
      </c>
      <c r="AH190" s="4">
        <v>5</v>
      </c>
      <c r="AI190" s="4">
        <v>5</v>
      </c>
      <c r="AJ190" s="4">
        <v>5</v>
      </c>
      <c r="AK190" s="4">
        <v>5</v>
      </c>
      <c r="AL190" s="4">
        <v>2</v>
      </c>
      <c r="AM190" s="4">
        <v>5</v>
      </c>
      <c r="AN190" s="4">
        <v>1</v>
      </c>
      <c r="AO190" s="4">
        <v>9</v>
      </c>
      <c r="AP190" s="4">
        <v>5</v>
      </c>
      <c r="AQ190" s="4">
        <v>5</v>
      </c>
      <c r="AR190" s="4">
        <v>1</v>
      </c>
      <c r="AS190" s="4">
        <v>11</v>
      </c>
      <c r="AT190" s="4">
        <v>5</v>
      </c>
      <c r="AU190" s="4">
        <v>5</v>
      </c>
      <c r="AV190" s="4">
        <v>5</v>
      </c>
      <c r="AW190" s="4">
        <v>1</v>
      </c>
    </row>
    <row r="191" spans="1:49" x14ac:dyDescent="0.25">
      <c r="A191" s="3">
        <v>140</v>
      </c>
      <c r="B191" s="4">
        <v>2</v>
      </c>
      <c r="C191" s="4">
        <v>2</v>
      </c>
      <c r="D191" s="4">
        <v>11</v>
      </c>
      <c r="E191" s="4">
        <v>5</v>
      </c>
      <c r="F191" s="4">
        <v>1</v>
      </c>
      <c r="G191" s="4">
        <v>5</v>
      </c>
      <c r="H191" s="4">
        <v>5</v>
      </c>
      <c r="I191" s="4">
        <v>6</v>
      </c>
      <c r="J191" s="4">
        <v>13</v>
      </c>
      <c r="K191" s="4">
        <v>10</v>
      </c>
      <c r="L191" s="4">
        <v>7</v>
      </c>
      <c r="M191" s="4">
        <v>1</v>
      </c>
      <c r="N191" s="4">
        <v>5</v>
      </c>
      <c r="O191" s="4">
        <v>1</v>
      </c>
      <c r="P191" s="4">
        <v>2</v>
      </c>
      <c r="Q191" s="4">
        <v>5</v>
      </c>
      <c r="R191" s="4">
        <v>1</v>
      </c>
      <c r="S191" s="4">
        <v>1</v>
      </c>
      <c r="T191" s="4">
        <v>11</v>
      </c>
      <c r="U191" s="4">
        <v>6</v>
      </c>
      <c r="V191" s="4">
        <v>1</v>
      </c>
      <c r="W191" s="4">
        <v>5</v>
      </c>
      <c r="X191" s="4">
        <v>1</v>
      </c>
      <c r="Y191" s="4">
        <v>8</v>
      </c>
      <c r="Z191" s="4">
        <v>5</v>
      </c>
      <c r="AA191" s="4">
        <v>5</v>
      </c>
      <c r="AB191" s="4">
        <v>5</v>
      </c>
      <c r="AC191" s="4">
        <v>11</v>
      </c>
      <c r="AD191" s="4">
        <v>5</v>
      </c>
      <c r="AE191" s="4">
        <v>5</v>
      </c>
      <c r="AF191" s="4">
        <v>5</v>
      </c>
      <c r="AG191" s="4">
        <v>5</v>
      </c>
      <c r="AH191" s="4">
        <v>5</v>
      </c>
      <c r="AI191" s="4">
        <v>5</v>
      </c>
      <c r="AJ191" s="4">
        <v>5</v>
      </c>
      <c r="AK191" s="4">
        <v>5</v>
      </c>
      <c r="AL191" s="4">
        <v>2</v>
      </c>
      <c r="AM191" s="4">
        <v>5</v>
      </c>
      <c r="AN191" s="4">
        <v>1</v>
      </c>
      <c r="AO191" s="4">
        <v>9</v>
      </c>
      <c r="AP191" s="4">
        <v>5</v>
      </c>
      <c r="AQ191" s="4">
        <v>5</v>
      </c>
      <c r="AR191" s="4">
        <v>1</v>
      </c>
      <c r="AS191" s="4">
        <v>11</v>
      </c>
      <c r="AT191" s="4">
        <v>5</v>
      </c>
      <c r="AU191" s="4">
        <v>5</v>
      </c>
      <c r="AV191" s="4">
        <v>5</v>
      </c>
      <c r="AW191" s="4">
        <v>1</v>
      </c>
    </row>
    <row r="192" spans="1:49" x14ac:dyDescent="0.25">
      <c r="A192" s="3">
        <v>141</v>
      </c>
      <c r="B192" s="4">
        <v>2</v>
      </c>
      <c r="C192" s="4">
        <v>2</v>
      </c>
      <c r="D192" s="4">
        <v>11</v>
      </c>
      <c r="E192" s="4">
        <v>5</v>
      </c>
      <c r="F192" s="4">
        <v>1</v>
      </c>
      <c r="G192" s="4">
        <v>5</v>
      </c>
      <c r="H192" s="4">
        <v>5</v>
      </c>
      <c r="I192" s="4">
        <v>6</v>
      </c>
      <c r="J192" s="4">
        <v>13</v>
      </c>
      <c r="K192" s="4">
        <v>10</v>
      </c>
      <c r="L192" s="4">
        <v>7</v>
      </c>
      <c r="M192" s="4">
        <v>1</v>
      </c>
      <c r="N192" s="4">
        <v>5</v>
      </c>
      <c r="O192" s="4">
        <v>1</v>
      </c>
      <c r="P192" s="4">
        <v>2</v>
      </c>
      <c r="Q192" s="4">
        <v>5</v>
      </c>
      <c r="R192" s="4">
        <v>1</v>
      </c>
      <c r="S192" s="4">
        <v>1</v>
      </c>
      <c r="T192" s="4">
        <v>11</v>
      </c>
      <c r="U192" s="4">
        <v>6</v>
      </c>
      <c r="V192" s="4">
        <v>1</v>
      </c>
      <c r="W192" s="4">
        <v>5</v>
      </c>
      <c r="X192" s="4">
        <v>1</v>
      </c>
      <c r="Y192" s="4">
        <v>8</v>
      </c>
      <c r="Z192" s="4">
        <v>5</v>
      </c>
      <c r="AA192" s="4">
        <v>5</v>
      </c>
      <c r="AB192" s="4">
        <v>5</v>
      </c>
      <c r="AC192" s="4">
        <v>11</v>
      </c>
      <c r="AD192" s="4">
        <v>5</v>
      </c>
      <c r="AE192" s="4">
        <v>5</v>
      </c>
      <c r="AF192" s="4">
        <v>5</v>
      </c>
      <c r="AG192" s="4">
        <v>5</v>
      </c>
      <c r="AH192" s="4">
        <v>5</v>
      </c>
      <c r="AI192" s="4">
        <v>5</v>
      </c>
      <c r="AJ192" s="4">
        <v>5</v>
      </c>
      <c r="AK192" s="4">
        <v>5</v>
      </c>
      <c r="AL192" s="4">
        <v>2</v>
      </c>
      <c r="AM192" s="4">
        <v>5</v>
      </c>
      <c r="AN192" s="4">
        <v>1</v>
      </c>
      <c r="AO192" s="4">
        <v>9</v>
      </c>
      <c r="AP192" s="4">
        <v>5</v>
      </c>
      <c r="AQ192" s="4">
        <v>5</v>
      </c>
      <c r="AR192" s="4">
        <v>1</v>
      </c>
      <c r="AS192" s="4">
        <v>11</v>
      </c>
      <c r="AT192" s="4">
        <v>5</v>
      </c>
      <c r="AU192" s="4">
        <v>5</v>
      </c>
      <c r="AV192" s="4">
        <v>5</v>
      </c>
      <c r="AW192" s="4">
        <v>1</v>
      </c>
    </row>
    <row r="193" spans="1:49" x14ac:dyDescent="0.25">
      <c r="A193" s="3">
        <v>142</v>
      </c>
      <c r="B193" s="4">
        <v>2</v>
      </c>
      <c r="C193" s="4">
        <v>2</v>
      </c>
      <c r="D193" s="4">
        <v>11</v>
      </c>
      <c r="E193" s="4">
        <v>5</v>
      </c>
      <c r="F193" s="4">
        <v>1</v>
      </c>
      <c r="G193" s="4">
        <v>5</v>
      </c>
      <c r="H193" s="4">
        <v>5</v>
      </c>
      <c r="I193" s="4">
        <v>6</v>
      </c>
      <c r="J193" s="4">
        <v>13</v>
      </c>
      <c r="K193" s="4">
        <v>10</v>
      </c>
      <c r="L193" s="4">
        <v>7</v>
      </c>
      <c r="M193" s="4">
        <v>1</v>
      </c>
      <c r="N193" s="4">
        <v>5</v>
      </c>
      <c r="O193" s="4">
        <v>1</v>
      </c>
      <c r="P193" s="4">
        <v>2</v>
      </c>
      <c r="Q193" s="4">
        <v>5</v>
      </c>
      <c r="R193" s="4">
        <v>1</v>
      </c>
      <c r="S193" s="4">
        <v>1</v>
      </c>
      <c r="T193" s="4">
        <v>11</v>
      </c>
      <c r="U193" s="4">
        <v>6</v>
      </c>
      <c r="V193" s="4">
        <v>1</v>
      </c>
      <c r="W193" s="4">
        <v>5</v>
      </c>
      <c r="X193" s="4">
        <v>1</v>
      </c>
      <c r="Y193" s="4">
        <v>8</v>
      </c>
      <c r="Z193" s="4">
        <v>5</v>
      </c>
      <c r="AA193" s="4">
        <v>5</v>
      </c>
      <c r="AB193" s="4">
        <v>5</v>
      </c>
      <c r="AC193" s="4">
        <v>11</v>
      </c>
      <c r="AD193" s="4">
        <v>5</v>
      </c>
      <c r="AE193" s="4">
        <v>5</v>
      </c>
      <c r="AF193" s="4">
        <v>5</v>
      </c>
      <c r="AG193" s="4">
        <v>5</v>
      </c>
      <c r="AH193" s="4">
        <v>5</v>
      </c>
      <c r="AI193" s="4">
        <v>5</v>
      </c>
      <c r="AJ193" s="4">
        <v>5</v>
      </c>
      <c r="AK193" s="4">
        <v>5</v>
      </c>
      <c r="AL193" s="4">
        <v>2</v>
      </c>
      <c r="AM193" s="4">
        <v>5</v>
      </c>
      <c r="AN193" s="4">
        <v>1</v>
      </c>
      <c r="AO193" s="4">
        <v>9</v>
      </c>
      <c r="AP193" s="4">
        <v>5</v>
      </c>
      <c r="AQ193" s="4">
        <v>5</v>
      </c>
      <c r="AR193" s="4">
        <v>1</v>
      </c>
      <c r="AS193" s="4">
        <v>11</v>
      </c>
      <c r="AT193" s="4">
        <v>5</v>
      </c>
      <c r="AU193" s="4">
        <v>5</v>
      </c>
      <c r="AV193" s="4">
        <v>5</v>
      </c>
      <c r="AW193" s="4">
        <v>1</v>
      </c>
    </row>
    <row r="194" spans="1:49" x14ac:dyDescent="0.25">
      <c r="A194" s="3">
        <v>143</v>
      </c>
      <c r="B194" s="4">
        <v>2</v>
      </c>
      <c r="C194" s="4">
        <v>2</v>
      </c>
      <c r="D194" s="4">
        <v>11</v>
      </c>
      <c r="E194" s="4">
        <v>5</v>
      </c>
      <c r="F194" s="4">
        <v>1</v>
      </c>
      <c r="G194" s="4">
        <v>5</v>
      </c>
      <c r="H194" s="4">
        <v>5</v>
      </c>
      <c r="I194" s="4">
        <v>6</v>
      </c>
      <c r="J194" s="4">
        <v>13</v>
      </c>
      <c r="K194" s="4">
        <v>10</v>
      </c>
      <c r="L194" s="4">
        <v>7</v>
      </c>
      <c r="M194" s="4">
        <v>1</v>
      </c>
      <c r="N194" s="4">
        <v>5</v>
      </c>
      <c r="O194" s="4">
        <v>1</v>
      </c>
      <c r="P194" s="4">
        <v>2</v>
      </c>
      <c r="Q194" s="4">
        <v>5</v>
      </c>
      <c r="R194" s="4">
        <v>1</v>
      </c>
      <c r="S194" s="4">
        <v>1</v>
      </c>
      <c r="T194" s="4">
        <v>11</v>
      </c>
      <c r="U194" s="4">
        <v>6</v>
      </c>
      <c r="V194" s="4">
        <v>1</v>
      </c>
      <c r="W194" s="4">
        <v>5</v>
      </c>
      <c r="X194" s="4">
        <v>1</v>
      </c>
      <c r="Y194" s="4">
        <v>8</v>
      </c>
      <c r="Z194" s="4">
        <v>5</v>
      </c>
      <c r="AA194" s="4">
        <v>5</v>
      </c>
      <c r="AB194" s="4">
        <v>5</v>
      </c>
      <c r="AC194" s="4">
        <v>11</v>
      </c>
      <c r="AD194" s="4">
        <v>5</v>
      </c>
      <c r="AE194" s="4">
        <v>5</v>
      </c>
      <c r="AF194" s="4">
        <v>5</v>
      </c>
      <c r="AG194" s="4">
        <v>5</v>
      </c>
      <c r="AH194" s="4">
        <v>5</v>
      </c>
      <c r="AI194" s="4">
        <v>5</v>
      </c>
      <c r="AJ194" s="4">
        <v>5</v>
      </c>
      <c r="AK194" s="4">
        <v>5</v>
      </c>
      <c r="AL194" s="4">
        <v>2</v>
      </c>
      <c r="AM194" s="4">
        <v>5</v>
      </c>
      <c r="AN194" s="4">
        <v>1</v>
      </c>
      <c r="AO194" s="4">
        <v>9</v>
      </c>
      <c r="AP194" s="4">
        <v>5</v>
      </c>
      <c r="AQ194" s="4">
        <v>5</v>
      </c>
      <c r="AR194" s="4">
        <v>1</v>
      </c>
      <c r="AS194" s="4">
        <v>11</v>
      </c>
      <c r="AT194" s="4">
        <v>5</v>
      </c>
      <c r="AU194" s="4">
        <v>5</v>
      </c>
      <c r="AV194" s="4">
        <v>5</v>
      </c>
      <c r="AW194" s="4">
        <v>1</v>
      </c>
    </row>
    <row r="195" spans="1:49" x14ac:dyDescent="0.25">
      <c r="A195" s="3">
        <v>144</v>
      </c>
      <c r="B195" s="4">
        <v>2</v>
      </c>
      <c r="C195" s="4">
        <v>2</v>
      </c>
      <c r="D195" s="4">
        <v>11</v>
      </c>
      <c r="E195" s="4">
        <v>5</v>
      </c>
      <c r="F195" s="4">
        <v>1</v>
      </c>
      <c r="G195" s="4">
        <v>5</v>
      </c>
      <c r="H195" s="4">
        <v>5</v>
      </c>
      <c r="I195" s="4">
        <v>6</v>
      </c>
      <c r="J195" s="4">
        <v>13</v>
      </c>
      <c r="K195" s="4">
        <v>10</v>
      </c>
      <c r="L195" s="4">
        <v>7</v>
      </c>
      <c r="M195" s="4">
        <v>1</v>
      </c>
      <c r="N195" s="4">
        <v>5</v>
      </c>
      <c r="O195" s="4">
        <v>1</v>
      </c>
      <c r="P195" s="4">
        <v>2</v>
      </c>
      <c r="Q195" s="4">
        <v>5</v>
      </c>
      <c r="R195" s="4">
        <v>1</v>
      </c>
      <c r="S195" s="4">
        <v>1</v>
      </c>
      <c r="T195" s="4">
        <v>11</v>
      </c>
      <c r="U195" s="4">
        <v>6</v>
      </c>
      <c r="V195" s="4">
        <v>1</v>
      </c>
      <c r="W195" s="4">
        <v>5</v>
      </c>
      <c r="X195" s="4">
        <v>1</v>
      </c>
      <c r="Y195" s="4">
        <v>8</v>
      </c>
      <c r="Z195" s="4">
        <v>5</v>
      </c>
      <c r="AA195" s="4">
        <v>5</v>
      </c>
      <c r="AB195" s="4">
        <v>5</v>
      </c>
      <c r="AC195" s="4">
        <v>11</v>
      </c>
      <c r="AD195" s="4">
        <v>5</v>
      </c>
      <c r="AE195" s="4">
        <v>5</v>
      </c>
      <c r="AF195" s="4">
        <v>5</v>
      </c>
      <c r="AG195" s="4">
        <v>5</v>
      </c>
      <c r="AH195" s="4">
        <v>5</v>
      </c>
      <c r="AI195" s="4">
        <v>5</v>
      </c>
      <c r="AJ195" s="4">
        <v>5</v>
      </c>
      <c r="AK195" s="4">
        <v>5</v>
      </c>
      <c r="AL195" s="4">
        <v>2</v>
      </c>
      <c r="AM195" s="4">
        <v>5</v>
      </c>
      <c r="AN195" s="4">
        <v>1</v>
      </c>
      <c r="AO195" s="4">
        <v>9</v>
      </c>
      <c r="AP195" s="4">
        <v>5</v>
      </c>
      <c r="AQ195" s="4">
        <v>5</v>
      </c>
      <c r="AR195" s="4">
        <v>1</v>
      </c>
      <c r="AS195" s="4">
        <v>11</v>
      </c>
      <c r="AT195" s="4">
        <v>5</v>
      </c>
      <c r="AU195" s="4">
        <v>5</v>
      </c>
      <c r="AV195" s="4">
        <v>5</v>
      </c>
      <c r="AW195" s="4">
        <v>1</v>
      </c>
    </row>
    <row r="196" spans="1:49" x14ac:dyDescent="0.25">
      <c r="A196" s="3">
        <v>145</v>
      </c>
      <c r="B196" s="4">
        <v>2</v>
      </c>
      <c r="C196" s="4">
        <v>2</v>
      </c>
      <c r="D196" s="4">
        <v>11</v>
      </c>
      <c r="E196" s="4">
        <v>5</v>
      </c>
      <c r="F196" s="4">
        <v>1</v>
      </c>
      <c r="G196" s="4">
        <v>5</v>
      </c>
      <c r="H196" s="4">
        <v>5</v>
      </c>
      <c r="I196" s="4">
        <v>6</v>
      </c>
      <c r="J196" s="4">
        <v>13</v>
      </c>
      <c r="K196" s="4">
        <v>10</v>
      </c>
      <c r="L196" s="4">
        <v>7</v>
      </c>
      <c r="M196" s="4">
        <v>1</v>
      </c>
      <c r="N196" s="4">
        <v>5</v>
      </c>
      <c r="O196" s="4">
        <v>1</v>
      </c>
      <c r="P196" s="4">
        <v>2</v>
      </c>
      <c r="Q196" s="4">
        <v>5</v>
      </c>
      <c r="R196" s="4">
        <v>1</v>
      </c>
      <c r="S196" s="4">
        <v>1</v>
      </c>
      <c r="T196" s="4">
        <v>11</v>
      </c>
      <c r="U196" s="4">
        <v>6</v>
      </c>
      <c r="V196" s="4">
        <v>1</v>
      </c>
      <c r="W196" s="4">
        <v>5</v>
      </c>
      <c r="X196" s="4">
        <v>1</v>
      </c>
      <c r="Y196" s="4">
        <v>8</v>
      </c>
      <c r="Z196" s="4">
        <v>5</v>
      </c>
      <c r="AA196" s="4">
        <v>5</v>
      </c>
      <c r="AB196" s="4">
        <v>5</v>
      </c>
      <c r="AC196" s="4">
        <v>11</v>
      </c>
      <c r="AD196" s="4">
        <v>5</v>
      </c>
      <c r="AE196" s="4">
        <v>5</v>
      </c>
      <c r="AF196" s="4">
        <v>5</v>
      </c>
      <c r="AG196" s="4">
        <v>5</v>
      </c>
      <c r="AH196" s="4">
        <v>5</v>
      </c>
      <c r="AI196" s="4">
        <v>5</v>
      </c>
      <c r="AJ196" s="4">
        <v>5</v>
      </c>
      <c r="AK196" s="4">
        <v>5</v>
      </c>
      <c r="AL196" s="4">
        <v>2</v>
      </c>
      <c r="AM196" s="4">
        <v>5</v>
      </c>
      <c r="AN196" s="4">
        <v>1</v>
      </c>
      <c r="AO196" s="4">
        <v>9</v>
      </c>
      <c r="AP196" s="4">
        <v>5</v>
      </c>
      <c r="AQ196" s="4">
        <v>5</v>
      </c>
      <c r="AR196" s="4">
        <v>1</v>
      </c>
      <c r="AS196" s="4">
        <v>11</v>
      </c>
      <c r="AT196" s="4">
        <v>5</v>
      </c>
      <c r="AU196" s="4">
        <v>5</v>
      </c>
      <c r="AV196" s="4">
        <v>5</v>
      </c>
      <c r="AW196" s="4">
        <v>1</v>
      </c>
    </row>
    <row r="197" spans="1:49" x14ac:dyDescent="0.25">
      <c r="A197" s="3">
        <v>146</v>
      </c>
      <c r="B197" s="4">
        <v>2</v>
      </c>
      <c r="C197" s="4">
        <v>2</v>
      </c>
      <c r="D197" s="4">
        <v>11</v>
      </c>
      <c r="E197" s="4">
        <v>5</v>
      </c>
      <c r="F197" s="4">
        <v>1</v>
      </c>
      <c r="G197" s="4">
        <v>5</v>
      </c>
      <c r="H197" s="4">
        <v>5</v>
      </c>
      <c r="I197" s="4">
        <v>6</v>
      </c>
      <c r="J197" s="4">
        <v>13</v>
      </c>
      <c r="K197" s="4">
        <v>10</v>
      </c>
      <c r="L197" s="4">
        <v>7</v>
      </c>
      <c r="M197" s="4">
        <v>1</v>
      </c>
      <c r="N197" s="4">
        <v>5</v>
      </c>
      <c r="O197" s="4">
        <v>1</v>
      </c>
      <c r="P197" s="4">
        <v>2</v>
      </c>
      <c r="Q197" s="4">
        <v>5</v>
      </c>
      <c r="R197" s="4">
        <v>1</v>
      </c>
      <c r="S197" s="4">
        <v>1</v>
      </c>
      <c r="T197" s="4">
        <v>11</v>
      </c>
      <c r="U197" s="4">
        <v>6</v>
      </c>
      <c r="V197" s="4">
        <v>1</v>
      </c>
      <c r="W197" s="4">
        <v>5</v>
      </c>
      <c r="X197" s="4">
        <v>1</v>
      </c>
      <c r="Y197" s="4">
        <v>8</v>
      </c>
      <c r="Z197" s="4">
        <v>5</v>
      </c>
      <c r="AA197" s="4">
        <v>5</v>
      </c>
      <c r="AB197" s="4">
        <v>5</v>
      </c>
      <c r="AC197" s="4">
        <v>11</v>
      </c>
      <c r="AD197" s="4">
        <v>5</v>
      </c>
      <c r="AE197" s="4">
        <v>5</v>
      </c>
      <c r="AF197" s="4">
        <v>5</v>
      </c>
      <c r="AG197" s="4">
        <v>5</v>
      </c>
      <c r="AH197" s="4">
        <v>5</v>
      </c>
      <c r="AI197" s="4">
        <v>5</v>
      </c>
      <c r="AJ197" s="4">
        <v>5</v>
      </c>
      <c r="AK197" s="4">
        <v>5</v>
      </c>
      <c r="AL197" s="4">
        <v>2</v>
      </c>
      <c r="AM197" s="4">
        <v>5</v>
      </c>
      <c r="AN197" s="4">
        <v>1</v>
      </c>
      <c r="AO197" s="4">
        <v>9</v>
      </c>
      <c r="AP197" s="4">
        <v>5</v>
      </c>
      <c r="AQ197" s="4">
        <v>5</v>
      </c>
      <c r="AR197" s="4">
        <v>1</v>
      </c>
      <c r="AS197" s="4">
        <v>11</v>
      </c>
      <c r="AT197" s="4">
        <v>5</v>
      </c>
      <c r="AU197" s="4">
        <v>5</v>
      </c>
      <c r="AV197" s="4">
        <v>5</v>
      </c>
      <c r="AW197" s="4">
        <v>1</v>
      </c>
    </row>
    <row r="198" spans="1:49" x14ac:dyDescent="0.25">
      <c r="A198" s="3">
        <v>147</v>
      </c>
      <c r="B198" s="4">
        <v>2</v>
      </c>
      <c r="C198" s="4">
        <v>2</v>
      </c>
      <c r="D198" s="4">
        <v>11</v>
      </c>
      <c r="E198" s="4">
        <v>5</v>
      </c>
      <c r="F198" s="4">
        <v>1</v>
      </c>
      <c r="G198" s="4">
        <v>5</v>
      </c>
      <c r="H198" s="4">
        <v>5</v>
      </c>
      <c r="I198" s="4">
        <v>6</v>
      </c>
      <c r="J198" s="4">
        <v>13</v>
      </c>
      <c r="K198" s="4">
        <v>10</v>
      </c>
      <c r="L198" s="4">
        <v>7</v>
      </c>
      <c r="M198" s="4">
        <v>1</v>
      </c>
      <c r="N198" s="4">
        <v>5</v>
      </c>
      <c r="O198" s="4">
        <v>1</v>
      </c>
      <c r="P198" s="4">
        <v>2</v>
      </c>
      <c r="Q198" s="4">
        <v>5</v>
      </c>
      <c r="R198" s="4">
        <v>1</v>
      </c>
      <c r="S198" s="4">
        <v>1</v>
      </c>
      <c r="T198" s="4">
        <v>11</v>
      </c>
      <c r="U198" s="4">
        <v>6</v>
      </c>
      <c r="V198" s="4">
        <v>1</v>
      </c>
      <c r="W198" s="4">
        <v>5</v>
      </c>
      <c r="X198" s="4">
        <v>1</v>
      </c>
      <c r="Y198" s="4">
        <v>8</v>
      </c>
      <c r="Z198" s="4">
        <v>5</v>
      </c>
      <c r="AA198" s="4">
        <v>5</v>
      </c>
      <c r="AB198" s="4">
        <v>5</v>
      </c>
      <c r="AC198" s="4">
        <v>11</v>
      </c>
      <c r="AD198" s="4">
        <v>5</v>
      </c>
      <c r="AE198" s="4">
        <v>5</v>
      </c>
      <c r="AF198" s="4">
        <v>5</v>
      </c>
      <c r="AG198" s="4">
        <v>5</v>
      </c>
      <c r="AH198" s="4">
        <v>5</v>
      </c>
      <c r="AI198" s="4">
        <v>5</v>
      </c>
      <c r="AJ198" s="4">
        <v>5</v>
      </c>
      <c r="AK198" s="4">
        <v>5</v>
      </c>
      <c r="AL198" s="4">
        <v>2</v>
      </c>
      <c r="AM198" s="4">
        <v>5</v>
      </c>
      <c r="AN198" s="4">
        <v>1</v>
      </c>
      <c r="AO198" s="4">
        <v>9</v>
      </c>
      <c r="AP198" s="4">
        <v>5</v>
      </c>
      <c r="AQ198" s="4">
        <v>5</v>
      </c>
      <c r="AR198" s="4">
        <v>1</v>
      </c>
      <c r="AS198" s="4">
        <v>11</v>
      </c>
      <c r="AT198" s="4">
        <v>5</v>
      </c>
      <c r="AU198" s="4">
        <v>5</v>
      </c>
      <c r="AV198" s="4">
        <v>5</v>
      </c>
      <c r="AW198" s="4">
        <v>1</v>
      </c>
    </row>
    <row r="199" spans="1:49" x14ac:dyDescent="0.25">
      <c r="A199" s="3">
        <v>148</v>
      </c>
      <c r="B199" s="4">
        <v>2</v>
      </c>
      <c r="C199" s="4">
        <v>2</v>
      </c>
      <c r="D199" s="4">
        <v>11</v>
      </c>
      <c r="E199" s="4">
        <v>5</v>
      </c>
      <c r="F199" s="4">
        <v>1</v>
      </c>
      <c r="G199" s="4">
        <v>5</v>
      </c>
      <c r="H199" s="4">
        <v>5</v>
      </c>
      <c r="I199" s="4">
        <v>6</v>
      </c>
      <c r="J199" s="4">
        <v>13</v>
      </c>
      <c r="K199" s="4">
        <v>10</v>
      </c>
      <c r="L199" s="4">
        <v>7</v>
      </c>
      <c r="M199" s="4">
        <v>1</v>
      </c>
      <c r="N199" s="4">
        <v>5</v>
      </c>
      <c r="O199" s="4">
        <v>1</v>
      </c>
      <c r="P199" s="4">
        <v>2</v>
      </c>
      <c r="Q199" s="4">
        <v>5</v>
      </c>
      <c r="R199" s="4">
        <v>1</v>
      </c>
      <c r="S199" s="4">
        <v>1</v>
      </c>
      <c r="T199" s="4">
        <v>11</v>
      </c>
      <c r="U199" s="4">
        <v>6</v>
      </c>
      <c r="V199" s="4">
        <v>1</v>
      </c>
      <c r="W199" s="4">
        <v>5</v>
      </c>
      <c r="X199" s="4">
        <v>1</v>
      </c>
      <c r="Y199" s="4">
        <v>8</v>
      </c>
      <c r="Z199" s="4">
        <v>5</v>
      </c>
      <c r="AA199" s="4">
        <v>5</v>
      </c>
      <c r="AB199" s="4">
        <v>5</v>
      </c>
      <c r="AC199" s="4">
        <v>11</v>
      </c>
      <c r="AD199" s="4">
        <v>5</v>
      </c>
      <c r="AE199" s="4">
        <v>5</v>
      </c>
      <c r="AF199" s="4">
        <v>5</v>
      </c>
      <c r="AG199" s="4">
        <v>5</v>
      </c>
      <c r="AH199" s="4">
        <v>5</v>
      </c>
      <c r="AI199" s="4">
        <v>5</v>
      </c>
      <c r="AJ199" s="4">
        <v>5</v>
      </c>
      <c r="AK199" s="4">
        <v>5</v>
      </c>
      <c r="AL199" s="4">
        <v>2</v>
      </c>
      <c r="AM199" s="4">
        <v>5</v>
      </c>
      <c r="AN199" s="4">
        <v>1</v>
      </c>
      <c r="AO199" s="4">
        <v>9</v>
      </c>
      <c r="AP199" s="4">
        <v>5</v>
      </c>
      <c r="AQ199" s="4">
        <v>5</v>
      </c>
      <c r="AR199" s="4">
        <v>1</v>
      </c>
      <c r="AS199" s="4">
        <v>11</v>
      </c>
      <c r="AT199" s="4">
        <v>5</v>
      </c>
      <c r="AU199" s="4">
        <v>5</v>
      </c>
      <c r="AV199" s="4">
        <v>5</v>
      </c>
      <c r="AW199" s="4">
        <v>1</v>
      </c>
    </row>
    <row r="200" spans="1:49" x14ac:dyDescent="0.25">
      <c r="A200" s="3">
        <v>149</v>
      </c>
      <c r="B200" s="4">
        <v>2</v>
      </c>
      <c r="C200" s="4">
        <v>2</v>
      </c>
      <c r="D200" s="4">
        <v>11</v>
      </c>
      <c r="E200" s="4">
        <v>5</v>
      </c>
      <c r="F200" s="4">
        <v>1</v>
      </c>
      <c r="G200" s="4">
        <v>5</v>
      </c>
      <c r="H200" s="4">
        <v>5</v>
      </c>
      <c r="I200" s="4">
        <v>6</v>
      </c>
      <c r="J200" s="4">
        <v>13</v>
      </c>
      <c r="K200" s="4">
        <v>10</v>
      </c>
      <c r="L200" s="4">
        <v>7</v>
      </c>
      <c r="M200" s="4">
        <v>1</v>
      </c>
      <c r="N200" s="4">
        <v>5</v>
      </c>
      <c r="O200" s="4">
        <v>1</v>
      </c>
      <c r="P200" s="4">
        <v>2</v>
      </c>
      <c r="Q200" s="4">
        <v>5</v>
      </c>
      <c r="R200" s="4">
        <v>1</v>
      </c>
      <c r="S200" s="4">
        <v>1</v>
      </c>
      <c r="T200" s="4">
        <v>11</v>
      </c>
      <c r="U200" s="4">
        <v>6</v>
      </c>
      <c r="V200" s="4">
        <v>1</v>
      </c>
      <c r="W200" s="4">
        <v>5</v>
      </c>
      <c r="X200" s="4">
        <v>1</v>
      </c>
      <c r="Y200" s="4">
        <v>8</v>
      </c>
      <c r="Z200" s="4">
        <v>5</v>
      </c>
      <c r="AA200" s="4">
        <v>5</v>
      </c>
      <c r="AB200" s="4">
        <v>5</v>
      </c>
      <c r="AC200" s="4">
        <v>11</v>
      </c>
      <c r="AD200" s="4">
        <v>5</v>
      </c>
      <c r="AE200" s="4">
        <v>5</v>
      </c>
      <c r="AF200" s="4">
        <v>5</v>
      </c>
      <c r="AG200" s="4">
        <v>5</v>
      </c>
      <c r="AH200" s="4">
        <v>5</v>
      </c>
      <c r="AI200" s="4">
        <v>5</v>
      </c>
      <c r="AJ200" s="4">
        <v>5</v>
      </c>
      <c r="AK200" s="4">
        <v>5</v>
      </c>
      <c r="AL200" s="4">
        <v>2</v>
      </c>
      <c r="AM200" s="4">
        <v>5</v>
      </c>
      <c r="AN200" s="4">
        <v>1</v>
      </c>
      <c r="AO200" s="4">
        <v>9</v>
      </c>
      <c r="AP200" s="4">
        <v>5</v>
      </c>
      <c r="AQ200" s="4">
        <v>5</v>
      </c>
      <c r="AR200" s="4">
        <v>1</v>
      </c>
      <c r="AS200" s="4">
        <v>11</v>
      </c>
      <c r="AT200" s="4">
        <v>5</v>
      </c>
      <c r="AU200" s="4">
        <v>5</v>
      </c>
      <c r="AV200" s="4">
        <v>5</v>
      </c>
      <c r="AW200" s="4">
        <v>1</v>
      </c>
    </row>
    <row r="201" spans="1:49" x14ac:dyDescent="0.25">
      <c r="A201" s="3">
        <v>150</v>
      </c>
      <c r="B201" s="4">
        <v>2</v>
      </c>
      <c r="C201" s="4">
        <v>2</v>
      </c>
      <c r="D201" s="4">
        <v>11</v>
      </c>
      <c r="E201" s="4">
        <v>5</v>
      </c>
      <c r="F201" s="4">
        <v>1</v>
      </c>
      <c r="G201" s="4">
        <v>5</v>
      </c>
      <c r="H201" s="4">
        <v>5</v>
      </c>
      <c r="I201" s="4">
        <v>6</v>
      </c>
      <c r="J201" s="4">
        <v>13</v>
      </c>
      <c r="K201" s="4">
        <v>10</v>
      </c>
      <c r="L201" s="4">
        <v>7</v>
      </c>
      <c r="M201" s="4">
        <v>1</v>
      </c>
      <c r="N201" s="4">
        <v>5</v>
      </c>
      <c r="O201" s="4">
        <v>1</v>
      </c>
      <c r="P201" s="4">
        <v>2</v>
      </c>
      <c r="Q201" s="4">
        <v>5</v>
      </c>
      <c r="R201" s="4">
        <v>1</v>
      </c>
      <c r="S201" s="4">
        <v>1</v>
      </c>
      <c r="T201" s="4">
        <v>11</v>
      </c>
      <c r="U201" s="4">
        <v>6</v>
      </c>
      <c r="V201" s="4">
        <v>1</v>
      </c>
      <c r="W201" s="4">
        <v>5</v>
      </c>
      <c r="X201" s="4">
        <v>1</v>
      </c>
      <c r="Y201" s="4">
        <v>8</v>
      </c>
      <c r="Z201" s="4">
        <v>5</v>
      </c>
      <c r="AA201" s="4">
        <v>5</v>
      </c>
      <c r="AB201" s="4">
        <v>5</v>
      </c>
      <c r="AC201" s="4">
        <v>11</v>
      </c>
      <c r="AD201" s="4">
        <v>5</v>
      </c>
      <c r="AE201" s="4">
        <v>5</v>
      </c>
      <c r="AF201" s="4">
        <v>5</v>
      </c>
      <c r="AG201" s="4">
        <v>5</v>
      </c>
      <c r="AH201" s="4">
        <v>5</v>
      </c>
      <c r="AI201" s="4">
        <v>5</v>
      </c>
      <c r="AJ201" s="4">
        <v>5</v>
      </c>
      <c r="AK201" s="4">
        <v>5</v>
      </c>
      <c r="AL201" s="4">
        <v>2</v>
      </c>
      <c r="AM201" s="4">
        <v>5</v>
      </c>
      <c r="AN201" s="4">
        <v>1</v>
      </c>
      <c r="AO201" s="4">
        <v>9</v>
      </c>
      <c r="AP201" s="4">
        <v>5</v>
      </c>
      <c r="AQ201" s="4">
        <v>5</v>
      </c>
      <c r="AR201" s="4">
        <v>1</v>
      </c>
      <c r="AS201" s="4">
        <v>11</v>
      </c>
      <c r="AT201" s="4">
        <v>5</v>
      </c>
      <c r="AU201" s="4">
        <v>5</v>
      </c>
      <c r="AV201" s="4">
        <v>5</v>
      </c>
      <c r="AW201" s="4">
        <v>1</v>
      </c>
    </row>
    <row r="202" spans="1:49" x14ac:dyDescent="0.25">
      <c r="A202" s="3">
        <v>151</v>
      </c>
      <c r="B202" s="4">
        <v>2</v>
      </c>
      <c r="C202" s="4">
        <v>2</v>
      </c>
      <c r="D202" s="4">
        <v>11</v>
      </c>
      <c r="E202" s="4">
        <v>5</v>
      </c>
      <c r="F202" s="4">
        <v>1</v>
      </c>
      <c r="G202" s="4">
        <v>5</v>
      </c>
      <c r="H202" s="4">
        <v>5</v>
      </c>
      <c r="I202" s="4">
        <v>6</v>
      </c>
      <c r="J202" s="4">
        <v>13</v>
      </c>
      <c r="K202" s="4">
        <v>10</v>
      </c>
      <c r="L202" s="4">
        <v>7</v>
      </c>
      <c r="M202" s="4">
        <v>1</v>
      </c>
      <c r="N202" s="4">
        <v>5</v>
      </c>
      <c r="O202" s="4">
        <v>1</v>
      </c>
      <c r="P202" s="4">
        <v>2</v>
      </c>
      <c r="Q202" s="4">
        <v>5</v>
      </c>
      <c r="R202" s="4">
        <v>1</v>
      </c>
      <c r="S202" s="4">
        <v>1</v>
      </c>
      <c r="T202" s="4">
        <v>11</v>
      </c>
      <c r="U202" s="4">
        <v>6</v>
      </c>
      <c r="V202" s="4">
        <v>1</v>
      </c>
      <c r="W202" s="4">
        <v>5</v>
      </c>
      <c r="X202" s="4">
        <v>1</v>
      </c>
      <c r="Y202" s="4">
        <v>8</v>
      </c>
      <c r="Z202" s="4">
        <v>5</v>
      </c>
      <c r="AA202" s="4">
        <v>5</v>
      </c>
      <c r="AB202" s="4">
        <v>5</v>
      </c>
      <c r="AC202" s="4">
        <v>11</v>
      </c>
      <c r="AD202" s="4">
        <v>5</v>
      </c>
      <c r="AE202" s="4">
        <v>5</v>
      </c>
      <c r="AF202" s="4">
        <v>5</v>
      </c>
      <c r="AG202" s="4">
        <v>5</v>
      </c>
      <c r="AH202" s="4">
        <v>5</v>
      </c>
      <c r="AI202" s="4">
        <v>5</v>
      </c>
      <c r="AJ202" s="4">
        <v>5</v>
      </c>
      <c r="AK202" s="4">
        <v>5</v>
      </c>
      <c r="AL202" s="4">
        <v>2</v>
      </c>
      <c r="AM202" s="4">
        <v>5</v>
      </c>
      <c r="AN202" s="4">
        <v>1</v>
      </c>
      <c r="AO202" s="4">
        <v>9</v>
      </c>
      <c r="AP202" s="4">
        <v>5</v>
      </c>
      <c r="AQ202" s="4">
        <v>5</v>
      </c>
      <c r="AR202" s="4">
        <v>1</v>
      </c>
      <c r="AS202" s="4">
        <v>11</v>
      </c>
      <c r="AT202" s="4">
        <v>5</v>
      </c>
      <c r="AU202" s="4">
        <v>5</v>
      </c>
      <c r="AV202" s="4">
        <v>5</v>
      </c>
      <c r="AW202" s="4">
        <v>1</v>
      </c>
    </row>
    <row r="203" spans="1:49" x14ac:dyDescent="0.25">
      <c r="A203" s="3">
        <v>152</v>
      </c>
      <c r="B203" s="4">
        <v>2</v>
      </c>
      <c r="C203" s="4">
        <v>2</v>
      </c>
      <c r="D203" s="4">
        <v>11</v>
      </c>
      <c r="E203" s="4">
        <v>5</v>
      </c>
      <c r="F203" s="4">
        <v>1</v>
      </c>
      <c r="G203" s="4">
        <v>5</v>
      </c>
      <c r="H203" s="4">
        <v>5</v>
      </c>
      <c r="I203" s="4">
        <v>6</v>
      </c>
      <c r="J203" s="4">
        <v>13</v>
      </c>
      <c r="K203" s="4">
        <v>10</v>
      </c>
      <c r="L203" s="4">
        <v>7</v>
      </c>
      <c r="M203" s="4">
        <v>1</v>
      </c>
      <c r="N203" s="4">
        <v>5</v>
      </c>
      <c r="O203" s="4">
        <v>1</v>
      </c>
      <c r="P203" s="4">
        <v>2</v>
      </c>
      <c r="Q203" s="4">
        <v>5</v>
      </c>
      <c r="R203" s="4">
        <v>1</v>
      </c>
      <c r="S203" s="4">
        <v>1</v>
      </c>
      <c r="T203" s="4">
        <v>11</v>
      </c>
      <c r="U203" s="4">
        <v>6</v>
      </c>
      <c r="V203" s="4">
        <v>1</v>
      </c>
      <c r="W203" s="4">
        <v>5</v>
      </c>
      <c r="X203" s="4">
        <v>1</v>
      </c>
      <c r="Y203" s="4">
        <v>8</v>
      </c>
      <c r="Z203" s="4">
        <v>5</v>
      </c>
      <c r="AA203" s="4">
        <v>5</v>
      </c>
      <c r="AB203" s="4">
        <v>5</v>
      </c>
      <c r="AC203" s="4">
        <v>11</v>
      </c>
      <c r="AD203" s="4">
        <v>5</v>
      </c>
      <c r="AE203" s="4">
        <v>5</v>
      </c>
      <c r="AF203" s="4">
        <v>5</v>
      </c>
      <c r="AG203" s="4">
        <v>5</v>
      </c>
      <c r="AH203" s="4">
        <v>5</v>
      </c>
      <c r="AI203" s="4">
        <v>5</v>
      </c>
      <c r="AJ203" s="4">
        <v>5</v>
      </c>
      <c r="AK203" s="4">
        <v>5</v>
      </c>
      <c r="AL203" s="4">
        <v>2</v>
      </c>
      <c r="AM203" s="4">
        <v>5</v>
      </c>
      <c r="AN203" s="4">
        <v>1</v>
      </c>
      <c r="AO203" s="4">
        <v>9</v>
      </c>
      <c r="AP203" s="4">
        <v>5</v>
      </c>
      <c r="AQ203" s="4">
        <v>5</v>
      </c>
      <c r="AR203" s="4">
        <v>1</v>
      </c>
      <c r="AS203" s="4">
        <v>11</v>
      </c>
      <c r="AT203" s="4">
        <v>5</v>
      </c>
      <c r="AU203" s="4">
        <v>5</v>
      </c>
      <c r="AV203" s="4">
        <v>5</v>
      </c>
      <c r="AW203" s="4">
        <v>1</v>
      </c>
    </row>
    <row r="204" spans="1:49" x14ac:dyDescent="0.25">
      <c r="A204" s="3">
        <v>153</v>
      </c>
      <c r="B204" s="4">
        <v>2</v>
      </c>
      <c r="C204" s="4">
        <v>2</v>
      </c>
      <c r="D204" s="4">
        <v>11</v>
      </c>
      <c r="E204" s="4">
        <v>5</v>
      </c>
      <c r="F204" s="4">
        <v>1</v>
      </c>
      <c r="G204" s="4">
        <v>5</v>
      </c>
      <c r="H204" s="4">
        <v>5</v>
      </c>
      <c r="I204" s="4">
        <v>6</v>
      </c>
      <c r="J204" s="4">
        <v>13</v>
      </c>
      <c r="K204" s="4">
        <v>10</v>
      </c>
      <c r="L204" s="4">
        <v>7</v>
      </c>
      <c r="M204" s="4">
        <v>1</v>
      </c>
      <c r="N204" s="4">
        <v>5</v>
      </c>
      <c r="O204" s="4">
        <v>1</v>
      </c>
      <c r="P204" s="4">
        <v>2</v>
      </c>
      <c r="Q204" s="4">
        <v>5</v>
      </c>
      <c r="R204" s="4">
        <v>1</v>
      </c>
      <c r="S204" s="4">
        <v>1</v>
      </c>
      <c r="T204" s="4">
        <v>11</v>
      </c>
      <c r="U204" s="4">
        <v>6</v>
      </c>
      <c r="V204" s="4">
        <v>1</v>
      </c>
      <c r="W204" s="4">
        <v>5</v>
      </c>
      <c r="X204" s="4">
        <v>1</v>
      </c>
      <c r="Y204" s="4">
        <v>8</v>
      </c>
      <c r="Z204" s="4">
        <v>5</v>
      </c>
      <c r="AA204" s="4">
        <v>5</v>
      </c>
      <c r="AB204" s="4">
        <v>5</v>
      </c>
      <c r="AC204" s="4">
        <v>11</v>
      </c>
      <c r="AD204" s="4">
        <v>5</v>
      </c>
      <c r="AE204" s="4">
        <v>5</v>
      </c>
      <c r="AF204" s="4">
        <v>5</v>
      </c>
      <c r="AG204" s="4">
        <v>5</v>
      </c>
      <c r="AH204" s="4">
        <v>5</v>
      </c>
      <c r="AI204" s="4">
        <v>5</v>
      </c>
      <c r="AJ204" s="4">
        <v>5</v>
      </c>
      <c r="AK204" s="4">
        <v>5</v>
      </c>
      <c r="AL204" s="4">
        <v>2</v>
      </c>
      <c r="AM204" s="4">
        <v>5</v>
      </c>
      <c r="AN204" s="4">
        <v>1</v>
      </c>
      <c r="AO204" s="4">
        <v>9</v>
      </c>
      <c r="AP204" s="4">
        <v>5</v>
      </c>
      <c r="AQ204" s="4">
        <v>5</v>
      </c>
      <c r="AR204" s="4">
        <v>1</v>
      </c>
      <c r="AS204" s="4">
        <v>11</v>
      </c>
      <c r="AT204" s="4">
        <v>5</v>
      </c>
      <c r="AU204" s="4">
        <v>5</v>
      </c>
      <c r="AV204" s="4">
        <v>5</v>
      </c>
      <c r="AW204" s="4">
        <v>1</v>
      </c>
    </row>
    <row r="205" spans="1:49" x14ac:dyDescent="0.25">
      <c r="A205" s="3">
        <v>154</v>
      </c>
      <c r="B205" s="4">
        <v>2</v>
      </c>
      <c r="C205" s="4">
        <v>2</v>
      </c>
      <c r="D205" s="4">
        <v>11</v>
      </c>
      <c r="E205" s="4">
        <v>5</v>
      </c>
      <c r="F205" s="4">
        <v>1</v>
      </c>
      <c r="G205" s="4">
        <v>5</v>
      </c>
      <c r="H205" s="4">
        <v>5</v>
      </c>
      <c r="I205" s="4">
        <v>6</v>
      </c>
      <c r="J205" s="4">
        <v>13</v>
      </c>
      <c r="K205" s="4">
        <v>10</v>
      </c>
      <c r="L205" s="4">
        <v>7</v>
      </c>
      <c r="M205" s="4">
        <v>1</v>
      </c>
      <c r="N205" s="4">
        <v>5</v>
      </c>
      <c r="O205" s="4">
        <v>1</v>
      </c>
      <c r="P205" s="4">
        <v>2</v>
      </c>
      <c r="Q205" s="4">
        <v>5</v>
      </c>
      <c r="R205" s="4">
        <v>1</v>
      </c>
      <c r="S205" s="4">
        <v>1</v>
      </c>
      <c r="T205" s="4">
        <v>11</v>
      </c>
      <c r="U205" s="4">
        <v>6</v>
      </c>
      <c r="V205" s="4">
        <v>1</v>
      </c>
      <c r="W205" s="4">
        <v>5</v>
      </c>
      <c r="X205" s="4">
        <v>1</v>
      </c>
      <c r="Y205" s="4">
        <v>8</v>
      </c>
      <c r="Z205" s="4">
        <v>5</v>
      </c>
      <c r="AA205" s="4">
        <v>5</v>
      </c>
      <c r="AB205" s="4">
        <v>5</v>
      </c>
      <c r="AC205" s="4">
        <v>11</v>
      </c>
      <c r="AD205" s="4">
        <v>5</v>
      </c>
      <c r="AE205" s="4">
        <v>5</v>
      </c>
      <c r="AF205" s="4">
        <v>5</v>
      </c>
      <c r="AG205" s="4">
        <v>5</v>
      </c>
      <c r="AH205" s="4">
        <v>5</v>
      </c>
      <c r="AI205" s="4">
        <v>5</v>
      </c>
      <c r="AJ205" s="4">
        <v>5</v>
      </c>
      <c r="AK205" s="4">
        <v>5</v>
      </c>
      <c r="AL205" s="4">
        <v>2</v>
      </c>
      <c r="AM205" s="4">
        <v>5</v>
      </c>
      <c r="AN205" s="4">
        <v>1</v>
      </c>
      <c r="AO205" s="4">
        <v>9</v>
      </c>
      <c r="AP205" s="4">
        <v>5</v>
      </c>
      <c r="AQ205" s="4">
        <v>5</v>
      </c>
      <c r="AR205" s="4">
        <v>1</v>
      </c>
      <c r="AS205" s="4">
        <v>11</v>
      </c>
      <c r="AT205" s="4">
        <v>5</v>
      </c>
      <c r="AU205" s="4">
        <v>5</v>
      </c>
      <c r="AV205" s="4">
        <v>5</v>
      </c>
      <c r="AW205" s="4">
        <v>1</v>
      </c>
    </row>
    <row r="206" spans="1:49" x14ac:dyDescent="0.25">
      <c r="A206" s="3">
        <v>155</v>
      </c>
      <c r="B206" s="4">
        <v>2</v>
      </c>
      <c r="C206" s="4">
        <v>2</v>
      </c>
      <c r="D206" s="4">
        <v>11</v>
      </c>
      <c r="E206" s="4">
        <v>5</v>
      </c>
      <c r="F206" s="4">
        <v>1</v>
      </c>
      <c r="G206" s="4">
        <v>5</v>
      </c>
      <c r="H206" s="4">
        <v>5</v>
      </c>
      <c r="I206" s="4">
        <v>6</v>
      </c>
      <c r="J206" s="4">
        <v>13</v>
      </c>
      <c r="K206" s="4">
        <v>10</v>
      </c>
      <c r="L206" s="4">
        <v>7</v>
      </c>
      <c r="M206" s="4">
        <v>1</v>
      </c>
      <c r="N206" s="4">
        <v>5</v>
      </c>
      <c r="O206" s="4">
        <v>1</v>
      </c>
      <c r="P206" s="4">
        <v>2</v>
      </c>
      <c r="Q206" s="4">
        <v>5</v>
      </c>
      <c r="R206" s="4">
        <v>1</v>
      </c>
      <c r="S206" s="4">
        <v>1</v>
      </c>
      <c r="T206" s="4">
        <v>11</v>
      </c>
      <c r="U206" s="4">
        <v>6</v>
      </c>
      <c r="V206" s="4">
        <v>1</v>
      </c>
      <c r="W206" s="4">
        <v>5</v>
      </c>
      <c r="X206" s="4">
        <v>1</v>
      </c>
      <c r="Y206" s="4">
        <v>8</v>
      </c>
      <c r="Z206" s="4">
        <v>5</v>
      </c>
      <c r="AA206" s="4">
        <v>5</v>
      </c>
      <c r="AB206" s="4">
        <v>5</v>
      </c>
      <c r="AC206" s="4">
        <v>11</v>
      </c>
      <c r="AD206" s="4">
        <v>5</v>
      </c>
      <c r="AE206" s="4">
        <v>5</v>
      </c>
      <c r="AF206" s="4">
        <v>5</v>
      </c>
      <c r="AG206" s="4">
        <v>5</v>
      </c>
      <c r="AH206" s="4">
        <v>5</v>
      </c>
      <c r="AI206" s="4">
        <v>5</v>
      </c>
      <c r="AJ206" s="4">
        <v>5</v>
      </c>
      <c r="AK206" s="4">
        <v>5</v>
      </c>
      <c r="AL206" s="4">
        <v>2</v>
      </c>
      <c r="AM206" s="4">
        <v>5</v>
      </c>
      <c r="AN206" s="4">
        <v>1</v>
      </c>
      <c r="AO206" s="4">
        <v>9</v>
      </c>
      <c r="AP206" s="4">
        <v>5</v>
      </c>
      <c r="AQ206" s="4">
        <v>5</v>
      </c>
      <c r="AR206" s="4">
        <v>1</v>
      </c>
      <c r="AS206" s="4">
        <v>11</v>
      </c>
      <c r="AT206" s="4">
        <v>5</v>
      </c>
      <c r="AU206" s="4">
        <v>5</v>
      </c>
      <c r="AV206" s="4">
        <v>5</v>
      </c>
      <c r="AW206" s="4">
        <v>1</v>
      </c>
    </row>
    <row r="207" spans="1:49" x14ac:dyDescent="0.25">
      <c r="A207" s="3">
        <v>156</v>
      </c>
      <c r="B207" s="4">
        <v>2</v>
      </c>
      <c r="C207" s="4">
        <v>2</v>
      </c>
      <c r="D207" s="4">
        <v>11</v>
      </c>
      <c r="E207" s="4">
        <v>5</v>
      </c>
      <c r="F207" s="4">
        <v>1</v>
      </c>
      <c r="G207" s="4">
        <v>5</v>
      </c>
      <c r="H207" s="4">
        <v>5</v>
      </c>
      <c r="I207" s="4">
        <v>6</v>
      </c>
      <c r="J207" s="4">
        <v>13</v>
      </c>
      <c r="K207" s="4">
        <v>10</v>
      </c>
      <c r="L207" s="4">
        <v>7</v>
      </c>
      <c r="M207" s="4">
        <v>1</v>
      </c>
      <c r="N207" s="4">
        <v>5</v>
      </c>
      <c r="O207" s="4">
        <v>1</v>
      </c>
      <c r="P207" s="4">
        <v>2</v>
      </c>
      <c r="Q207" s="4">
        <v>5</v>
      </c>
      <c r="R207" s="4">
        <v>1</v>
      </c>
      <c r="S207" s="4">
        <v>1</v>
      </c>
      <c r="T207" s="4">
        <v>11</v>
      </c>
      <c r="U207" s="4">
        <v>6</v>
      </c>
      <c r="V207" s="4">
        <v>1</v>
      </c>
      <c r="W207" s="4">
        <v>5</v>
      </c>
      <c r="X207" s="4">
        <v>1</v>
      </c>
      <c r="Y207" s="4">
        <v>8</v>
      </c>
      <c r="Z207" s="4">
        <v>5</v>
      </c>
      <c r="AA207" s="4">
        <v>5</v>
      </c>
      <c r="AB207" s="4">
        <v>5</v>
      </c>
      <c r="AC207" s="4">
        <v>11</v>
      </c>
      <c r="AD207" s="4">
        <v>5</v>
      </c>
      <c r="AE207" s="4">
        <v>5</v>
      </c>
      <c r="AF207" s="4">
        <v>5</v>
      </c>
      <c r="AG207" s="4">
        <v>5</v>
      </c>
      <c r="AH207" s="4">
        <v>5</v>
      </c>
      <c r="AI207" s="4">
        <v>5</v>
      </c>
      <c r="AJ207" s="4">
        <v>5</v>
      </c>
      <c r="AK207" s="4">
        <v>5</v>
      </c>
      <c r="AL207" s="4">
        <v>2</v>
      </c>
      <c r="AM207" s="4">
        <v>5</v>
      </c>
      <c r="AN207" s="4">
        <v>1</v>
      </c>
      <c r="AO207" s="4">
        <v>9</v>
      </c>
      <c r="AP207" s="4">
        <v>5</v>
      </c>
      <c r="AQ207" s="4">
        <v>5</v>
      </c>
      <c r="AR207" s="4">
        <v>1</v>
      </c>
      <c r="AS207" s="4">
        <v>11</v>
      </c>
      <c r="AT207" s="4">
        <v>5</v>
      </c>
      <c r="AU207" s="4">
        <v>5</v>
      </c>
      <c r="AV207" s="4">
        <v>5</v>
      </c>
      <c r="AW207" s="4">
        <v>1</v>
      </c>
    </row>
    <row r="208" spans="1:49" x14ac:dyDescent="0.25">
      <c r="A208" s="3">
        <v>157</v>
      </c>
      <c r="B208" s="4">
        <v>2</v>
      </c>
      <c r="C208" s="4">
        <v>2</v>
      </c>
      <c r="D208" s="4">
        <v>11</v>
      </c>
      <c r="E208" s="4">
        <v>5</v>
      </c>
      <c r="F208" s="4">
        <v>1</v>
      </c>
      <c r="G208" s="4">
        <v>5</v>
      </c>
      <c r="H208" s="4">
        <v>5</v>
      </c>
      <c r="I208" s="4">
        <v>6</v>
      </c>
      <c r="J208" s="4">
        <v>13</v>
      </c>
      <c r="K208" s="4">
        <v>10</v>
      </c>
      <c r="L208" s="4">
        <v>7</v>
      </c>
      <c r="M208" s="4">
        <v>1</v>
      </c>
      <c r="N208" s="4">
        <v>5</v>
      </c>
      <c r="O208" s="4">
        <v>1</v>
      </c>
      <c r="P208" s="4">
        <v>2</v>
      </c>
      <c r="Q208" s="4">
        <v>5</v>
      </c>
      <c r="R208" s="4">
        <v>1</v>
      </c>
      <c r="S208" s="4">
        <v>1</v>
      </c>
      <c r="T208" s="4">
        <v>11</v>
      </c>
      <c r="U208" s="4">
        <v>6</v>
      </c>
      <c r="V208" s="4">
        <v>1</v>
      </c>
      <c r="W208" s="4">
        <v>5</v>
      </c>
      <c r="X208" s="4">
        <v>1</v>
      </c>
      <c r="Y208" s="4">
        <v>8</v>
      </c>
      <c r="Z208" s="4">
        <v>5</v>
      </c>
      <c r="AA208" s="4">
        <v>5</v>
      </c>
      <c r="AB208" s="4">
        <v>5</v>
      </c>
      <c r="AC208" s="4">
        <v>11</v>
      </c>
      <c r="AD208" s="4">
        <v>5</v>
      </c>
      <c r="AE208" s="4">
        <v>5</v>
      </c>
      <c r="AF208" s="4">
        <v>5</v>
      </c>
      <c r="AG208" s="4">
        <v>5</v>
      </c>
      <c r="AH208" s="4">
        <v>5</v>
      </c>
      <c r="AI208" s="4">
        <v>5</v>
      </c>
      <c r="AJ208" s="4">
        <v>5</v>
      </c>
      <c r="AK208" s="4">
        <v>5</v>
      </c>
      <c r="AL208" s="4">
        <v>2</v>
      </c>
      <c r="AM208" s="4">
        <v>5</v>
      </c>
      <c r="AN208" s="4">
        <v>1</v>
      </c>
      <c r="AO208" s="4">
        <v>9</v>
      </c>
      <c r="AP208" s="4">
        <v>5</v>
      </c>
      <c r="AQ208" s="4">
        <v>5</v>
      </c>
      <c r="AR208" s="4">
        <v>1</v>
      </c>
      <c r="AS208" s="4">
        <v>11</v>
      </c>
      <c r="AT208" s="4">
        <v>5</v>
      </c>
      <c r="AU208" s="4">
        <v>5</v>
      </c>
      <c r="AV208" s="4">
        <v>5</v>
      </c>
      <c r="AW208" s="4">
        <v>1</v>
      </c>
    </row>
    <row r="209" spans="1:49" x14ac:dyDescent="0.25">
      <c r="A209" s="3">
        <v>158</v>
      </c>
      <c r="B209" s="4">
        <v>2</v>
      </c>
      <c r="C209" s="4">
        <v>2</v>
      </c>
      <c r="D209" s="4">
        <v>11</v>
      </c>
      <c r="E209" s="4">
        <v>5</v>
      </c>
      <c r="F209" s="4">
        <v>1</v>
      </c>
      <c r="G209" s="4">
        <v>5</v>
      </c>
      <c r="H209" s="4">
        <v>5</v>
      </c>
      <c r="I209" s="4">
        <v>6</v>
      </c>
      <c r="J209" s="4">
        <v>13</v>
      </c>
      <c r="K209" s="4">
        <v>10</v>
      </c>
      <c r="L209" s="4">
        <v>7</v>
      </c>
      <c r="M209" s="4">
        <v>1</v>
      </c>
      <c r="N209" s="4">
        <v>5</v>
      </c>
      <c r="O209" s="4">
        <v>1</v>
      </c>
      <c r="P209" s="4">
        <v>2</v>
      </c>
      <c r="Q209" s="4">
        <v>5</v>
      </c>
      <c r="R209" s="4">
        <v>1</v>
      </c>
      <c r="S209" s="4">
        <v>1</v>
      </c>
      <c r="T209" s="4">
        <v>11</v>
      </c>
      <c r="U209" s="4">
        <v>6</v>
      </c>
      <c r="V209" s="4">
        <v>1</v>
      </c>
      <c r="W209" s="4">
        <v>5</v>
      </c>
      <c r="X209" s="4">
        <v>1</v>
      </c>
      <c r="Y209" s="4">
        <v>8</v>
      </c>
      <c r="Z209" s="4">
        <v>5</v>
      </c>
      <c r="AA209" s="4">
        <v>5</v>
      </c>
      <c r="AB209" s="4">
        <v>5</v>
      </c>
      <c r="AC209" s="4">
        <v>11</v>
      </c>
      <c r="AD209" s="4">
        <v>5</v>
      </c>
      <c r="AE209" s="4">
        <v>5</v>
      </c>
      <c r="AF209" s="4">
        <v>5</v>
      </c>
      <c r="AG209" s="4">
        <v>5</v>
      </c>
      <c r="AH209" s="4">
        <v>5</v>
      </c>
      <c r="AI209" s="4">
        <v>5</v>
      </c>
      <c r="AJ209" s="4">
        <v>5</v>
      </c>
      <c r="AK209" s="4">
        <v>5</v>
      </c>
      <c r="AL209" s="4">
        <v>2</v>
      </c>
      <c r="AM209" s="4">
        <v>5</v>
      </c>
      <c r="AN209" s="4">
        <v>1</v>
      </c>
      <c r="AO209" s="4">
        <v>9</v>
      </c>
      <c r="AP209" s="4">
        <v>5</v>
      </c>
      <c r="AQ209" s="4">
        <v>5</v>
      </c>
      <c r="AR209" s="4">
        <v>1</v>
      </c>
      <c r="AS209" s="4">
        <v>11</v>
      </c>
      <c r="AT209" s="4">
        <v>5</v>
      </c>
      <c r="AU209" s="4">
        <v>5</v>
      </c>
      <c r="AV209" s="4">
        <v>5</v>
      </c>
      <c r="AW209" s="4">
        <v>1</v>
      </c>
    </row>
    <row r="210" spans="1:49" x14ac:dyDescent="0.25">
      <c r="A210" s="3">
        <v>159</v>
      </c>
      <c r="B210" s="4">
        <v>2</v>
      </c>
      <c r="C210" s="4">
        <v>2</v>
      </c>
      <c r="D210" s="4">
        <v>11</v>
      </c>
      <c r="E210" s="4">
        <v>5</v>
      </c>
      <c r="F210" s="4">
        <v>1</v>
      </c>
      <c r="G210" s="4">
        <v>5</v>
      </c>
      <c r="H210" s="4">
        <v>5</v>
      </c>
      <c r="I210" s="4">
        <v>6</v>
      </c>
      <c r="J210" s="4">
        <v>13</v>
      </c>
      <c r="K210" s="4">
        <v>10</v>
      </c>
      <c r="L210" s="4">
        <v>7</v>
      </c>
      <c r="M210" s="4">
        <v>1</v>
      </c>
      <c r="N210" s="4">
        <v>5</v>
      </c>
      <c r="O210" s="4">
        <v>1</v>
      </c>
      <c r="P210" s="4">
        <v>2</v>
      </c>
      <c r="Q210" s="4">
        <v>5</v>
      </c>
      <c r="R210" s="4">
        <v>1</v>
      </c>
      <c r="S210" s="4">
        <v>1</v>
      </c>
      <c r="T210" s="4">
        <v>11</v>
      </c>
      <c r="U210" s="4">
        <v>6</v>
      </c>
      <c r="V210" s="4">
        <v>1</v>
      </c>
      <c r="W210" s="4">
        <v>5</v>
      </c>
      <c r="X210" s="4">
        <v>1</v>
      </c>
      <c r="Y210" s="4">
        <v>8</v>
      </c>
      <c r="Z210" s="4">
        <v>5</v>
      </c>
      <c r="AA210" s="4">
        <v>5</v>
      </c>
      <c r="AB210" s="4">
        <v>5</v>
      </c>
      <c r="AC210" s="4">
        <v>11</v>
      </c>
      <c r="AD210" s="4">
        <v>5</v>
      </c>
      <c r="AE210" s="4">
        <v>5</v>
      </c>
      <c r="AF210" s="4">
        <v>5</v>
      </c>
      <c r="AG210" s="4">
        <v>5</v>
      </c>
      <c r="AH210" s="4">
        <v>5</v>
      </c>
      <c r="AI210" s="4">
        <v>5</v>
      </c>
      <c r="AJ210" s="4">
        <v>5</v>
      </c>
      <c r="AK210" s="4">
        <v>5</v>
      </c>
      <c r="AL210" s="4">
        <v>2</v>
      </c>
      <c r="AM210" s="4">
        <v>5</v>
      </c>
      <c r="AN210" s="4">
        <v>1</v>
      </c>
      <c r="AO210" s="4">
        <v>9</v>
      </c>
      <c r="AP210" s="4">
        <v>5</v>
      </c>
      <c r="AQ210" s="4">
        <v>5</v>
      </c>
      <c r="AR210" s="4">
        <v>1</v>
      </c>
      <c r="AS210" s="4">
        <v>11</v>
      </c>
      <c r="AT210" s="4">
        <v>5</v>
      </c>
      <c r="AU210" s="4">
        <v>5</v>
      </c>
      <c r="AV210" s="4">
        <v>5</v>
      </c>
      <c r="AW210" s="4">
        <v>1</v>
      </c>
    </row>
    <row r="211" spans="1:49" x14ac:dyDescent="0.25">
      <c r="A211" s="3">
        <v>160</v>
      </c>
      <c r="B211" s="4">
        <v>2</v>
      </c>
      <c r="C211" s="4">
        <v>2</v>
      </c>
      <c r="D211" s="4">
        <v>11</v>
      </c>
      <c r="E211" s="4">
        <v>5</v>
      </c>
      <c r="F211" s="4">
        <v>1</v>
      </c>
      <c r="G211" s="4">
        <v>5</v>
      </c>
      <c r="H211" s="4">
        <v>5</v>
      </c>
      <c r="I211" s="4">
        <v>6</v>
      </c>
      <c r="J211" s="4">
        <v>13</v>
      </c>
      <c r="K211" s="4">
        <v>10</v>
      </c>
      <c r="L211" s="4">
        <v>7</v>
      </c>
      <c r="M211" s="4">
        <v>1</v>
      </c>
      <c r="N211" s="4">
        <v>5</v>
      </c>
      <c r="O211" s="4">
        <v>1</v>
      </c>
      <c r="P211" s="4">
        <v>2</v>
      </c>
      <c r="Q211" s="4">
        <v>5</v>
      </c>
      <c r="R211" s="4">
        <v>1</v>
      </c>
      <c r="S211" s="4">
        <v>1</v>
      </c>
      <c r="T211" s="4">
        <v>11</v>
      </c>
      <c r="U211" s="4">
        <v>6</v>
      </c>
      <c r="V211" s="4">
        <v>1</v>
      </c>
      <c r="W211" s="4">
        <v>5</v>
      </c>
      <c r="X211" s="4">
        <v>1</v>
      </c>
      <c r="Y211" s="4">
        <v>8</v>
      </c>
      <c r="Z211" s="4">
        <v>5</v>
      </c>
      <c r="AA211" s="4">
        <v>5</v>
      </c>
      <c r="AB211" s="4">
        <v>5</v>
      </c>
      <c r="AC211" s="4">
        <v>11</v>
      </c>
      <c r="AD211" s="4">
        <v>5</v>
      </c>
      <c r="AE211" s="4">
        <v>5</v>
      </c>
      <c r="AF211" s="4">
        <v>5</v>
      </c>
      <c r="AG211" s="4">
        <v>5</v>
      </c>
      <c r="AH211" s="4">
        <v>5</v>
      </c>
      <c r="AI211" s="4">
        <v>5</v>
      </c>
      <c r="AJ211" s="4">
        <v>5</v>
      </c>
      <c r="AK211" s="4">
        <v>5</v>
      </c>
      <c r="AL211" s="4">
        <v>2</v>
      </c>
      <c r="AM211" s="4">
        <v>5</v>
      </c>
      <c r="AN211" s="4">
        <v>1</v>
      </c>
      <c r="AO211" s="4">
        <v>9</v>
      </c>
      <c r="AP211" s="4">
        <v>5</v>
      </c>
      <c r="AQ211" s="4">
        <v>5</v>
      </c>
      <c r="AR211" s="4">
        <v>1</v>
      </c>
      <c r="AS211" s="4">
        <v>11</v>
      </c>
      <c r="AT211" s="4">
        <v>5</v>
      </c>
      <c r="AU211" s="4">
        <v>5</v>
      </c>
      <c r="AV211" s="4">
        <v>5</v>
      </c>
      <c r="AW211" s="4">
        <v>1</v>
      </c>
    </row>
    <row r="212" spans="1:49" x14ac:dyDescent="0.25">
      <c r="A212" s="3">
        <v>161</v>
      </c>
      <c r="B212" s="4">
        <v>2</v>
      </c>
      <c r="C212" s="4">
        <v>2</v>
      </c>
      <c r="D212" s="4">
        <v>11</v>
      </c>
      <c r="E212" s="4">
        <v>5</v>
      </c>
      <c r="F212" s="4">
        <v>1</v>
      </c>
      <c r="G212" s="4">
        <v>5</v>
      </c>
      <c r="H212" s="4">
        <v>5</v>
      </c>
      <c r="I212" s="4">
        <v>6</v>
      </c>
      <c r="J212" s="4">
        <v>13</v>
      </c>
      <c r="K212" s="4">
        <v>10</v>
      </c>
      <c r="L212" s="4">
        <v>7</v>
      </c>
      <c r="M212" s="4">
        <v>1</v>
      </c>
      <c r="N212" s="4">
        <v>5</v>
      </c>
      <c r="O212" s="4">
        <v>1</v>
      </c>
      <c r="P212" s="4">
        <v>2</v>
      </c>
      <c r="Q212" s="4">
        <v>5</v>
      </c>
      <c r="R212" s="4">
        <v>1</v>
      </c>
      <c r="S212" s="4">
        <v>1</v>
      </c>
      <c r="T212" s="4">
        <v>11</v>
      </c>
      <c r="U212" s="4">
        <v>6</v>
      </c>
      <c r="V212" s="4">
        <v>1</v>
      </c>
      <c r="W212" s="4">
        <v>5</v>
      </c>
      <c r="X212" s="4">
        <v>1</v>
      </c>
      <c r="Y212" s="4">
        <v>8</v>
      </c>
      <c r="Z212" s="4">
        <v>5</v>
      </c>
      <c r="AA212" s="4">
        <v>5</v>
      </c>
      <c r="AB212" s="4">
        <v>5</v>
      </c>
      <c r="AC212" s="4">
        <v>11</v>
      </c>
      <c r="AD212" s="4">
        <v>5</v>
      </c>
      <c r="AE212" s="4">
        <v>5</v>
      </c>
      <c r="AF212" s="4">
        <v>5</v>
      </c>
      <c r="AG212" s="4">
        <v>5</v>
      </c>
      <c r="AH212" s="4">
        <v>5</v>
      </c>
      <c r="AI212" s="4">
        <v>5</v>
      </c>
      <c r="AJ212" s="4">
        <v>5</v>
      </c>
      <c r="AK212" s="4">
        <v>5</v>
      </c>
      <c r="AL212" s="4">
        <v>2</v>
      </c>
      <c r="AM212" s="4">
        <v>5</v>
      </c>
      <c r="AN212" s="4">
        <v>1</v>
      </c>
      <c r="AO212" s="4">
        <v>9</v>
      </c>
      <c r="AP212" s="4">
        <v>5</v>
      </c>
      <c r="AQ212" s="4">
        <v>5</v>
      </c>
      <c r="AR212" s="4">
        <v>1</v>
      </c>
      <c r="AS212" s="4">
        <v>11</v>
      </c>
      <c r="AT212" s="4">
        <v>5</v>
      </c>
      <c r="AU212" s="4">
        <v>5</v>
      </c>
      <c r="AV212" s="4">
        <v>5</v>
      </c>
      <c r="AW212" s="4">
        <v>1</v>
      </c>
    </row>
    <row r="213" spans="1:49" x14ac:dyDescent="0.25">
      <c r="A213" s="3">
        <v>162</v>
      </c>
      <c r="B213" s="4">
        <v>2</v>
      </c>
      <c r="C213" s="4">
        <v>2</v>
      </c>
      <c r="D213" s="4">
        <v>11</v>
      </c>
      <c r="E213" s="4">
        <v>5</v>
      </c>
      <c r="F213" s="4">
        <v>1</v>
      </c>
      <c r="G213" s="4">
        <v>5</v>
      </c>
      <c r="H213" s="4">
        <v>5</v>
      </c>
      <c r="I213" s="4">
        <v>6</v>
      </c>
      <c r="J213" s="4">
        <v>13</v>
      </c>
      <c r="K213" s="4">
        <v>10</v>
      </c>
      <c r="L213" s="4">
        <v>7</v>
      </c>
      <c r="M213" s="4">
        <v>1</v>
      </c>
      <c r="N213" s="4">
        <v>5</v>
      </c>
      <c r="O213" s="4">
        <v>1</v>
      </c>
      <c r="P213" s="4">
        <v>2</v>
      </c>
      <c r="Q213" s="4">
        <v>5</v>
      </c>
      <c r="R213" s="4">
        <v>1</v>
      </c>
      <c r="S213" s="4">
        <v>1</v>
      </c>
      <c r="T213" s="4">
        <v>11</v>
      </c>
      <c r="U213" s="4">
        <v>6</v>
      </c>
      <c r="V213" s="4">
        <v>1</v>
      </c>
      <c r="W213" s="4">
        <v>5</v>
      </c>
      <c r="X213" s="4">
        <v>1</v>
      </c>
      <c r="Y213" s="4">
        <v>8</v>
      </c>
      <c r="Z213" s="4">
        <v>5</v>
      </c>
      <c r="AA213" s="4">
        <v>5</v>
      </c>
      <c r="AB213" s="4">
        <v>5</v>
      </c>
      <c r="AC213" s="4">
        <v>11</v>
      </c>
      <c r="AD213" s="4">
        <v>5</v>
      </c>
      <c r="AE213" s="4">
        <v>5</v>
      </c>
      <c r="AF213" s="4">
        <v>5</v>
      </c>
      <c r="AG213" s="4">
        <v>5</v>
      </c>
      <c r="AH213" s="4">
        <v>5</v>
      </c>
      <c r="AI213" s="4">
        <v>5</v>
      </c>
      <c r="AJ213" s="4">
        <v>5</v>
      </c>
      <c r="AK213" s="4">
        <v>5</v>
      </c>
      <c r="AL213" s="4">
        <v>2</v>
      </c>
      <c r="AM213" s="4">
        <v>5</v>
      </c>
      <c r="AN213" s="4">
        <v>1</v>
      </c>
      <c r="AO213" s="4">
        <v>9</v>
      </c>
      <c r="AP213" s="4">
        <v>5</v>
      </c>
      <c r="AQ213" s="4">
        <v>5</v>
      </c>
      <c r="AR213" s="4">
        <v>1</v>
      </c>
      <c r="AS213" s="4">
        <v>11</v>
      </c>
      <c r="AT213" s="4">
        <v>5</v>
      </c>
      <c r="AU213" s="4">
        <v>5</v>
      </c>
      <c r="AV213" s="4">
        <v>5</v>
      </c>
      <c r="AW213" s="4">
        <v>1</v>
      </c>
    </row>
    <row r="214" spans="1:49" x14ac:dyDescent="0.25">
      <c r="A214" s="3">
        <v>163</v>
      </c>
      <c r="B214" s="4">
        <v>2</v>
      </c>
      <c r="C214" s="4">
        <v>2</v>
      </c>
      <c r="D214" s="4">
        <v>11</v>
      </c>
      <c r="E214" s="4">
        <v>5</v>
      </c>
      <c r="F214" s="4">
        <v>1</v>
      </c>
      <c r="G214" s="4">
        <v>5</v>
      </c>
      <c r="H214" s="4">
        <v>5</v>
      </c>
      <c r="I214" s="4">
        <v>6</v>
      </c>
      <c r="J214" s="4">
        <v>13</v>
      </c>
      <c r="K214" s="4">
        <v>10</v>
      </c>
      <c r="L214" s="4">
        <v>7</v>
      </c>
      <c r="M214" s="4">
        <v>1</v>
      </c>
      <c r="N214" s="4">
        <v>5</v>
      </c>
      <c r="O214" s="4">
        <v>1</v>
      </c>
      <c r="P214" s="4">
        <v>2</v>
      </c>
      <c r="Q214" s="4">
        <v>5</v>
      </c>
      <c r="R214" s="4">
        <v>1</v>
      </c>
      <c r="S214" s="4">
        <v>1</v>
      </c>
      <c r="T214" s="4">
        <v>11</v>
      </c>
      <c r="U214" s="4">
        <v>6</v>
      </c>
      <c r="V214" s="4">
        <v>1</v>
      </c>
      <c r="W214" s="4">
        <v>5</v>
      </c>
      <c r="X214" s="4">
        <v>1</v>
      </c>
      <c r="Y214" s="4">
        <v>8</v>
      </c>
      <c r="Z214" s="4">
        <v>5</v>
      </c>
      <c r="AA214" s="4">
        <v>5</v>
      </c>
      <c r="AB214" s="4">
        <v>5</v>
      </c>
      <c r="AC214" s="4">
        <v>11</v>
      </c>
      <c r="AD214" s="4">
        <v>5</v>
      </c>
      <c r="AE214" s="4">
        <v>5</v>
      </c>
      <c r="AF214" s="4">
        <v>5</v>
      </c>
      <c r="AG214" s="4">
        <v>5</v>
      </c>
      <c r="AH214" s="4">
        <v>5</v>
      </c>
      <c r="AI214" s="4">
        <v>5</v>
      </c>
      <c r="AJ214" s="4">
        <v>5</v>
      </c>
      <c r="AK214" s="4">
        <v>5</v>
      </c>
      <c r="AL214" s="4">
        <v>2</v>
      </c>
      <c r="AM214" s="4">
        <v>5</v>
      </c>
      <c r="AN214" s="4">
        <v>1</v>
      </c>
      <c r="AO214" s="4">
        <v>9</v>
      </c>
      <c r="AP214" s="4">
        <v>5</v>
      </c>
      <c r="AQ214" s="4">
        <v>5</v>
      </c>
      <c r="AR214" s="4">
        <v>1</v>
      </c>
      <c r="AS214" s="4">
        <v>11</v>
      </c>
      <c r="AT214" s="4">
        <v>5</v>
      </c>
      <c r="AU214" s="4">
        <v>5</v>
      </c>
      <c r="AV214" s="4">
        <v>5</v>
      </c>
      <c r="AW214" s="4">
        <v>1</v>
      </c>
    </row>
    <row r="215" spans="1:49" x14ac:dyDescent="0.25">
      <c r="A215" s="3">
        <v>164</v>
      </c>
      <c r="B215" s="4">
        <v>2</v>
      </c>
      <c r="C215" s="4">
        <v>2</v>
      </c>
      <c r="D215" s="4">
        <v>11</v>
      </c>
      <c r="E215" s="4">
        <v>5</v>
      </c>
      <c r="F215" s="4">
        <v>1</v>
      </c>
      <c r="G215" s="4">
        <v>5</v>
      </c>
      <c r="H215" s="4">
        <v>5</v>
      </c>
      <c r="I215" s="4">
        <v>6</v>
      </c>
      <c r="J215" s="4">
        <v>13</v>
      </c>
      <c r="K215" s="4">
        <v>10</v>
      </c>
      <c r="L215" s="4">
        <v>7</v>
      </c>
      <c r="M215" s="4">
        <v>1</v>
      </c>
      <c r="N215" s="4">
        <v>5</v>
      </c>
      <c r="O215" s="4">
        <v>1</v>
      </c>
      <c r="P215" s="4">
        <v>2</v>
      </c>
      <c r="Q215" s="4">
        <v>5</v>
      </c>
      <c r="R215" s="4">
        <v>1</v>
      </c>
      <c r="S215" s="4">
        <v>1</v>
      </c>
      <c r="T215" s="4">
        <v>11</v>
      </c>
      <c r="U215" s="4">
        <v>6</v>
      </c>
      <c r="V215" s="4">
        <v>1</v>
      </c>
      <c r="W215" s="4">
        <v>5</v>
      </c>
      <c r="X215" s="4">
        <v>1</v>
      </c>
      <c r="Y215" s="4">
        <v>8</v>
      </c>
      <c r="Z215" s="4">
        <v>5</v>
      </c>
      <c r="AA215" s="4">
        <v>5</v>
      </c>
      <c r="AB215" s="4">
        <v>5</v>
      </c>
      <c r="AC215" s="4">
        <v>11</v>
      </c>
      <c r="AD215" s="4">
        <v>5</v>
      </c>
      <c r="AE215" s="4">
        <v>5</v>
      </c>
      <c r="AF215" s="4">
        <v>5</v>
      </c>
      <c r="AG215" s="4">
        <v>5</v>
      </c>
      <c r="AH215" s="4">
        <v>5</v>
      </c>
      <c r="AI215" s="4">
        <v>5</v>
      </c>
      <c r="AJ215" s="4">
        <v>5</v>
      </c>
      <c r="AK215" s="4">
        <v>5</v>
      </c>
      <c r="AL215" s="4">
        <v>2</v>
      </c>
      <c r="AM215" s="4">
        <v>5</v>
      </c>
      <c r="AN215" s="4">
        <v>1</v>
      </c>
      <c r="AO215" s="4">
        <v>9</v>
      </c>
      <c r="AP215" s="4">
        <v>5</v>
      </c>
      <c r="AQ215" s="4">
        <v>5</v>
      </c>
      <c r="AR215" s="4">
        <v>1</v>
      </c>
      <c r="AS215" s="4">
        <v>11</v>
      </c>
      <c r="AT215" s="4">
        <v>5</v>
      </c>
      <c r="AU215" s="4">
        <v>5</v>
      </c>
      <c r="AV215" s="4">
        <v>5</v>
      </c>
      <c r="AW215" s="4">
        <v>1</v>
      </c>
    </row>
    <row r="216" spans="1:49" x14ac:dyDescent="0.25">
      <c r="A216" s="3">
        <v>165</v>
      </c>
      <c r="B216" s="4">
        <v>2</v>
      </c>
      <c r="C216" s="4">
        <v>2</v>
      </c>
      <c r="D216" s="4">
        <v>11</v>
      </c>
      <c r="E216" s="4">
        <v>5</v>
      </c>
      <c r="F216" s="4">
        <v>1</v>
      </c>
      <c r="G216" s="4">
        <v>5</v>
      </c>
      <c r="H216" s="4">
        <v>5</v>
      </c>
      <c r="I216" s="4">
        <v>6</v>
      </c>
      <c r="J216" s="4">
        <v>13</v>
      </c>
      <c r="K216" s="4">
        <v>10</v>
      </c>
      <c r="L216" s="4">
        <v>7</v>
      </c>
      <c r="M216" s="4">
        <v>1</v>
      </c>
      <c r="N216" s="4">
        <v>5</v>
      </c>
      <c r="O216" s="4">
        <v>1</v>
      </c>
      <c r="P216" s="4">
        <v>2</v>
      </c>
      <c r="Q216" s="4">
        <v>5</v>
      </c>
      <c r="R216" s="4">
        <v>1</v>
      </c>
      <c r="S216" s="4">
        <v>1</v>
      </c>
      <c r="T216" s="4">
        <v>11</v>
      </c>
      <c r="U216" s="4">
        <v>6</v>
      </c>
      <c r="V216" s="4">
        <v>1</v>
      </c>
      <c r="W216" s="4">
        <v>5</v>
      </c>
      <c r="X216" s="4">
        <v>1</v>
      </c>
      <c r="Y216" s="4">
        <v>8</v>
      </c>
      <c r="Z216" s="4">
        <v>5</v>
      </c>
      <c r="AA216" s="4">
        <v>5</v>
      </c>
      <c r="AB216" s="4">
        <v>5</v>
      </c>
      <c r="AC216" s="4">
        <v>11</v>
      </c>
      <c r="AD216" s="4">
        <v>5</v>
      </c>
      <c r="AE216" s="4">
        <v>5</v>
      </c>
      <c r="AF216" s="4">
        <v>5</v>
      </c>
      <c r="AG216" s="4">
        <v>5</v>
      </c>
      <c r="AH216" s="4">
        <v>5</v>
      </c>
      <c r="AI216" s="4">
        <v>5</v>
      </c>
      <c r="AJ216" s="4">
        <v>5</v>
      </c>
      <c r="AK216" s="4">
        <v>5</v>
      </c>
      <c r="AL216" s="4">
        <v>2</v>
      </c>
      <c r="AM216" s="4">
        <v>5</v>
      </c>
      <c r="AN216" s="4">
        <v>1</v>
      </c>
      <c r="AO216" s="4">
        <v>9</v>
      </c>
      <c r="AP216" s="4">
        <v>5</v>
      </c>
      <c r="AQ216" s="4">
        <v>5</v>
      </c>
      <c r="AR216" s="4">
        <v>1</v>
      </c>
      <c r="AS216" s="4">
        <v>11</v>
      </c>
      <c r="AT216" s="4">
        <v>5</v>
      </c>
      <c r="AU216" s="4">
        <v>5</v>
      </c>
      <c r="AV216" s="4">
        <v>5</v>
      </c>
      <c r="AW216" s="4">
        <v>1</v>
      </c>
    </row>
    <row r="217" spans="1:49" x14ac:dyDescent="0.25">
      <c r="A217" s="3">
        <v>166</v>
      </c>
      <c r="B217" s="4">
        <v>2</v>
      </c>
      <c r="C217" s="4">
        <v>2</v>
      </c>
      <c r="D217" s="4">
        <v>11</v>
      </c>
      <c r="E217" s="4">
        <v>5</v>
      </c>
      <c r="F217" s="4">
        <v>1</v>
      </c>
      <c r="G217" s="4">
        <v>5</v>
      </c>
      <c r="H217" s="4">
        <v>5</v>
      </c>
      <c r="I217" s="4">
        <v>6</v>
      </c>
      <c r="J217" s="4">
        <v>13</v>
      </c>
      <c r="K217" s="4">
        <v>10</v>
      </c>
      <c r="L217" s="4">
        <v>7</v>
      </c>
      <c r="M217" s="4">
        <v>1</v>
      </c>
      <c r="N217" s="4">
        <v>5</v>
      </c>
      <c r="O217" s="4">
        <v>1</v>
      </c>
      <c r="P217" s="4">
        <v>2</v>
      </c>
      <c r="Q217" s="4">
        <v>5</v>
      </c>
      <c r="R217" s="4">
        <v>1</v>
      </c>
      <c r="S217" s="4">
        <v>1</v>
      </c>
      <c r="T217" s="4">
        <v>11</v>
      </c>
      <c r="U217" s="4">
        <v>6</v>
      </c>
      <c r="V217" s="4">
        <v>1</v>
      </c>
      <c r="W217" s="4">
        <v>5</v>
      </c>
      <c r="X217" s="4">
        <v>1</v>
      </c>
      <c r="Y217" s="4">
        <v>8</v>
      </c>
      <c r="Z217" s="4">
        <v>5</v>
      </c>
      <c r="AA217" s="4">
        <v>5</v>
      </c>
      <c r="AB217" s="4">
        <v>5</v>
      </c>
      <c r="AC217" s="4">
        <v>11</v>
      </c>
      <c r="AD217" s="4">
        <v>5</v>
      </c>
      <c r="AE217" s="4">
        <v>5</v>
      </c>
      <c r="AF217" s="4">
        <v>5</v>
      </c>
      <c r="AG217" s="4">
        <v>5</v>
      </c>
      <c r="AH217" s="4">
        <v>5</v>
      </c>
      <c r="AI217" s="4">
        <v>5</v>
      </c>
      <c r="AJ217" s="4">
        <v>5</v>
      </c>
      <c r="AK217" s="4">
        <v>5</v>
      </c>
      <c r="AL217" s="4">
        <v>2</v>
      </c>
      <c r="AM217" s="4">
        <v>5</v>
      </c>
      <c r="AN217" s="4">
        <v>1</v>
      </c>
      <c r="AO217" s="4">
        <v>9</v>
      </c>
      <c r="AP217" s="4">
        <v>5</v>
      </c>
      <c r="AQ217" s="4">
        <v>5</v>
      </c>
      <c r="AR217" s="4">
        <v>1</v>
      </c>
      <c r="AS217" s="4">
        <v>11</v>
      </c>
      <c r="AT217" s="4">
        <v>5</v>
      </c>
      <c r="AU217" s="4">
        <v>5</v>
      </c>
      <c r="AV217" s="4">
        <v>5</v>
      </c>
      <c r="AW217" s="4">
        <v>1</v>
      </c>
    </row>
    <row r="218" spans="1:49" x14ac:dyDescent="0.25">
      <c r="A218" s="3">
        <v>167</v>
      </c>
      <c r="B218" s="4">
        <v>2</v>
      </c>
      <c r="C218" s="4">
        <v>2</v>
      </c>
      <c r="D218" s="4">
        <v>11</v>
      </c>
      <c r="E218" s="4">
        <v>5</v>
      </c>
      <c r="F218" s="4">
        <v>1</v>
      </c>
      <c r="G218" s="4">
        <v>5</v>
      </c>
      <c r="H218" s="4">
        <v>5</v>
      </c>
      <c r="I218" s="4">
        <v>6</v>
      </c>
      <c r="J218" s="4">
        <v>13</v>
      </c>
      <c r="K218" s="4">
        <v>10</v>
      </c>
      <c r="L218" s="4">
        <v>7</v>
      </c>
      <c r="M218" s="4">
        <v>1</v>
      </c>
      <c r="N218" s="4">
        <v>5</v>
      </c>
      <c r="O218" s="4">
        <v>1</v>
      </c>
      <c r="P218" s="4">
        <v>2</v>
      </c>
      <c r="Q218" s="4">
        <v>5</v>
      </c>
      <c r="R218" s="4">
        <v>1</v>
      </c>
      <c r="S218" s="4">
        <v>1</v>
      </c>
      <c r="T218" s="4">
        <v>11</v>
      </c>
      <c r="U218" s="4">
        <v>6</v>
      </c>
      <c r="V218" s="4">
        <v>1</v>
      </c>
      <c r="W218" s="4">
        <v>5</v>
      </c>
      <c r="X218" s="4">
        <v>1</v>
      </c>
      <c r="Y218" s="4">
        <v>8</v>
      </c>
      <c r="Z218" s="4">
        <v>5</v>
      </c>
      <c r="AA218" s="4">
        <v>5</v>
      </c>
      <c r="AB218" s="4">
        <v>5</v>
      </c>
      <c r="AC218" s="4">
        <v>11</v>
      </c>
      <c r="AD218" s="4">
        <v>5</v>
      </c>
      <c r="AE218" s="4">
        <v>5</v>
      </c>
      <c r="AF218" s="4">
        <v>5</v>
      </c>
      <c r="AG218" s="4">
        <v>5</v>
      </c>
      <c r="AH218" s="4">
        <v>5</v>
      </c>
      <c r="AI218" s="4">
        <v>5</v>
      </c>
      <c r="AJ218" s="4">
        <v>5</v>
      </c>
      <c r="AK218" s="4">
        <v>5</v>
      </c>
      <c r="AL218" s="4">
        <v>2</v>
      </c>
      <c r="AM218" s="4">
        <v>5</v>
      </c>
      <c r="AN218" s="4">
        <v>1</v>
      </c>
      <c r="AO218" s="4">
        <v>9</v>
      </c>
      <c r="AP218" s="4">
        <v>5</v>
      </c>
      <c r="AQ218" s="4">
        <v>5</v>
      </c>
      <c r="AR218" s="4">
        <v>1</v>
      </c>
      <c r="AS218" s="4">
        <v>11</v>
      </c>
      <c r="AT218" s="4">
        <v>5</v>
      </c>
      <c r="AU218" s="4">
        <v>5</v>
      </c>
      <c r="AV218" s="4">
        <v>5</v>
      </c>
      <c r="AW218" s="4">
        <v>1</v>
      </c>
    </row>
    <row r="219" spans="1:49" x14ac:dyDescent="0.25">
      <c r="A219" s="3">
        <v>168</v>
      </c>
      <c r="B219" s="4">
        <v>2</v>
      </c>
      <c r="C219" s="4">
        <v>2</v>
      </c>
      <c r="D219" s="4">
        <v>11</v>
      </c>
      <c r="E219" s="4">
        <v>5</v>
      </c>
      <c r="F219" s="4">
        <v>1</v>
      </c>
      <c r="G219" s="4">
        <v>5</v>
      </c>
      <c r="H219" s="4">
        <v>5</v>
      </c>
      <c r="I219" s="4">
        <v>6</v>
      </c>
      <c r="J219" s="4">
        <v>13</v>
      </c>
      <c r="K219" s="4">
        <v>10</v>
      </c>
      <c r="L219" s="4">
        <v>7</v>
      </c>
      <c r="M219" s="4">
        <v>1</v>
      </c>
      <c r="N219" s="4">
        <v>5</v>
      </c>
      <c r="O219" s="4">
        <v>1</v>
      </c>
      <c r="P219" s="4">
        <v>2</v>
      </c>
      <c r="Q219" s="4">
        <v>5</v>
      </c>
      <c r="R219" s="4">
        <v>1</v>
      </c>
      <c r="S219" s="4">
        <v>1</v>
      </c>
      <c r="T219" s="4">
        <v>11</v>
      </c>
      <c r="U219" s="4">
        <v>6</v>
      </c>
      <c r="V219" s="4">
        <v>1</v>
      </c>
      <c r="W219" s="4">
        <v>5</v>
      </c>
      <c r="X219" s="4">
        <v>1</v>
      </c>
      <c r="Y219" s="4">
        <v>8</v>
      </c>
      <c r="Z219" s="4">
        <v>5</v>
      </c>
      <c r="AA219" s="4">
        <v>5</v>
      </c>
      <c r="AB219" s="4">
        <v>5</v>
      </c>
      <c r="AC219" s="4">
        <v>11</v>
      </c>
      <c r="AD219" s="4">
        <v>5</v>
      </c>
      <c r="AE219" s="4">
        <v>5</v>
      </c>
      <c r="AF219" s="4">
        <v>5</v>
      </c>
      <c r="AG219" s="4">
        <v>5</v>
      </c>
      <c r="AH219" s="4">
        <v>5</v>
      </c>
      <c r="AI219" s="4">
        <v>5</v>
      </c>
      <c r="AJ219" s="4">
        <v>5</v>
      </c>
      <c r="AK219" s="4">
        <v>5</v>
      </c>
      <c r="AL219" s="4">
        <v>2</v>
      </c>
      <c r="AM219" s="4">
        <v>5</v>
      </c>
      <c r="AN219" s="4">
        <v>1</v>
      </c>
      <c r="AO219" s="4">
        <v>9</v>
      </c>
      <c r="AP219" s="4">
        <v>5</v>
      </c>
      <c r="AQ219" s="4">
        <v>5</v>
      </c>
      <c r="AR219" s="4">
        <v>1</v>
      </c>
      <c r="AS219" s="4">
        <v>11</v>
      </c>
      <c r="AT219" s="4">
        <v>5</v>
      </c>
      <c r="AU219" s="4">
        <v>5</v>
      </c>
      <c r="AV219" s="4">
        <v>5</v>
      </c>
      <c r="AW219" s="4">
        <v>1</v>
      </c>
    </row>
    <row r="220" spans="1:49" x14ac:dyDescent="0.25">
      <c r="A220" s="3">
        <v>169</v>
      </c>
      <c r="B220" s="4">
        <v>2</v>
      </c>
      <c r="C220" s="4">
        <v>2</v>
      </c>
      <c r="D220" s="4">
        <v>11</v>
      </c>
      <c r="E220" s="4">
        <v>5</v>
      </c>
      <c r="F220" s="4">
        <v>1</v>
      </c>
      <c r="G220" s="4">
        <v>5</v>
      </c>
      <c r="H220" s="4">
        <v>5</v>
      </c>
      <c r="I220" s="4">
        <v>6</v>
      </c>
      <c r="J220" s="4">
        <v>13</v>
      </c>
      <c r="K220" s="4">
        <v>10</v>
      </c>
      <c r="L220" s="4">
        <v>7</v>
      </c>
      <c r="M220" s="4">
        <v>1</v>
      </c>
      <c r="N220" s="4">
        <v>5</v>
      </c>
      <c r="O220" s="4">
        <v>1</v>
      </c>
      <c r="P220" s="4">
        <v>2</v>
      </c>
      <c r="Q220" s="4">
        <v>5</v>
      </c>
      <c r="R220" s="4">
        <v>1</v>
      </c>
      <c r="S220" s="4">
        <v>1</v>
      </c>
      <c r="T220" s="4">
        <v>11</v>
      </c>
      <c r="U220" s="4">
        <v>6</v>
      </c>
      <c r="V220" s="4">
        <v>1</v>
      </c>
      <c r="W220" s="4">
        <v>5</v>
      </c>
      <c r="X220" s="4">
        <v>1</v>
      </c>
      <c r="Y220" s="4">
        <v>8</v>
      </c>
      <c r="Z220" s="4">
        <v>5</v>
      </c>
      <c r="AA220" s="4">
        <v>5</v>
      </c>
      <c r="AB220" s="4">
        <v>5</v>
      </c>
      <c r="AC220" s="4">
        <v>11</v>
      </c>
      <c r="AD220" s="4">
        <v>5</v>
      </c>
      <c r="AE220" s="4">
        <v>5</v>
      </c>
      <c r="AF220" s="4">
        <v>5</v>
      </c>
      <c r="AG220" s="4">
        <v>5</v>
      </c>
      <c r="AH220" s="4">
        <v>5</v>
      </c>
      <c r="AI220" s="4">
        <v>5</v>
      </c>
      <c r="AJ220" s="4">
        <v>5</v>
      </c>
      <c r="AK220" s="4">
        <v>5</v>
      </c>
      <c r="AL220" s="4">
        <v>2</v>
      </c>
      <c r="AM220" s="4">
        <v>5</v>
      </c>
      <c r="AN220" s="4">
        <v>1</v>
      </c>
      <c r="AO220" s="4">
        <v>9</v>
      </c>
      <c r="AP220" s="4">
        <v>5</v>
      </c>
      <c r="AQ220" s="4">
        <v>5</v>
      </c>
      <c r="AR220" s="4">
        <v>1</v>
      </c>
      <c r="AS220" s="4">
        <v>11</v>
      </c>
      <c r="AT220" s="4">
        <v>5</v>
      </c>
      <c r="AU220" s="4">
        <v>5</v>
      </c>
      <c r="AV220" s="4">
        <v>5</v>
      </c>
      <c r="AW220" s="4">
        <v>1</v>
      </c>
    </row>
    <row r="221" spans="1:49" x14ac:dyDescent="0.25">
      <c r="A221" s="3">
        <v>170</v>
      </c>
      <c r="B221" s="4">
        <v>2</v>
      </c>
      <c r="C221" s="4">
        <v>2</v>
      </c>
      <c r="D221" s="4">
        <v>11</v>
      </c>
      <c r="E221" s="4">
        <v>5</v>
      </c>
      <c r="F221" s="4">
        <v>1</v>
      </c>
      <c r="G221" s="4">
        <v>5</v>
      </c>
      <c r="H221" s="4">
        <v>5</v>
      </c>
      <c r="I221" s="4">
        <v>6</v>
      </c>
      <c r="J221" s="4">
        <v>13</v>
      </c>
      <c r="K221" s="4">
        <v>10</v>
      </c>
      <c r="L221" s="4">
        <v>7</v>
      </c>
      <c r="M221" s="4">
        <v>1</v>
      </c>
      <c r="N221" s="4">
        <v>5</v>
      </c>
      <c r="O221" s="4">
        <v>1</v>
      </c>
      <c r="P221" s="4">
        <v>2</v>
      </c>
      <c r="Q221" s="4">
        <v>5</v>
      </c>
      <c r="R221" s="4">
        <v>1</v>
      </c>
      <c r="S221" s="4">
        <v>1</v>
      </c>
      <c r="T221" s="4">
        <v>11</v>
      </c>
      <c r="U221" s="4">
        <v>6</v>
      </c>
      <c r="V221" s="4">
        <v>1</v>
      </c>
      <c r="W221" s="4">
        <v>5</v>
      </c>
      <c r="X221" s="4">
        <v>1</v>
      </c>
      <c r="Y221" s="4">
        <v>8</v>
      </c>
      <c r="Z221" s="4">
        <v>5</v>
      </c>
      <c r="AA221" s="4">
        <v>5</v>
      </c>
      <c r="AB221" s="4">
        <v>5</v>
      </c>
      <c r="AC221" s="4">
        <v>11</v>
      </c>
      <c r="AD221" s="4">
        <v>5</v>
      </c>
      <c r="AE221" s="4">
        <v>5</v>
      </c>
      <c r="AF221" s="4">
        <v>5</v>
      </c>
      <c r="AG221" s="4">
        <v>5</v>
      </c>
      <c r="AH221" s="4">
        <v>5</v>
      </c>
      <c r="AI221" s="4">
        <v>5</v>
      </c>
      <c r="AJ221" s="4">
        <v>5</v>
      </c>
      <c r="AK221" s="4">
        <v>5</v>
      </c>
      <c r="AL221" s="4">
        <v>2</v>
      </c>
      <c r="AM221" s="4">
        <v>5</v>
      </c>
      <c r="AN221" s="4">
        <v>1</v>
      </c>
      <c r="AO221" s="4">
        <v>9</v>
      </c>
      <c r="AP221" s="4">
        <v>5</v>
      </c>
      <c r="AQ221" s="4">
        <v>5</v>
      </c>
      <c r="AR221" s="4">
        <v>1</v>
      </c>
      <c r="AS221" s="4">
        <v>11</v>
      </c>
      <c r="AT221" s="4">
        <v>5</v>
      </c>
      <c r="AU221" s="4">
        <v>5</v>
      </c>
      <c r="AV221" s="4">
        <v>5</v>
      </c>
      <c r="AW221" s="4">
        <v>1</v>
      </c>
    </row>
    <row r="222" spans="1:49" x14ac:dyDescent="0.25">
      <c r="A222" s="3">
        <v>171</v>
      </c>
      <c r="B222" s="4">
        <v>2</v>
      </c>
      <c r="C222" s="4">
        <v>2</v>
      </c>
      <c r="D222" s="4">
        <v>11</v>
      </c>
      <c r="E222" s="4">
        <v>5</v>
      </c>
      <c r="F222" s="4">
        <v>1</v>
      </c>
      <c r="G222" s="4">
        <v>5</v>
      </c>
      <c r="H222" s="4">
        <v>5</v>
      </c>
      <c r="I222" s="4">
        <v>6</v>
      </c>
      <c r="J222" s="4">
        <v>13</v>
      </c>
      <c r="K222" s="4">
        <v>10</v>
      </c>
      <c r="L222" s="4">
        <v>7</v>
      </c>
      <c r="M222" s="4">
        <v>1</v>
      </c>
      <c r="N222" s="4">
        <v>5</v>
      </c>
      <c r="O222" s="4">
        <v>1</v>
      </c>
      <c r="P222" s="4">
        <v>2</v>
      </c>
      <c r="Q222" s="4">
        <v>5</v>
      </c>
      <c r="R222" s="4">
        <v>1</v>
      </c>
      <c r="S222" s="4">
        <v>1</v>
      </c>
      <c r="T222" s="4">
        <v>11</v>
      </c>
      <c r="U222" s="4">
        <v>6</v>
      </c>
      <c r="V222" s="4">
        <v>1</v>
      </c>
      <c r="W222" s="4">
        <v>5</v>
      </c>
      <c r="X222" s="4">
        <v>1</v>
      </c>
      <c r="Y222" s="4">
        <v>8</v>
      </c>
      <c r="Z222" s="4">
        <v>5</v>
      </c>
      <c r="AA222" s="4">
        <v>5</v>
      </c>
      <c r="AB222" s="4">
        <v>5</v>
      </c>
      <c r="AC222" s="4">
        <v>11</v>
      </c>
      <c r="AD222" s="4">
        <v>5</v>
      </c>
      <c r="AE222" s="4">
        <v>5</v>
      </c>
      <c r="AF222" s="4">
        <v>5</v>
      </c>
      <c r="AG222" s="4">
        <v>5</v>
      </c>
      <c r="AH222" s="4">
        <v>5</v>
      </c>
      <c r="AI222" s="4">
        <v>5</v>
      </c>
      <c r="AJ222" s="4">
        <v>5</v>
      </c>
      <c r="AK222" s="4">
        <v>5</v>
      </c>
      <c r="AL222" s="4">
        <v>2</v>
      </c>
      <c r="AM222" s="4">
        <v>5</v>
      </c>
      <c r="AN222" s="4">
        <v>1</v>
      </c>
      <c r="AO222" s="4">
        <v>9</v>
      </c>
      <c r="AP222" s="4">
        <v>5</v>
      </c>
      <c r="AQ222" s="4">
        <v>5</v>
      </c>
      <c r="AR222" s="4">
        <v>1</v>
      </c>
      <c r="AS222" s="4">
        <v>11</v>
      </c>
      <c r="AT222" s="4">
        <v>5</v>
      </c>
      <c r="AU222" s="4">
        <v>5</v>
      </c>
      <c r="AV222" s="4">
        <v>5</v>
      </c>
      <c r="AW222" s="4">
        <v>1</v>
      </c>
    </row>
    <row r="223" spans="1:49" x14ac:dyDescent="0.25">
      <c r="A223" s="3">
        <v>172</v>
      </c>
      <c r="B223" s="4">
        <v>2</v>
      </c>
      <c r="C223" s="4">
        <v>2</v>
      </c>
      <c r="D223" s="4">
        <v>11</v>
      </c>
      <c r="E223" s="4">
        <v>5</v>
      </c>
      <c r="F223" s="4">
        <v>1</v>
      </c>
      <c r="G223" s="4">
        <v>5</v>
      </c>
      <c r="H223" s="4">
        <v>5</v>
      </c>
      <c r="I223" s="4">
        <v>6</v>
      </c>
      <c r="J223" s="4">
        <v>13</v>
      </c>
      <c r="K223" s="4">
        <v>10</v>
      </c>
      <c r="L223" s="4">
        <v>7</v>
      </c>
      <c r="M223" s="4">
        <v>1</v>
      </c>
      <c r="N223" s="4">
        <v>5</v>
      </c>
      <c r="O223" s="4">
        <v>1</v>
      </c>
      <c r="P223" s="4">
        <v>2</v>
      </c>
      <c r="Q223" s="4">
        <v>5</v>
      </c>
      <c r="R223" s="4">
        <v>1</v>
      </c>
      <c r="S223" s="4">
        <v>1</v>
      </c>
      <c r="T223" s="4">
        <v>11</v>
      </c>
      <c r="U223" s="4">
        <v>6</v>
      </c>
      <c r="V223" s="4">
        <v>1</v>
      </c>
      <c r="W223" s="4">
        <v>5</v>
      </c>
      <c r="X223" s="4">
        <v>1</v>
      </c>
      <c r="Y223" s="4">
        <v>8</v>
      </c>
      <c r="Z223" s="4">
        <v>5</v>
      </c>
      <c r="AA223" s="4">
        <v>5</v>
      </c>
      <c r="AB223" s="4">
        <v>5</v>
      </c>
      <c r="AC223" s="4">
        <v>11</v>
      </c>
      <c r="AD223" s="4">
        <v>5</v>
      </c>
      <c r="AE223" s="4">
        <v>5</v>
      </c>
      <c r="AF223" s="4">
        <v>5</v>
      </c>
      <c r="AG223" s="4">
        <v>5</v>
      </c>
      <c r="AH223" s="4">
        <v>5</v>
      </c>
      <c r="AI223" s="4">
        <v>5</v>
      </c>
      <c r="AJ223" s="4">
        <v>5</v>
      </c>
      <c r="AK223" s="4">
        <v>5</v>
      </c>
      <c r="AL223" s="4">
        <v>2</v>
      </c>
      <c r="AM223" s="4">
        <v>5</v>
      </c>
      <c r="AN223" s="4">
        <v>1</v>
      </c>
      <c r="AO223" s="4">
        <v>9</v>
      </c>
      <c r="AP223" s="4">
        <v>5</v>
      </c>
      <c r="AQ223" s="4">
        <v>5</v>
      </c>
      <c r="AR223" s="4">
        <v>1</v>
      </c>
      <c r="AS223" s="4">
        <v>11</v>
      </c>
      <c r="AT223" s="4">
        <v>5</v>
      </c>
      <c r="AU223" s="4">
        <v>5</v>
      </c>
      <c r="AV223" s="4">
        <v>5</v>
      </c>
      <c r="AW223" s="4">
        <v>1</v>
      </c>
    </row>
    <row r="224" spans="1:49" x14ac:dyDescent="0.25">
      <c r="A224" s="3">
        <v>173</v>
      </c>
      <c r="B224" s="4">
        <v>2</v>
      </c>
      <c r="C224" s="4">
        <v>2</v>
      </c>
      <c r="D224" s="4">
        <v>11</v>
      </c>
      <c r="E224" s="4">
        <v>5</v>
      </c>
      <c r="F224" s="4">
        <v>1</v>
      </c>
      <c r="G224" s="4">
        <v>5</v>
      </c>
      <c r="H224" s="4">
        <v>5</v>
      </c>
      <c r="I224" s="4">
        <v>6</v>
      </c>
      <c r="J224" s="4">
        <v>13</v>
      </c>
      <c r="K224" s="4">
        <v>10</v>
      </c>
      <c r="L224" s="4">
        <v>7</v>
      </c>
      <c r="M224" s="4">
        <v>1</v>
      </c>
      <c r="N224" s="4">
        <v>5</v>
      </c>
      <c r="O224" s="4">
        <v>1</v>
      </c>
      <c r="P224" s="4">
        <v>2</v>
      </c>
      <c r="Q224" s="4">
        <v>5</v>
      </c>
      <c r="R224" s="4">
        <v>1</v>
      </c>
      <c r="S224" s="4">
        <v>1</v>
      </c>
      <c r="T224" s="4">
        <v>11</v>
      </c>
      <c r="U224" s="4">
        <v>6</v>
      </c>
      <c r="V224" s="4">
        <v>1</v>
      </c>
      <c r="W224" s="4">
        <v>5</v>
      </c>
      <c r="X224" s="4">
        <v>1</v>
      </c>
      <c r="Y224" s="4">
        <v>8</v>
      </c>
      <c r="Z224" s="4">
        <v>5</v>
      </c>
      <c r="AA224" s="4">
        <v>5</v>
      </c>
      <c r="AB224" s="4">
        <v>5</v>
      </c>
      <c r="AC224" s="4">
        <v>11</v>
      </c>
      <c r="AD224" s="4">
        <v>5</v>
      </c>
      <c r="AE224" s="4">
        <v>5</v>
      </c>
      <c r="AF224" s="4">
        <v>5</v>
      </c>
      <c r="AG224" s="4">
        <v>5</v>
      </c>
      <c r="AH224" s="4">
        <v>5</v>
      </c>
      <c r="AI224" s="4">
        <v>5</v>
      </c>
      <c r="AJ224" s="4">
        <v>5</v>
      </c>
      <c r="AK224" s="4">
        <v>5</v>
      </c>
      <c r="AL224" s="4">
        <v>2</v>
      </c>
      <c r="AM224" s="4">
        <v>5</v>
      </c>
      <c r="AN224" s="4">
        <v>1</v>
      </c>
      <c r="AO224" s="4">
        <v>9</v>
      </c>
      <c r="AP224" s="4">
        <v>5</v>
      </c>
      <c r="AQ224" s="4">
        <v>5</v>
      </c>
      <c r="AR224" s="4">
        <v>1</v>
      </c>
      <c r="AS224" s="4">
        <v>11</v>
      </c>
      <c r="AT224" s="4">
        <v>5</v>
      </c>
      <c r="AU224" s="4">
        <v>5</v>
      </c>
      <c r="AV224" s="4">
        <v>5</v>
      </c>
      <c r="AW224" s="4">
        <v>1</v>
      </c>
    </row>
    <row r="225" spans="1:49" x14ac:dyDescent="0.25">
      <c r="A225" s="3">
        <v>174</v>
      </c>
      <c r="B225" s="4">
        <v>2</v>
      </c>
      <c r="C225" s="4">
        <v>2</v>
      </c>
      <c r="D225" s="4">
        <v>11</v>
      </c>
      <c r="E225" s="4">
        <v>5</v>
      </c>
      <c r="F225" s="4">
        <v>1</v>
      </c>
      <c r="G225" s="4">
        <v>5</v>
      </c>
      <c r="H225" s="4">
        <v>5</v>
      </c>
      <c r="I225" s="4">
        <v>6</v>
      </c>
      <c r="J225" s="4">
        <v>13</v>
      </c>
      <c r="K225" s="4">
        <v>10</v>
      </c>
      <c r="L225" s="4">
        <v>7</v>
      </c>
      <c r="M225" s="4">
        <v>1</v>
      </c>
      <c r="N225" s="4">
        <v>5</v>
      </c>
      <c r="O225" s="4">
        <v>1</v>
      </c>
      <c r="P225" s="4">
        <v>2</v>
      </c>
      <c r="Q225" s="4">
        <v>5</v>
      </c>
      <c r="R225" s="4">
        <v>1</v>
      </c>
      <c r="S225" s="4">
        <v>1</v>
      </c>
      <c r="T225" s="4">
        <v>11</v>
      </c>
      <c r="U225" s="4">
        <v>6</v>
      </c>
      <c r="V225" s="4">
        <v>1</v>
      </c>
      <c r="W225" s="4">
        <v>5</v>
      </c>
      <c r="X225" s="4">
        <v>1</v>
      </c>
      <c r="Y225" s="4">
        <v>8</v>
      </c>
      <c r="Z225" s="4">
        <v>5</v>
      </c>
      <c r="AA225" s="4">
        <v>5</v>
      </c>
      <c r="AB225" s="4">
        <v>5</v>
      </c>
      <c r="AC225" s="4">
        <v>11</v>
      </c>
      <c r="AD225" s="4">
        <v>5</v>
      </c>
      <c r="AE225" s="4">
        <v>5</v>
      </c>
      <c r="AF225" s="4">
        <v>5</v>
      </c>
      <c r="AG225" s="4">
        <v>5</v>
      </c>
      <c r="AH225" s="4">
        <v>5</v>
      </c>
      <c r="AI225" s="4">
        <v>5</v>
      </c>
      <c r="AJ225" s="4">
        <v>5</v>
      </c>
      <c r="AK225" s="4">
        <v>5</v>
      </c>
      <c r="AL225" s="4">
        <v>2</v>
      </c>
      <c r="AM225" s="4">
        <v>5</v>
      </c>
      <c r="AN225" s="4">
        <v>1</v>
      </c>
      <c r="AO225" s="4">
        <v>9</v>
      </c>
      <c r="AP225" s="4">
        <v>5</v>
      </c>
      <c r="AQ225" s="4">
        <v>5</v>
      </c>
      <c r="AR225" s="4">
        <v>1</v>
      </c>
      <c r="AS225" s="4">
        <v>11</v>
      </c>
      <c r="AT225" s="4">
        <v>5</v>
      </c>
      <c r="AU225" s="4">
        <v>5</v>
      </c>
      <c r="AV225" s="4">
        <v>5</v>
      </c>
      <c r="AW225" s="4">
        <v>1</v>
      </c>
    </row>
    <row r="226" spans="1:49" x14ac:dyDescent="0.25">
      <c r="A226" s="3">
        <v>175</v>
      </c>
      <c r="B226" s="4">
        <v>2</v>
      </c>
      <c r="C226" s="4">
        <v>2</v>
      </c>
      <c r="D226" s="4">
        <v>11</v>
      </c>
      <c r="E226" s="4">
        <v>5</v>
      </c>
      <c r="F226" s="4">
        <v>1</v>
      </c>
      <c r="G226" s="4">
        <v>5</v>
      </c>
      <c r="H226" s="4">
        <v>5</v>
      </c>
      <c r="I226" s="4">
        <v>6</v>
      </c>
      <c r="J226" s="4">
        <v>13</v>
      </c>
      <c r="K226" s="4">
        <v>10</v>
      </c>
      <c r="L226" s="4">
        <v>7</v>
      </c>
      <c r="M226" s="4">
        <v>1</v>
      </c>
      <c r="N226" s="4">
        <v>5</v>
      </c>
      <c r="O226" s="4">
        <v>1</v>
      </c>
      <c r="P226" s="4">
        <v>2</v>
      </c>
      <c r="Q226" s="4">
        <v>5</v>
      </c>
      <c r="R226" s="4">
        <v>1</v>
      </c>
      <c r="S226" s="4">
        <v>1</v>
      </c>
      <c r="T226" s="4">
        <v>11</v>
      </c>
      <c r="U226" s="4">
        <v>6</v>
      </c>
      <c r="V226" s="4">
        <v>1</v>
      </c>
      <c r="W226" s="4">
        <v>5</v>
      </c>
      <c r="X226" s="4">
        <v>1</v>
      </c>
      <c r="Y226" s="4">
        <v>8</v>
      </c>
      <c r="Z226" s="4">
        <v>5</v>
      </c>
      <c r="AA226" s="4">
        <v>5</v>
      </c>
      <c r="AB226" s="4">
        <v>5</v>
      </c>
      <c r="AC226" s="4">
        <v>11</v>
      </c>
      <c r="AD226" s="4">
        <v>5</v>
      </c>
      <c r="AE226" s="4">
        <v>5</v>
      </c>
      <c r="AF226" s="4">
        <v>5</v>
      </c>
      <c r="AG226" s="4">
        <v>5</v>
      </c>
      <c r="AH226" s="4">
        <v>5</v>
      </c>
      <c r="AI226" s="4">
        <v>5</v>
      </c>
      <c r="AJ226" s="4">
        <v>5</v>
      </c>
      <c r="AK226" s="4">
        <v>5</v>
      </c>
      <c r="AL226" s="4">
        <v>2</v>
      </c>
      <c r="AM226" s="4">
        <v>5</v>
      </c>
      <c r="AN226" s="4">
        <v>1</v>
      </c>
      <c r="AO226" s="4">
        <v>9</v>
      </c>
      <c r="AP226" s="4">
        <v>5</v>
      </c>
      <c r="AQ226" s="4">
        <v>5</v>
      </c>
      <c r="AR226" s="4">
        <v>1</v>
      </c>
      <c r="AS226" s="4">
        <v>11</v>
      </c>
      <c r="AT226" s="4">
        <v>5</v>
      </c>
      <c r="AU226" s="4">
        <v>5</v>
      </c>
      <c r="AV226" s="4">
        <v>5</v>
      </c>
      <c r="AW226" s="4">
        <v>1</v>
      </c>
    </row>
    <row r="227" spans="1:49" x14ac:dyDescent="0.25">
      <c r="A227" s="3">
        <v>176</v>
      </c>
      <c r="B227" s="4">
        <v>2</v>
      </c>
      <c r="C227" s="4">
        <v>2</v>
      </c>
      <c r="D227" s="4">
        <v>11</v>
      </c>
      <c r="E227" s="4">
        <v>5</v>
      </c>
      <c r="F227" s="4">
        <v>1</v>
      </c>
      <c r="G227" s="4">
        <v>5</v>
      </c>
      <c r="H227" s="4">
        <v>5</v>
      </c>
      <c r="I227" s="4">
        <v>6</v>
      </c>
      <c r="J227" s="4">
        <v>13</v>
      </c>
      <c r="K227" s="4">
        <v>10</v>
      </c>
      <c r="L227" s="4">
        <v>7</v>
      </c>
      <c r="M227" s="4">
        <v>1</v>
      </c>
      <c r="N227" s="4">
        <v>5</v>
      </c>
      <c r="O227" s="4">
        <v>1</v>
      </c>
      <c r="P227" s="4">
        <v>2</v>
      </c>
      <c r="Q227" s="4">
        <v>5</v>
      </c>
      <c r="R227" s="4">
        <v>1</v>
      </c>
      <c r="S227" s="4">
        <v>1</v>
      </c>
      <c r="T227" s="4">
        <v>11</v>
      </c>
      <c r="U227" s="4">
        <v>6</v>
      </c>
      <c r="V227" s="4">
        <v>1</v>
      </c>
      <c r="W227" s="4">
        <v>5</v>
      </c>
      <c r="X227" s="4">
        <v>1</v>
      </c>
      <c r="Y227" s="4">
        <v>8</v>
      </c>
      <c r="Z227" s="4">
        <v>5</v>
      </c>
      <c r="AA227" s="4">
        <v>5</v>
      </c>
      <c r="AB227" s="4">
        <v>5</v>
      </c>
      <c r="AC227" s="4">
        <v>11</v>
      </c>
      <c r="AD227" s="4">
        <v>5</v>
      </c>
      <c r="AE227" s="4">
        <v>5</v>
      </c>
      <c r="AF227" s="4">
        <v>5</v>
      </c>
      <c r="AG227" s="4">
        <v>5</v>
      </c>
      <c r="AH227" s="4">
        <v>5</v>
      </c>
      <c r="AI227" s="4">
        <v>5</v>
      </c>
      <c r="AJ227" s="4">
        <v>5</v>
      </c>
      <c r="AK227" s="4">
        <v>5</v>
      </c>
      <c r="AL227" s="4">
        <v>2</v>
      </c>
      <c r="AM227" s="4">
        <v>5</v>
      </c>
      <c r="AN227" s="4">
        <v>1</v>
      </c>
      <c r="AO227" s="4">
        <v>9</v>
      </c>
      <c r="AP227" s="4">
        <v>5</v>
      </c>
      <c r="AQ227" s="4">
        <v>5</v>
      </c>
      <c r="AR227" s="4">
        <v>1</v>
      </c>
      <c r="AS227" s="4">
        <v>11</v>
      </c>
      <c r="AT227" s="4">
        <v>5</v>
      </c>
      <c r="AU227" s="4">
        <v>5</v>
      </c>
      <c r="AV227" s="4">
        <v>5</v>
      </c>
      <c r="AW227" s="4">
        <v>1</v>
      </c>
    </row>
    <row r="228" spans="1:49" x14ac:dyDescent="0.25">
      <c r="A228" s="3">
        <v>177</v>
      </c>
      <c r="B228" s="4">
        <v>2</v>
      </c>
      <c r="C228" s="4">
        <v>2</v>
      </c>
      <c r="D228" s="4">
        <v>11</v>
      </c>
      <c r="E228" s="4">
        <v>5</v>
      </c>
      <c r="F228" s="4">
        <v>1</v>
      </c>
      <c r="G228" s="4">
        <v>5</v>
      </c>
      <c r="H228" s="4">
        <v>5</v>
      </c>
      <c r="I228" s="4">
        <v>6</v>
      </c>
      <c r="J228" s="4">
        <v>13</v>
      </c>
      <c r="K228" s="4">
        <v>10</v>
      </c>
      <c r="L228" s="4">
        <v>7</v>
      </c>
      <c r="M228" s="4">
        <v>1</v>
      </c>
      <c r="N228" s="4">
        <v>5</v>
      </c>
      <c r="O228" s="4">
        <v>1</v>
      </c>
      <c r="P228" s="4">
        <v>2</v>
      </c>
      <c r="Q228" s="4">
        <v>5</v>
      </c>
      <c r="R228" s="4">
        <v>1</v>
      </c>
      <c r="S228" s="4">
        <v>1</v>
      </c>
      <c r="T228" s="4">
        <v>11</v>
      </c>
      <c r="U228" s="4">
        <v>6</v>
      </c>
      <c r="V228" s="4">
        <v>1</v>
      </c>
      <c r="W228" s="4">
        <v>5</v>
      </c>
      <c r="X228" s="4">
        <v>1</v>
      </c>
      <c r="Y228" s="4">
        <v>8</v>
      </c>
      <c r="Z228" s="4">
        <v>5</v>
      </c>
      <c r="AA228" s="4">
        <v>5</v>
      </c>
      <c r="AB228" s="4">
        <v>5</v>
      </c>
      <c r="AC228" s="4">
        <v>11</v>
      </c>
      <c r="AD228" s="4">
        <v>5</v>
      </c>
      <c r="AE228" s="4">
        <v>5</v>
      </c>
      <c r="AF228" s="4">
        <v>5</v>
      </c>
      <c r="AG228" s="4">
        <v>5</v>
      </c>
      <c r="AH228" s="4">
        <v>5</v>
      </c>
      <c r="AI228" s="4">
        <v>5</v>
      </c>
      <c r="AJ228" s="4">
        <v>5</v>
      </c>
      <c r="AK228" s="4">
        <v>5</v>
      </c>
      <c r="AL228" s="4">
        <v>2</v>
      </c>
      <c r="AM228" s="4">
        <v>5</v>
      </c>
      <c r="AN228" s="4">
        <v>1</v>
      </c>
      <c r="AO228" s="4">
        <v>9</v>
      </c>
      <c r="AP228" s="4">
        <v>5</v>
      </c>
      <c r="AQ228" s="4">
        <v>5</v>
      </c>
      <c r="AR228" s="4">
        <v>1</v>
      </c>
      <c r="AS228" s="4">
        <v>11</v>
      </c>
      <c r="AT228" s="4">
        <v>5</v>
      </c>
      <c r="AU228" s="4">
        <v>5</v>
      </c>
      <c r="AV228" s="4">
        <v>5</v>
      </c>
      <c r="AW228" s="4">
        <v>1</v>
      </c>
    </row>
    <row r="229" spans="1:49" x14ac:dyDescent="0.25">
      <c r="A229" s="3">
        <v>178</v>
      </c>
      <c r="B229" s="4">
        <v>2</v>
      </c>
      <c r="C229" s="4">
        <v>2</v>
      </c>
      <c r="D229" s="4">
        <v>11</v>
      </c>
      <c r="E229" s="4">
        <v>5</v>
      </c>
      <c r="F229" s="4">
        <v>1</v>
      </c>
      <c r="G229" s="4">
        <v>5</v>
      </c>
      <c r="H229" s="4">
        <v>5</v>
      </c>
      <c r="I229" s="4">
        <v>6</v>
      </c>
      <c r="J229" s="4">
        <v>13</v>
      </c>
      <c r="K229" s="4">
        <v>10</v>
      </c>
      <c r="L229" s="4">
        <v>7</v>
      </c>
      <c r="M229" s="4">
        <v>1</v>
      </c>
      <c r="N229" s="4">
        <v>5</v>
      </c>
      <c r="O229" s="4">
        <v>1</v>
      </c>
      <c r="P229" s="4">
        <v>2</v>
      </c>
      <c r="Q229" s="4">
        <v>5</v>
      </c>
      <c r="R229" s="4">
        <v>1</v>
      </c>
      <c r="S229" s="4">
        <v>1</v>
      </c>
      <c r="T229" s="4">
        <v>11</v>
      </c>
      <c r="U229" s="4">
        <v>6</v>
      </c>
      <c r="V229" s="4">
        <v>1</v>
      </c>
      <c r="W229" s="4">
        <v>5</v>
      </c>
      <c r="X229" s="4">
        <v>1</v>
      </c>
      <c r="Y229" s="4">
        <v>8</v>
      </c>
      <c r="Z229" s="4">
        <v>5</v>
      </c>
      <c r="AA229" s="4">
        <v>5</v>
      </c>
      <c r="AB229" s="4">
        <v>5</v>
      </c>
      <c r="AC229" s="4">
        <v>11</v>
      </c>
      <c r="AD229" s="4">
        <v>5</v>
      </c>
      <c r="AE229" s="4">
        <v>5</v>
      </c>
      <c r="AF229" s="4">
        <v>5</v>
      </c>
      <c r="AG229" s="4">
        <v>5</v>
      </c>
      <c r="AH229" s="4">
        <v>5</v>
      </c>
      <c r="AI229" s="4">
        <v>5</v>
      </c>
      <c r="AJ229" s="4">
        <v>5</v>
      </c>
      <c r="AK229" s="4">
        <v>5</v>
      </c>
      <c r="AL229" s="4">
        <v>2</v>
      </c>
      <c r="AM229" s="4">
        <v>5</v>
      </c>
      <c r="AN229" s="4">
        <v>1</v>
      </c>
      <c r="AO229" s="4">
        <v>9</v>
      </c>
      <c r="AP229" s="4">
        <v>5</v>
      </c>
      <c r="AQ229" s="4">
        <v>5</v>
      </c>
      <c r="AR229" s="4">
        <v>1</v>
      </c>
      <c r="AS229" s="4">
        <v>11</v>
      </c>
      <c r="AT229" s="4">
        <v>5</v>
      </c>
      <c r="AU229" s="4">
        <v>5</v>
      </c>
      <c r="AV229" s="4">
        <v>5</v>
      </c>
      <c r="AW229" s="4">
        <v>1</v>
      </c>
    </row>
    <row r="230" spans="1:49" x14ac:dyDescent="0.25">
      <c r="A230" s="3">
        <v>179</v>
      </c>
      <c r="B230" s="4">
        <v>2</v>
      </c>
      <c r="C230" s="4">
        <v>2</v>
      </c>
      <c r="D230" s="4">
        <v>11</v>
      </c>
      <c r="E230" s="4">
        <v>5</v>
      </c>
      <c r="F230" s="4">
        <v>1</v>
      </c>
      <c r="G230" s="4">
        <v>5</v>
      </c>
      <c r="H230" s="4">
        <v>5</v>
      </c>
      <c r="I230" s="4">
        <v>6</v>
      </c>
      <c r="J230" s="4">
        <v>13</v>
      </c>
      <c r="K230" s="4">
        <v>10</v>
      </c>
      <c r="L230" s="4">
        <v>7</v>
      </c>
      <c r="M230" s="4">
        <v>1</v>
      </c>
      <c r="N230" s="4">
        <v>5</v>
      </c>
      <c r="O230" s="4">
        <v>1</v>
      </c>
      <c r="P230" s="4">
        <v>2</v>
      </c>
      <c r="Q230" s="4">
        <v>5</v>
      </c>
      <c r="R230" s="4">
        <v>1</v>
      </c>
      <c r="S230" s="4">
        <v>1</v>
      </c>
      <c r="T230" s="4">
        <v>11</v>
      </c>
      <c r="U230" s="4">
        <v>6</v>
      </c>
      <c r="V230" s="4">
        <v>1</v>
      </c>
      <c r="W230" s="4">
        <v>5</v>
      </c>
      <c r="X230" s="4">
        <v>1</v>
      </c>
      <c r="Y230" s="4">
        <v>8</v>
      </c>
      <c r="Z230" s="4">
        <v>5</v>
      </c>
      <c r="AA230" s="4">
        <v>5</v>
      </c>
      <c r="AB230" s="4">
        <v>5</v>
      </c>
      <c r="AC230" s="4">
        <v>11</v>
      </c>
      <c r="AD230" s="4">
        <v>5</v>
      </c>
      <c r="AE230" s="4">
        <v>5</v>
      </c>
      <c r="AF230" s="4">
        <v>5</v>
      </c>
      <c r="AG230" s="4">
        <v>5</v>
      </c>
      <c r="AH230" s="4">
        <v>5</v>
      </c>
      <c r="AI230" s="4">
        <v>5</v>
      </c>
      <c r="AJ230" s="4">
        <v>5</v>
      </c>
      <c r="AK230" s="4">
        <v>5</v>
      </c>
      <c r="AL230" s="4">
        <v>2</v>
      </c>
      <c r="AM230" s="4">
        <v>5</v>
      </c>
      <c r="AN230" s="4">
        <v>1</v>
      </c>
      <c r="AO230" s="4">
        <v>9</v>
      </c>
      <c r="AP230" s="4">
        <v>5</v>
      </c>
      <c r="AQ230" s="4">
        <v>5</v>
      </c>
      <c r="AR230" s="4">
        <v>1</v>
      </c>
      <c r="AS230" s="4">
        <v>11</v>
      </c>
      <c r="AT230" s="4">
        <v>5</v>
      </c>
      <c r="AU230" s="4">
        <v>5</v>
      </c>
      <c r="AV230" s="4">
        <v>5</v>
      </c>
      <c r="AW230" s="4">
        <v>1</v>
      </c>
    </row>
    <row r="231" spans="1:49" x14ac:dyDescent="0.25">
      <c r="A231" s="3">
        <v>180</v>
      </c>
      <c r="B231" s="4">
        <v>2</v>
      </c>
      <c r="C231" s="4">
        <v>2</v>
      </c>
      <c r="D231" s="4">
        <v>11</v>
      </c>
      <c r="E231" s="4">
        <v>5</v>
      </c>
      <c r="F231" s="4">
        <v>1</v>
      </c>
      <c r="G231" s="4">
        <v>5</v>
      </c>
      <c r="H231" s="4">
        <v>5</v>
      </c>
      <c r="I231" s="4">
        <v>6</v>
      </c>
      <c r="J231" s="4">
        <v>13</v>
      </c>
      <c r="K231" s="4">
        <v>10</v>
      </c>
      <c r="L231" s="4">
        <v>7</v>
      </c>
      <c r="M231" s="4">
        <v>1</v>
      </c>
      <c r="N231" s="4">
        <v>5</v>
      </c>
      <c r="O231" s="4">
        <v>1</v>
      </c>
      <c r="P231" s="4">
        <v>2</v>
      </c>
      <c r="Q231" s="4">
        <v>5</v>
      </c>
      <c r="R231" s="4">
        <v>1</v>
      </c>
      <c r="S231" s="4">
        <v>1</v>
      </c>
      <c r="T231" s="4">
        <v>11</v>
      </c>
      <c r="U231" s="4">
        <v>6</v>
      </c>
      <c r="V231" s="4">
        <v>1</v>
      </c>
      <c r="W231" s="4">
        <v>5</v>
      </c>
      <c r="X231" s="4">
        <v>1</v>
      </c>
      <c r="Y231" s="4">
        <v>8</v>
      </c>
      <c r="Z231" s="4">
        <v>5</v>
      </c>
      <c r="AA231" s="4">
        <v>5</v>
      </c>
      <c r="AB231" s="4">
        <v>5</v>
      </c>
      <c r="AC231" s="4">
        <v>11</v>
      </c>
      <c r="AD231" s="4">
        <v>5</v>
      </c>
      <c r="AE231" s="4">
        <v>5</v>
      </c>
      <c r="AF231" s="4">
        <v>5</v>
      </c>
      <c r="AG231" s="4">
        <v>5</v>
      </c>
      <c r="AH231" s="4">
        <v>5</v>
      </c>
      <c r="AI231" s="4">
        <v>5</v>
      </c>
      <c r="AJ231" s="4">
        <v>5</v>
      </c>
      <c r="AK231" s="4">
        <v>5</v>
      </c>
      <c r="AL231" s="4">
        <v>2</v>
      </c>
      <c r="AM231" s="4">
        <v>5</v>
      </c>
      <c r="AN231" s="4">
        <v>1</v>
      </c>
      <c r="AO231" s="4">
        <v>9</v>
      </c>
      <c r="AP231" s="4">
        <v>5</v>
      </c>
      <c r="AQ231" s="4">
        <v>5</v>
      </c>
      <c r="AR231" s="4">
        <v>1</v>
      </c>
      <c r="AS231" s="4">
        <v>11</v>
      </c>
      <c r="AT231" s="4">
        <v>5</v>
      </c>
      <c r="AU231" s="4">
        <v>5</v>
      </c>
      <c r="AV231" s="4">
        <v>5</v>
      </c>
      <c r="AW231" s="4">
        <v>1</v>
      </c>
    </row>
    <row r="232" spans="1:49" x14ac:dyDescent="0.25">
      <c r="A232" s="3">
        <v>181</v>
      </c>
      <c r="B232" s="4">
        <v>2</v>
      </c>
      <c r="C232" s="4">
        <v>2</v>
      </c>
      <c r="D232" s="4">
        <v>11</v>
      </c>
      <c r="E232" s="4">
        <v>5</v>
      </c>
      <c r="F232" s="4">
        <v>1</v>
      </c>
      <c r="G232" s="4">
        <v>5</v>
      </c>
      <c r="H232" s="4">
        <v>5</v>
      </c>
      <c r="I232" s="4">
        <v>6</v>
      </c>
      <c r="J232" s="4">
        <v>13</v>
      </c>
      <c r="K232" s="4">
        <v>10</v>
      </c>
      <c r="L232" s="4">
        <v>7</v>
      </c>
      <c r="M232" s="4">
        <v>1</v>
      </c>
      <c r="N232" s="4">
        <v>5</v>
      </c>
      <c r="O232" s="4">
        <v>1</v>
      </c>
      <c r="P232" s="4">
        <v>2</v>
      </c>
      <c r="Q232" s="4">
        <v>5</v>
      </c>
      <c r="R232" s="4">
        <v>1</v>
      </c>
      <c r="S232" s="4">
        <v>1</v>
      </c>
      <c r="T232" s="4">
        <v>11</v>
      </c>
      <c r="U232" s="4">
        <v>6</v>
      </c>
      <c r="V232" s="4">
        <v>1</v>
      </c>
      <c r="W232" s="4">
        <v>5</v>
      </c>
      <c r="X232" s="4">
        <v>1</v>
      </c>
      <c r="Y232" s="4">
        <v>8</v>
      </c>
      <c r="Z232" s="4">
        <v>5</v>
      </c>
      <c r="AA232" s="4">
        <v>5</v>
      </c>
      <c r="AB232" s="4">
        <v>5</v>
      </c>
      <c r="AC232" s="4">
        <v>11</v>
      </c>
      <c r="AD232" s="4">
        <v>5</v>
      </c>
      <c r="AE232" s="4">
        <v>5</v>
      </c>
      <c r="AF232" s="4">
        <v>5</v>
      </c>
      <c r="AG232" s="4">
        <v>5</v>
      </c>
      <c r="AH232" s="4">
        <v>5</v>
      </c>
      <c r="AI232" s="4">
        <v>5</v>
      </c>
      <c r="AJ232" s="4">
        <v>5</v>
      </c>
      <c r="AK232" s="4">
        <v>5</v>
      </c>
      <c r="AL232" s="4">
        <v>2</v>
      </c>
      <c r="AM232" s="4">
        <v>5</v>
      </c>
      <c r="AN232" s="4">
        <v>1</v>
      </c>
      <c r="AO232" s="4">
        <v>9</v>
      </c>
      <c r="AP232" s="4">
        <v>5</v>
      </c>
      <c r="AQ232" s="4">
        <v>5</v>
      </c>
      <c r="AR232" s="4">
        <v>1</v>
      </c>
      <c r="AS232" s="4">
        <v>11</v>
      </c>
      <c r="AT232" s="4">
        <v>5</v>
      </c>
      <c r="AU232" s="4">
        <v>5</v>
      </c>
      <c r="AV232" s="4">
        <v>5</v>
      </c>
      <c r="AW232" s="4">
        <v>1</v>
      </c>
    </row>
    <row r="233" spans="1:49" x14ac:dyDescent="0.25">
      <c r="A233" s="3">
        <v>182</v>
      </c>
      <c r="B233" s="4">
        <v>2</v>
      </c>
      <c r="C233" s="4">
        <v>2</v>
      </c>
      <c r="D233" s="4">
        <v>11</v>
      </c>
      <c r="E233" s="4">
        <v>5</v>
      </c>
      <c r="F233" s="4">
        <v>1</v>
      </c>
      <c r="G233" s="4">
        <v>5</v>
      </c>
      <c r="H233" s="4">
        <v>5</v>
      </c>
      <c r="I233" s="4">
        <v>6</v>
      </c>
      <c r="J233" s="4">
        <v>13</v>
      </c>
      <c r="K233" s="4">
        <v>10</v>
      </c>
      <c r="L233" s="4">
        <v>7</v>
      </c>
      <c r="M233" s="4">
        <v>1</v>
      </c>
      <c r="N233" s="4">
        <v>5</v>
      </c>
      <c r="O233" s="4">
        <v>1</v>
      </c>
      <c r="P233" s="4">
        <v>2</v>
      </c>
      <c r="Q233" s="4">
        <v>5</v>
      </c>
      <c r="R233" s="4">
        <v>1</v>
      </c>
      <c r="S233" s="4">
        <v>1</v>
      </c>
      <c r="T233" s="4">
        <v>11</v>
      </c>
      <c r="U233" s="4">
        <v>6</v>
      </c>
      <c r="V233" s="4">
        <v>1</v>
      </c>
      <c r="W233" s="4">
        <v>5</v>
      </c>
      <c r="X233" s="4">
        <v>1</v>
      </c>
      <c r="Y233" s="4">
        <v>8</v>
      </c>
      <c r="Z233" s="4">
        <v>5</v>
      </c>
      <c r="AA233" s="4">
        <v>5</v>
      </c>
      <c r="AB233" s="4">
        <v>5</v>
      </c>
      <c r="AC233" s="4">
        <v>11</v>
      </c>
      <c r="AD233" s="4">
        <v>5</v>
      </c>
      <c r="AE233" s="4">
        <v>5</v>
      </c>
      <c r="AF233" s="4">
        <v>5</v>
      </c>
      <c r="AG233" s="4">
        <v>5</v>
      </c>
      <c r="AH233" s="4">
        <v>5</v>
      </c>
      <c r="AI233" s="4">
        <v>5</v>
      </c>
      <c r="AJ233" s="4">
        <v>5</v>
      </c>
      <c r="AK233" s="4">
        <v>5</v>
      </c>
      <c r="AL233" s="4">
        <v>2</v>
      </c>
      <c r="AM233" s="4">
        <v>5</v>
      </c>
      <c r="AN233" s="4">
        <v>1</v>
      </c>
      <c r="AO233" s="4">
        <v>9</v>
      </c>
      <c r="AP233" s="4">
        <v>5</v>
      </c>
      <c r="AQ233" s="4">
        <v>5</v>
      </c>
      <c r="AR233" s="4">
        <v>1</v>
      </c>
      <c r="AS233" s="4">
        <v>11</v>
      </c>
      <c r="AT233" s="4">
        <v>5</v>
      </c>
      <c r="AU233" s="4">
        <v>5</v>
      </c>
      <c r="AV233" s="4">
        <v>5</v>
      </c>
      <c r="AW233" s="4">
        <v>1</v>
      </c>
    </row>
    <row r="234" spans="1:49" x14ac:dyDescent="0.25">
      <c r="A234" s="3">
        <v>183</v>
      </c>
      <c r="B234" s="4">
        <v>2</v>
      </c>
      <c r="C234" s="4">
        <v>2</v>
      </c>
      <c r="D234" s="4">
        <v>11</v>
      </c>
      <c r="E234" s="4">
        <v>5</v>
      </c>
      <c r="F234" s="4">
        <v>1</v>
      </c>
      <c r="G234" s="4">
        <v>5</v>
      </c>
      <c r="H234" s="4">
        <v>5</v>
      </c>
      <c r="I234" s="4">
        <v>6</v>
      </c>
      <c r="J234" s="4">
        <v>13</v>
      </c>
      <c r="K234" s="4">
        <v>10</v>
      </c>
      <c r="L234" s="4">
        <v>7</v>
      </c>
      <c r="M234" s="4">
        <v>1</v>
      </c>
      <c r="N234" s="4">
        <v>5</v>
      </c>
      <c r="O234" s="4">
        <v>1</v>
      </c>
      <c r="P234" s="4">
        <v>2</v>
      </c>
      <c r="Q234" s="4">
        <v>5</v>
      </c>
      <c r="R234" s="4">
        <v>1</v>
      </c>
      <c r="S234" s="4">
        <v>1</v>
      </c>
      <c r="T234" s="4">
        <v>11</v>
      </c>
      <c r="U234" s="4">
        <v>6</v>
      </c>
      <c r="V234" s="4">
        <v>1</v>
      </c>
      <c r="W234" s="4">
        <v>5</v>
      </c>
      <c r="X234" s="4">
        <v>1</v>
      </c>
      <c r="Y234" s="4">
        <v>8</v>
      </c>
      <c r="Z234" s="4">
        <v>5</v>
      </c>
      <c r="AA234" s="4">
        <v>5</v>
      </c>
      <c r="AB234" s="4">
        <v>5</v>
      </c>
      <c r="AC234" s="4">
        <v>11</v>
      </c>
      <c r="AD234" s="4">
        <v>5</v>
      </c>
      <c r="AE234" s="4">
        <v>5</v>
      </c>
      <c r="AF234" s="4">
        <v>5</v>
      </c>
      <c r="AG234" s="4">
        <v>5</v>
      </c>
      <c r="AH234" s="4">
        <v>5</v>
      </c>
      <c r="AI234" s="4">
        <v>5</v>
      </c>
      <c r="AJ234" s="4">
        <v>5</v>
      </c>
      <c r="AK234" s="4">
        <v>5</v>
      </c>
      <c r="AL234" s="4">
        <v>2</v>
      </c>
      <c r="AM234" s="4">
        <v>5</v>
      </c>
      <c r="AN234" s="4">
        <v>1</v>
      </c>
      <c r="AO234" s="4">
        <v>9</v>
      </c>
      <c r="AP234" s="4">
        <v>5</v>
      </c>
      <c r="AQ234" s="4">
        <v>5</v>
      </c>
      <c r="AR234" s="4">
        <v>1</v>
      </c>
      <c r="AS234" s="4">
        <v>11</v>
      </c>
      <c r="AT234" s="4">
        <v>5</v>
      </c>
      <c r="AU234" s="4">
        <v>5</v>
      </c>
      <c r="AV234" s="4">
        <v>5</v>
      </c>
      <c r="AW234" s="4">
        <v>1</v>
      </c>
    </row>
    <row r="235" spans="1:49" x14ac:dyDescent="0.25">
      <c r="A235" s="3">
        <v>184</v>
      </c>
      <c r="B235" s="4">
        <v>2</v>
      </c>
      <c r="C235" s="4">
        <v>2</v>
      </c>
      <c r="D235" s="4">
        <v>11</v>
      </c>
      <c r="E235" s="4">
        <v>5</v>
      </c>
      <c r="F235" s="4">
        <v>1</v>
      </c>
      <c r="G235" s="4">
        <v>5</v>
      </c>
      <c r="H235" s="4">
        <v>5</v>
      </c>
      <c r="I235" s="4">
        <v>6</v>
      </c>
      <c r="J235" s="4">
        <v>13</v>
      </c>
      <c r="K235" s="4">
        <v>10</v>
      </c>
      <c r="L235" s="4">
        <v>7</v>
      </c>
      <c r="M235" s="4">
        <v>1</v>
      </c>
      <c r="N235" s="4">
        <v>5</v>
      </c>
      <c r="O235" s="4">
        <v>1</v>
      </c>
      <c r="P235" s="4">
        <v>2</v>
      </c>
      <c r="Q235" s="4">
        <v>5</v>
      </c>
      <c r="R235" s="4">
        <v>1</v>
      </c>
      <c r="S235" s="4">
        <v>1</v>
      </c>
      <c r="T235" s="4">
        <v>11</v>
      </c>
      <c r="U235" s="4">
        <v>6</v>
      </c>
      <c r="V235" s="4">
        <v>1</v>
      </c>
      <c r="W235" s="4">
        <v>5</v>
      </c>
      <c r="X235" s="4">
        <v>1</v>
      </c>
      <c r="Y235" s="4">
        <v>8</v>
      </c>
      <c r="Z235" s="4">
        <v>5</v>
      </c>
      <c r="AA235" s="4">
        <v>5</v>
      </c>
      <c r="AB235" s="4">
        <v>5</v>
      </c>
      <c r="AC235" s="4">
        <v>11</v>
      </c>
      <c r="AD235" s="4">
        <v>5</v>
      </c>
      <c r="AE235" s="4">
        <v>5</v>
      </c>
      <c r="AF235" s="4">
        <v>5</v>
      </c>
      <c r="AG235" s="4">
        <v>5</v>
      </c>
      <c r="AH235" s="4">
        <v>5</v>
      </c>
      <c r="AI235" s="4">
        <v>5</v>
      </c>
      <c r="AJ235" s="4">
        <v>5</v>
      </c>
      <c r="AK235" s="4">
        <v>5</v>
      </c>
      <c r="AL235" s="4">
        <v>2</v>
      </c>
      <c r="AM235" s="4">
        <v>5</v>
      </c>
      <c r="AN235" s="4">
        <v>1</v>
      </c>
      <c r="AO235" s="4">
        <v>9</v>
      </c>
      <c r="AP235" s="4">
        <v>5</v>
      </c>
      <c r="AQ235" s="4">
        <v>5</v>
      </c>
      <c r="AR235" s="4">
        <v>1</v>
      </c>
      <c r="AS235" s="4">
        <v>11</v>
      </c>
      <c r="AT235" s="4">
        <v>5</v>
      </c>
      <c r="AU235" s="4">
        <v>5</v>
      </c>
      <c r="AV235" s="4">
        <v>5</v>
      </c>
      <c r="AW235" s="4">
        <v>1</v>
      </c>
    </row>
    <row r="236" spans="1:49" x14ac:dyDescent="0.25">
      <c r="A236" s="3">
        <v>185</v>
      </c>
      <c r="B236" s="4">
        <v>2</v>
      </c>
      <c r="C236" s="4">
        <v>2</v>
      </c>
      <c r="D236" s="4">
        <v>11</v>
      </c>
      <c r="E236" s="4">
        <v>5</v>
      </c>
      <c r="F236" s="4">
        <v>1</v>
      </c>
      <c r="G236" s="4">
        <v>5</v>
      </c>
      <c r="H236" s="4">
        <v>5</v>
      </c>
      <c r="I236" s="4">
        <v>6</v>
      </c>
      <c r="J236" s="4">
        <v>13</v>
      </c>
      <c r="K236" s="4">
        <v>10</v>
      </c>
      <c r="L236" s="4">
        <v>7</v>
      </c>
      <c r="M236" s="4">
        <v>1</v>
      </c>
      <c r="N236" s="4">
        <v>5</v>
      </c>
      <c r="O236" s="4">
        <v>1</v>
      </c>
      <c r="P236" s="4">
        <v>2</v>
      </c>
      <c r="Q236" s="4">
        <v>5</v>
      </c>
      <c r="R236" s="4">
        <v>1</v>
      </c>
      <c r="S236" s="4">
        <v>1</v>
      </c>
      <c r="T236" s="4">
        <v>11</v>
      </c>
      <c r="U236" s="4">
        <v>6</v>
      </c>
      <c r="V236" s="4">
        <v>1</v>
      </c>
      <c r="W236" s="4">
        <v>5</v>
      </c>
      <c r="X236" s="4">
        <v>1</v>
      </c>
      <c r="Y236" s="4">
        <v>8</v>
      </c>
      <c r="Z236" s="4">
        <v>5</v>
      </c>
      <c r="AA236" s="4">
        <v>5</v>
      </c>
      <c r="AB236" s="4">
        <v>5</v>
      </c>
      <c r="AC236" s="4">
        <v>11</v>
      </c>
      <c r="AD236" s="4">
        <v>5</v>
      </c>
      <c r="AE236" s="4">
        <v>5</v>
      </c>
      <c r="AF236" s="4">
        <v>5</v>
      </c>
      <c r="AG236" s="4">
        <v>5</v>
      </c>
      <c r="AH236" s="4">
        <v>5</v>
      </c>
      <c r="AI236" s="4">
        <v>5</v>
      </c>
      <c r="AJ236" s="4">
        <v>5</v>
      </c>
      <c r="AK236" s="4">
        <v>5</v>
      </c>
      <c r="AL236" s="4">
        <v>2</v>
      </c>
      <c r="AM236" s="4">
        <v>5</v>
      </c>
      <c r="AN236" s="4">
        <v>1</v>
      </c>
      <c r="AO236" s="4">
        <v>9</v>
      </c>
      <c r="AP236" s="4">
        <v>5</v>
      </c>
      <c r="AQ236" s="4">
        <v>5</v>
      </c>
      <c r="AR236" s="4">
        <v>1</v>
      </c>
      <c r="AS236" s="4">
        <v>11</v>
      </c>
      <c r="AT236" s="4">
        <v>5</v>
      </c>
      <c r="AU236" s="4">
        <v>5</v>
      </c>
      <c r="AV236" s="4">
        <v>5</v>
      </c>
      <c r="AW236" s="4">
        <v>1</v>
      </c>
    </row>
    <row r="237" spans="1:49" x14ac:dyDescent="0.25">
      <c r="A237" s="3">
        <v>186</v>
      </c>
      <c r="B237" s="4">
        <v>2</v>
      </c>
      <c r="C237" s="4">
        <v>2</v>
      </c>
      <c r="D237" s="4">
        <v>11</v>
      </c>
      <c r="E237" s="4">
        <v>5</v>
      </c>
      <c r="F237" s="4">
        <v>1</v>
      </c>
      <c r="G237" s="4">
        <v>5</v>
      </c>
      <c r="H237" s="4">
        <v>5</v>
      </c>
      <c r="I237" s="4">
        <v>6</v>
      </c>
      <c r="J237" s="4">
        <v>13</v>
      </c>
      <c r="K237" s="4">
        <v>10</v>
      </c>
      <c r="L237" s="4">
        <v>7</v>
      </c>
      <c r="M237" s="4">
        <v>1</v>
      </c>
      <c r="N237" s="4">
        <v>5</v>
      </c>
      <c r="O237" s="4">
        <v>1</v>
      </c>
      <c r="P237" s="4">
        <v>2</v>
      </c>
      <c r="Q237" s="4">
        <v>5</v>
      </c>
      <c r="R237" s="4">
        <v>1</v>
      </c>
      <c r="S237" s="4">
        <v>1</v>
      </c>
      <c r="T237" s="4">
        <v>11</v>
      </c>
      <c r="U237" s="4">
        <v>6</v>
      </c>
      <c r="V237" s="4">
        <v>1</v>
      </c>
      <c r="W237" s="4">
        <v>5</v>
      </c>
      <c r="X237" s="4">
        <v>1</v>
      </c>
      <c r="Y237" s="4">
        <v>8</v>
      </c>
      <c r="Z237" s="4">
        <v>5</v>
      </c>
      <c r="AA237" s="4">
        <v>5</v>
      </c>
      <c r="AB237" s="4">
        <v>5</v>
      </c>
      <c r="AC237" s="4">
        <v>11</v>
      </c>
      <c r="AD237" s="4">
        <v>5</v>
      </c>
      <c r="AE237" s="4">
        <v>5</v>
      </c>
      <c r="AF237" s="4">
        <v>5</v>
      </c>
      <c r="AG237" s="4">
        <v>5</v>
      </c>
      <c r="AH237" s="4">
        <v>5</v>
      </c>
      <c r="AI237" s="4">
        <v>5</v>
      </c>
      <c r="AJ237" s="4">
        <v>5</v>
      </c>
      <c r="AK237" s="4">
        <v>5</v>
      </c>
      <c r="AL237" s="4">
        <v>2</v>
      </c>
      <c r="AM237" s="4">
        <v>5</v>
      </c>
      <c r="AN237" s="4">
        <v>1</v>
      </c>
      <c r="AO237" s="4">
        <v>9</v>
      </c>
      <c r="AP237" s="4">
        <v>5</v>
      </c>
      <c r="AQ237" s="4">
        <v>5</v>
      </c>
      <c r="AR237" s="4">
        <v>1</v>
      </c>
      <c r="AS237" s="4">
        <v>11</v>
      </c>
      <c r="AT237" s="4">
        <v>5</v>
      </c>
      <c r="AU237" s="4">
        <v>5</v>
      </c>
      <c r="AV237" s="4">
        <v>5</v>
      </c>
      <c r="AW237" s="4">
        <v>1</v>
      </c>
    </row>
    <row r="238" spans="1:49" x14ac:dyDescent="0.25">
      <c r="A238" s="3">
        <v>187</v>
      </c>
      <c r="B238" s="4">
        <v>2</v>
      </c>
      <c r="C238" s="4">
        <v>2</v>
      </c>
      <c r="D238" s="4">
        <v>11</v>
      </c>
      <c r="E238" s="4">
        <v>5</v>
      </c>
      <c r="F238" s="4">
        <v>1</v>
      </c>
      <c r="G238" s="4">
        <v>5</v>
      </c>
      <c r="H238" s="4">
        <v>5</v>
      </c>
      <c r="I238" s="4">
        <v>6</v>
      </c>
      <c r="J238" s="4">
        <v>13</v>
      </c>
      <c r="K238" s="4">
        <v>10</v>
      </c>
      <c r="L238" s="4">
        <v>7</v>
      </c>
      <c r="M238" s="4">
        <v>1</v>
      </c>
      <c r="N238" s="4">
        <v>5</v>
      </c>
      <c r="O238" s="4">
        <v>1</v>
      </c>
      <c r="P238" s="4">
        <v>2</v>
      </c>
      <c r="Q238" s="4">
        <v>5</v>
      </c>
      <c r="R238" s="4">
        <v>1</v>
      </c>
      <c r="S238" s="4">
        <v>1</v>
      </c>
      <c r="T238" s="4">
        <v>11</v>
      </c>
      <c r="U238" s="4">
        <v>6</v>
      </c>
      <c r="V238" s="4">
        <v>1</v>
      </c>
      <c r="W238" s="4">
        <v>5</v>
      </c>
      <c r="X238" s="4">
        <v>1</v>
      </c>
      <c r="Y238" s="4">
        <v>8</v>
      </c>
      <c r="Z238" s="4">
        <v>5</v>
      </c>
      <c r="AA238" s="4">
        <v>5</v>
      </c>
      <c r="AB238" s="4">
        <v>5</v>
      </c>
      <c r="AC238" s="4">
        <v>11</v>
      </c>
      <c r="AD238" s="4">
        <v>5</v>
      </c>
      <c r="AE238" s="4">
        <v>5</v>
      </c>
      <c r="AF238" s="4">
        <v>5</v>
      </c>
      <c r="AG238" s="4">
        <v>5</v>
      </c>
      <c r="AH238" s="4">
        <v>5</v>
      </c>
      <c r="AI238" s="4">
        <v>5</v>
      </c>
      <c r="AJ238" s="4">
        <v>5</v>
      </c>
      <c r="AK238" s="4">
        <v>5</v>
      </c>
      <c r="AL238" s="4">
        <v>2</v>
      </c>
      <c r="AM238" s="4">
        <v>5</v>
      </c>
      <c r="AN238" s="4">
        <v>1</v>
      </c>
      <c r="AO238" s="4">
        <v>9</v>
      </c>
      <c r="AP238" s="4">
        <v>5</v>
      </c>
      <c r="AQ238" s="4">
        <v>5</v>
      </c>
      <c r="AR238" s="4">
        <v>1</v>
      </c>
      <c r="AS238" s="4">
        <v>11</v>
      </c>
      <c r="AT238" s="4">
        <v>5</v>
      </c>
      <c r="AU238" s="4">
        <v>5</v>
      </c>
      <c r="AV238" s="4">
        <v>5</v>
      </c>
      <c r="AW238" s="4">
        <v>1</v>
      </c>
    </row>
    <row r="239" spans="1:49" x14ac:dyDescent="0.25">
      <c r="A239" s="3">
        <v>188</v>
      </c>
      <c r="B239" s="4">
        <v>2</v>
      </c>
      <c r="C239" s="4">
        <v>2</v>
      </c>
      <c r="D239" s="4">
        <v>11</v>
      </c>
      <c r="E239" s="4">
        <v>5</v>
      </c>
      <c r="F239" s="4">
        <v>1</v>
      </c>
      <c r="G239" s="4">
        <v>5</v>
      </c>
      <c r="H239" s="4">
        <v>5</v>
      </c>
      <c r="I239" s="4">
        <v>6</v>
      </c>
      <c r="J239" s="4">
        <v>13</v>
      </c>
      <c r="K239" s="4">
        <v>10</v>
      </c>
      <c r="L239" s="4">
        <v>7</v>
      </c>
      <c r="M239" s="4">
        <v>1</v>
      </c>
      <c r="N239" s="4">
        <v>5</v>
      </c>
      <c r="O239" s="4">
        <v>1</v>
      </c>
      <c r="P239" s="4">
        <v>2</v>
      </c>
      <c r="Q239" s="4">
        <v>5</v>
      </c>
      <c r="R239" s="4">
        <v>1</v>
      </c>
      <c r="S239" s="4">
        <v>1</v>
      </c>
      <c r="T239" s="4">
        <v>11</v>
      </c>
      <c r="U239" s="4">
        <v>6</v>
      </c>
      <c r="V239" s="4">
        <v>1</v>
      </c>
      <c r="W239" s="4">
        <v>5</v>
      </c>
      <c r="X239" s="4">
        <v>1</v>
      </c>
      <c r="Y239" s="4">
        <v>8</v>
      </c>
      <c r="Z239" s="4">
        <v>5</v>
      </c>
      <c r="AA239" s="4">
        <v>5</v>
      </c>
      <c r="AB239" s="4">
        <v>5</v>
      </c>
      <c r="AC239" s="4">
        <v>11</v>
      </c>
      <c r="AD239" s="4">
        <v>5</v>
      </c>
      <c r="AE239" s="4">
        <v>5</v>
      </c>
      <c r="AF239" s="4">
        <v>5</v>
      </c>
      <c r="AG239" s="4">
        <v>5</v>
      </c>
      <c r="AH239" s="4">
        <v>5</v>
      </c>
      <c r="AI239" s="4">
        <v>5</v>
      </c>
      <c r="AJ239" s="4">
        <v>5</v>
      </c>
      <c r="AK239" s="4">
        <v>5</v>
      </c>
      <c r="AL239" s="4">
        <v>2</v>
      </c>
      <c r="AM239" s="4">
        <v>5</v>
      </c>
      <c r="AN239" s="4">
        <v>1</v>
      </c>
      <c r="AO239" s="4">
        <v>9</v>
      </c>
      <c r="AP239" s="4">
        <v>5</v>
      </c>
      <c r="AQ239" s="4">
        <v>5</v>
      </c>
      <c r="AR239" s="4">
        <v>1</v>
      </c>
      <c r="AS239" s="4">
        <v>11</v>
      </c>
      <c r="AT239" s="4">
        <v>5</v>
      </c>
      <c r="AU239" s="4">
        <v>5</v>
      </c>
      <c r="AV239" s="4">
        <v>5</v>
      </c>
      <c r="AW239" s="4">
        <v>1</v>
      </c>
    </row>
    <row r="240" spans="1:49" x14ac:dyDescent="0.25">
      <c r="A240" s="3">
        <v>189</v>
      </c>
      <c r="B240" s="4">
        <v>2</v>
      </c>
      <c r="C240" s="4">
        <v>2</v>
      </c>
      <c r="D240" s="4">
        <v>11</v>
      </c>
      <c r="E240" s="4">
        <v>5</v>
      </c>
      <c r="F240" s="4">
        <v>1</v>
      </c>
      <c r="G240" s="4">
        <v>5</v>
      </c>
      <c r="H240" s="4">
        <v>5</v>
      </c>
      <c r="I240" s="4">
        <v>6</v>
      </c>
      <c r="J240" s="4">
        <v>13</v>
      </c>
      <c r="K240" s="4">
        <v>10</v>
      </c>
      <c r="L240" s="4">
        <v>7</v>
      </c>
      <c r="M240" s="4">
        <v>1</v>
      </c>
      <c r="N240" s="4">
        <v>5</v>
      </c>
      <c r="O240" s="4">
        <v>1</v>
      </c>
      <c r="P240" s="4">
        <v>2</v>
      </c>
      <c r="Q240" s="4">
        <v>5</v>
      </c>
      <c r="R240" s="4">
        <v>1</v>
      </c>
      <c r="S240" s="4">
        <v>1</v>
      </c>
      <c r="T240" s="4">
        <v>11</v>
      </c>
      <c r="U240" s="4">
        <v>6</v>
      </c>
      <c r="V240" s="4">
        <v>1</v>
      </c>
      <c r="W240" s="4">
        <v>5</v>
      </c>
      <c r="X240" s="4">
        <v>1</v>
      </c>
      <c r="Y240" s="4">
        <v>8</v>
      </c>
      <c r="Z240" s="4">
        <v>5</v>
      </c>
      <c r="AA240" s="4">
        <v>5</v>
      </c>
      <c r="AB240" s="4">
        <v>5</v>
      </c>
      <c r="AC240" s="4">
        <v>11</v>
      </c>
      <c r="AD240" s="4">
        <v>5</v>
      </c>
      <c r="AE240" s="4">
        <v>5</v>
      </c>
      <c r="AF240" s="4">
        <v>5</v>
      </c>
      <c r="AG240" s="4">
        <v>5</v>
      </c>
      <c r="AH240" s="4">
        <v>5</v>
      </c>
      <c r="AI240" s="4">
        <v>5</v>
      </c>
      <c r="AJ240" s="4">
        <v>5</v>
      </c>
      <c r="AK240" s="4">
        <v>5</v>
      </c>
      <c r="AL240" s="4">
        <v>2</v>
      </c>
      <c r="AM240" s="4">
        <v>5</v>
      </c>
      <c r="AN240" s="4">
        <v>1</v>
      </c>
      <c r="AO240" s="4">
        <v>9</v>
      </c>
      <c r="AP240" s="4">
        <v>5</v>
      </c>
      <c r="AQ240" s="4">
        <v>5</v>
      </c>
      <c r="AR240" s="4">
        <v>1</v>
      </c>
      <c r="AS240" s="4">
        <v>11</v>
      </c>
      <c r="AT240" s="4">
        <v>5</v>
      </c>
      <c r="AU240" s="4">
        <v>5</v>
      </c>
      <c r="AV240" s="4">
        <v>5</v>
      </c>
      <c r="AW240" s="4">
        <v>1</v>
      </c>
    </row>
    <row r="241" spans="1:49" x14ac:dyDescent="0.25">
      <c r="A241" s="3">
        <v>190</v>
      </c>
      <c r="B241" s="4">
        <v>2</v>
      </c>
      <c r="C241" s="4">
        <v>2</v>
      </c>
      <c r="D241" s="4">
        <v>11</v>
      </c>
      <c r="E241" s="4">
        <v>5</v>
      </c>
      <c r="F241" s="4">
        <v>1</v>
      </c>
      <c r="G241" s="4">
        <v>5</v>
      </c>
      <c r="H241" s="4">
        <v>5</v>
      </c>
      <c r="I241" s="4">
        <v>6</v>
      </c>
      <c r="J241" s="4">
        <v>13</v>
      </c>
      <c r="K241" s="4">
        <v>10</v>
      </c>
      <c r="L241" s="4">
        <v>7</v>
      </c>
      <c r="M241" s="4">
        <v>1</v>
      </c>
      <c r="N241" s="4">
        <v>5</v>
      </c>
      <c r="O241" s="4">
        <v>1</v>
      </c>
      <c r="P241" s="4">
        <v>2</v>
      </c>
      <c r="Q241" s="4">
        <v>5</v>
      </c>
      <c r="R241" s="4">
        <v>1</v>
      </c>
      <c r="S241" s="4">
        <v>1</v>
      </c>
      <c r="T241" s="4">
        <v>11</v>
      </c>
      <c r="U241" s="4">
        <v>6</v>
      </c>
      <c r="V241" s="4">
        <v>1</v>
      </c>
      <c r="W241" s="4">
        <v>5</v>
      </c>
      <c r="X241" s="4">
        <v>1</v>
      </c>
      <c r="Y241" s="4">
        <v>8</v>
      </c>
      <c r="Z241" s="4">
        <v>5</v>
      </c>
      <c r="AA241" s="4">
        <v>5</v>
      </c>
      <c r="AB241" s="4">
        <v>5</v>
      </c>
      <c r="AC241" s="4">
        <v>11</v>
      </c>
      <c r="AD241" s="4">
        <v>5</v>
      </c>
      <c r="AE241" s="4">
        <v>5</v>
      </c>
      <c r="AF241" s="4">
        <v>5</v>
      </c>
      <c r="AG241" s="4">
        <v>5</v>
      </c>
      <c r="AH241" s="4">
        <v>5</v>
      </c>
      <c r="AI241" s="4">
        <v>5</v>
      </c>
      <c r="AJ241" s="4">
        <v>5</v>
      </c>
      <c r="AK241" s="4">
        <v>5</v>
      </c>
      <c r="AL241" s="4">
        <v>2</v>
      </c>
      <c r="AM241" s="4">
        <v>5</v>
      </c>
      <c r="AN241" s="4">
        <v>1</v>
      </c>
      <c r="AO241" s="4">
        <v>9</v>
      </c>
      <c r="AP241" s="4">
        <v>5</v>
      </c>
      <c r="AQ241" s="4">
        <v>5</v>
      </c>
      <c r="AR241" s="4">
        <v>1</v>
      </c>
      <c r="AS241" s="4">
        <v>11</v>
      </c>
      <c r="AT241" s="4">
        <v>5</v>
      </c>
      <c r="AU241" s="4">
        <v>5</v>
      </c>
      <c r="AV241" s="4">
        <v>5</v>
      </c>
      <c r="AW241" s="4">
        <v>1</v>
      </c>
    </row>
    <row r="242" spans="1:49" x14ac:dyDescent="0.25">
      <c r="A242" s="3">
        <v>191</v>
      </c>
      <c r="B242" s="4">
        <v>2</v>
      </c>
      <c r="C242" s="4">
        <v>2</v>
      </c>
      <c r="D242" s="4">
        <v>11</v>
      </c>
      <c r="E242" s="4">
        <v>5</v>
      </c>
      <c r="F242" s="4">
        <v>1</v>
      </c>
      <c r="G242" s="4">
        <v>5</v>
      </c>
      <c r="H242" s="4">
        <v>5</v>
      </c>
      <c r="I242" s="4">
        <v>6</v>
      </c>
      <c r="J242" s="4">
        <v>13</v>
      </c>
      <c r="K242" s="4">
        <v>10</v>
      </c>
      <c r="L242" s="4">
        <v>7</v>
      </c>
      <c r="M242" s="4">
        <v>1</v>
      </c>
      <c r="N242" s="4">
        <v>5</v>
      </c>
      <c r="O242" s="4">
        <v>1</v>
      </c>
      <c r="P242" s="4">
        <v>2</v>
      </c>
      <c r="Q242" s="4">
        <v>5</v>
      </c>
      <c r="R242" s="4">
        <v>1</v>
      </c>
      <c r="S242" s="4">
        <v>1</v>
      </c>
      <c r="T242" s="4">
        <v>11</v>
      </c>
      <c r="U242" s="4">
        <v>6</v>
      </c>
      <c r="V242" s="4">
        <v>1</v>
      </c>
      <c r="W242" s="4">
        <v>5</v>
      </c>
      <c r="X242" s="4">
        <v>1</v>
      </c>
      <c r="Y242" s="4">
        <v>8</v>
      </c>
      <c r="Z242" s="4">
        <v>5</v>
      </c>
      <c r="AA242" s="4">
        <v>5</v>
      </c>
      <c r="AB242" s="4">
        <v>5</v>
      </c>
      <c r="AC242" s="4">
        <v>11</v>
      </c>
      <c r="AD242" s="4">
        <v>5</v>
      </c>
      <c r="AE242" s="4">
        <v>5</v>
      </c>
      <c r="AF242" s="4">
        <v>5</v>
      </c>
      <c r="AG242" s="4">
        <v>5</v>
      </c>
      <c r="AH242" s="4">
        <v>5</v>
      </c>
      <c r="AI242" s="4">
        <v>5</v>
      </c>
      <c r="AJ242" s="4">
        <v>5</v>
      </c>
      <c r="AK242" s="4">
        <v>5</v>
      </c>
      <c r="AL242" s="4">
        <v>2</v>
      </c>
      <c r="AM242" s="4">
        <v>5</v>
      </c>
      <c r="AN242" s="4">
        <v>1</v>
      </c>
      <c r="AO242" s="4">
        <v>9</v>
      </c>
      <c r="AP242" s="4">
        <v>5</v>
      </c>
      <c r="AQ242" s="4">
        <v>5</v>
      </c>
      <c r="AR242" s="4">
        <v>1</v>
      </c>
      <c r="AS242" s="4">
        <v>11</v>
      </c>
      <c r="AT242" s="4">
        <v>5</v>
      </c>
      <c r="AU242" s="4">
        <v>5</v>
      </c>
      <c r="AV242" s="4">
        <v>5</v>
      </c>
      <c r="AW242" s="4">
        <v>1</v>
      </c>
    </row>
    <row r="243" spans="1:49" x14ac:dyDescent="0.25">
      <c r="A243" s="3">
        <v>192</v>
      </c>
      <c r="B243" s="4">
        <v>2</v>
      </c>
      <c r="C243" s="4">
        <v>2</v>
      </c>
      <c r="D243" s="4">
        <v>11</v>
      </c>
      <c r="E243" s="4">
        <v>5</v>
      </c>
      <c r="F243" s="4">
        <v>1</v>
      </c>
      <c r="G243" s="4">
        <v>5</v>
      </c>
      <c r="H243" s="4">
        <v>5</v>
      </c>
      <c r="I243" s="4">
        <v>6</v>
      </c>
      <c r="J243" s="4">
        <v>13</v>
      </c>
      <c r="K243" s="4">
        <v>10</v>
      </c>
      <c r="L243" s="4">
        <v>7</v>
      </c>
      <c r="M243" s="4">
        <v>1</v>
      </c>
      <c r="N243" s="4">
        <v>5</v>
      </c>
      <c r="O243" s="4">
        <v>1</v>
      </c>
      <c r="P243" s="4">
        <v>2</v>
      </c>
      <c r="Q243" s="4">
        <v>5</v>
      </c>
      <c r="R243" s="4">
        <v>1</v>
      </c>
      <c r="S243" s="4">
        <v>1</v>
      </c>
      <c r="T243" s="4">
        <v>11</v>
      </c>
      <c r="U243" s="4">
        <v>6</v>
      </c>
      <c r="V243" s="4">
        <v>1</v>
      </c>
      <c r="W243" s="4">
        <v>5</v>
      </c>
      <c r="X243" s="4">
        <v>1</v>
      </c>
      <c r="Y243" s="4">
        <v>8</v>
      </c>
      <c r="Z243" s="4">
        <v>5</v>
      </c>
      <c r="AA243" s="4">
        <v>5</v>
      </c>
      <c r="AB243" s="4">
        <v>5</v>
      </c>
      <c r="AC243" s="4">
        <v>11</v>
      </c>
      <c r="AD243" s="4">
        <v>5</v>
      </c>
      <c r="AE243" s="4">
        <v>5</v>
      </c>
      <c r="AF243" s="4">
        <v>5</v>
      </c>
      <c r="AG243" s="4">
        <v>5</v>
      </c>
      <c r="AH243" s="4">
        <v>5</v>
      </c>
      <c r="AI243" s="4">
        <v>5</v>
      </c>
      <c r="AJ243" s="4">
        <v>5</v>
      </c>
      <c r="AK243" s="4">
        <v>5</v>
      </c>
      <c r="AL243" s="4">
        <v>2</v>
      </c>
      <c r="AM243" s="4">
        <v>5</v>
      </c>
      <c r="AN243" s="4">
        <v>1</v>
      </c>
      <c r="AO243" s="4">
        <v>9</v>
      </c>
      <c r="AP243" s="4">
        <v>5</v>
      </c>
      <c r="AQ243" s="4">
        <v>5</v>
      </c>
      <c r="AR243" s="4">
        <v>1</v>
      </c>
      <c r="AS243" s="4">
        <v>11</v>
      </c>
      <c r="AT243" s="4">
        <v>5</v>
      </c>
      <c r="AU243" s="4">
        <v>5</v>
      </c>
      <c r="AV243" s="4">
        <v>5</v>
      </c>
      <c r="AW243" s="4">
        <v>1</v>
      </c>
    </row>
    <row r="244" spans="1:49" x14ac:dyDescent="0.25">
      <c r="A244" s="3">
        <v>193</v>
      </c>
      <c r="B244" s="4">
        <v>2</v>
      </c>
      <c r="C244" s="4">
        <v>2</v>
      </c>
      <c r="D244" s="4">
        <v>11</v>
      </c>
      <c r="E244" s="4">
        <v>5</v>
      </c>
      <c r="F244" s="4">
        <v>1</v>
      </c>
      <c r="G244" s="4">
        <v>5</v>
      </c>
      <c r="H244" s="4">
        <v>5</v>
      </c>
      <c r="I244" s="4">
        <v>6</v>
      </c>
      <c r="J244" s="4">
        <v>13</v>
      </c>
      <c r="K244" s="4">
        <v>10</v>
      </c>
      <c r="L244" s="4">
        <v>7</v>
      </c>
      <c r="M244" s="4">
        <v>1</v>
      </c>
      <c r="N244" s="4">
        <v>5</v>
      </c>
      <c r="O244" s="4">
        <v>1</v>
      </c>
      <c r="P244" s="4">
        <v>2</v>
      </c>
      <c r="Q244" s="4">
        <v>5</v>
      </c>
      <c r="R244" s="4">
        <v>1</v>
      </c>
      <c r="S244" s="4">
        <v>1</v>
      </c>
      <c r="T244" s="4">
        <v>11</v>
      </c>
      <c r="U244" s="4">
        <v>6</v>
      </c>
      <c r="V244" s="4">
        <v>1</v>
      </c>
      <c r="W244" s="4">
        <v>5</v>
      </c>
      <c r="X244" s="4">
        <v>1</v>
      </c>
      <c r="Y244" s="4">
        <v>8</v>
      </c>
      <c r="Z244" s="4">
        <v>5</v>
      </c>
      <c r="AA244" s="4">
        <v>5</v>
      </c>
      <c r="AB244" s="4">
        <v>5</v>
      </c>
      <c r="AC244" s="4">
        <v>11</v>
      </c>
      <c r="AD244" s="4">
        <v>5</v>
      </c>
      <c r="AE244" s="4">
        <v>5</v>
      </c>
      <c r="AF244" s="4">
        <v>5</v>
      </c>
      <c r="AG244" s="4">
        <v>5</v>
      </c>
      <c r="AH244" s="4">
        <v>5</v>
      </c>
      <c r="AI244" s="4">
        <v>5</v>
      </c>
      <c r="AJ244" s="4">
        <v>5</v>
      </c>
      <c r="AK244" s="4">
        <v>5</v>
      </c>
      <c r="AL244" s="4">
        <v>2</v>
      </c>
      <c r="AM244" s="4">
        <v>5</v>
      </c>
      <c r="AN244" s="4">
        <v>1</v>
      </c>
      <c r="AO244" s="4">
        <v>9</v>
      </c>
      <c r="AP244" s="4">
        <v>5</v>
      </c>
      <c r="AQ244" s="4">
        <v>5</v>
      </c>
      <c r="AR244" s="4">
        <v>1</v>
      </c>
      <c r="AS244" s="4">
        <v>11</v>
      </c>
      <c r="AT244" s="4">
        <v>5</v>
      </c>
      <c r="AU244" s="4">
        <v>5</v>
      </c>
      <c r="AV244" s="4">
        <v>5</v>
      </c>
      <c r="AW244" s="4">
        <v>1</v>
      </c>
    </row>
    <row r="245" spans="1:49" x14ac:dyDescent="0.25">
      <c r="A245" s="3">
        <v>194</v>
      </c>
      <c r="B245" s="4">
        <v>2</v>
      </c>
      <c r="C245" s="4">
        <v>2</v>
      </c>
      <c r="D245" s="4">
        <v>11</v>
      </c>
      <c r="E245" s="4">
        <v>5</v>
      </c>
      <c r="F245" s="4">
        <v>1</v>
      </c>
      <c r="G245" s="4">
        <v>5</v>
      </c>
      <c r="H245" s="4">
        <v>5</v>
      </c>
      <c r="I245" s="4">
        <v>6</v>
      </c>
      <c r="J245" s="4">
        <v>13</v>
      </c>
      <c r="K245" s="4">
        <v>10</v>
      </c>
      <c r="L245" s="4">
        <v>7</v>
      </c>
      <c r="M245" s="4">
        <v>1</v>
      </c>
      <c r="N245" s="4">
        <v>5</v>
      </c>
      <c r="O245" s="4">
        <v>1</v>
      </c>
      <c r="P245" s="4">
        <v>2</v>
      </c>
      <c r="Q245" s="4">
        <v>5</v>
      </c>
      <c r="R245" s="4">
        <v>1</v>
      </c>
      <c r="S245" s="4">
        <v>1</v>
      </c>
      <c r="T245" s="4">
        <v>11</v>
      </c>
      <c r="U245" s="4">
        <v>6</v>
      </c>
      <c r="V245" s="4">
        <v>1</v>
      </c>
      <c r="W245" s="4">
        <v>5</v>
      </c>
      <c r="X245" s="4">
        <v>1</v>
      </c>
      <c r="Y245" s="4">
        <v>8</v>
      </c>
      <c r="Z245" s="4">
        <v>5</v>
      </c>
      <c r="AA245" s="4">
        <v>5</v>
      </c>
      <c r="AB245" s="4">
        <v>5</v>
      </c>
      <c r="AC245" s="4">
        <v>11</v>
      </c>
      <c r="AD245" s="4">
        <v>5</v>
      </c>
      <c r="AE245" s="4">
        <v>5</v>
      </c>
      <c r="AF245" s="4">
        <v>5</v>
      </c>
      <c r="AG245" s="4">
        <v>5</v>
      </c>
      <c r="AH245" s="4">
        <v>5</v>
      </c>
      <c r="AI245" s="4">
        <v>5</v>
      </c>
      <c r="AJ245" s="4">
        <v>5</v>
      </c>
      <c r="AK245" s="4">
        <v>5</v>
      </c>
      <c r="AL245" s="4">
        <v>2</v>
      </c>
      <c r="AM245" s="4">
        <v>5</v>
      </c>
      <c r="AN245" s="4">
        <v>1</v>
      </c>
      <c r="AO245" s="4">
        <v>9</v>
      </c>
      <c r="AP245" s="4">
        <v>5</v>
      </c>
      <c r="AQ245" s="4">
        <v>5</v>
      </c>
      <c r="AR245" s="4">
        <v>1</v>
      </c>
      <c r="AS245" s="4">
        <v>11</v>
      </c>
      <c r="AT245" s="4">
        <v>5</v>
      </c>
      <c r="AU245" s="4">
        <v>5</v>
      </c>
      <c r="AV245" s="4">
        <v>5</v>
      </c>
      <c r="AW245" s="4">
        <v>1</v>
      </c>
    </row>
    <row r="246" spans="1:49" x14ac:dyDescent="0.25">
      <c r="A246" s="3">
        <v>195</v>
      </c>
      <c r="B246" s="4">
        <v>2</v>
      </c>
      <c r="C246" s="4">
        <v>2</v>
      </c>
      <c r="D246" s="4">
        <v>11</v>
      </c>
      <c r="E246" s="4">
        <v>5</v>
      </c>
      <c r="F246" s="4">
        <v>1</v>
      </c>
      <c r="G246" s="4">
        <v>5</v>
      </c>
      <c r="H246" s="4">
        <v>5</v>
      </c>
      <c r="I246" s="4">
        <v>6</v>
      </c>
      <c r="J246" s="4">
        <v>13</v>
      </c>
      <c r="K246" s="4">
        <v>10</v>
      </c>
      <c r="L246" s="4">
        <v>7</v>
      </c>
      <c r="M246" s="4">
        <v>1</v>
      </c>
      <c r="N246" s="4">
        <v>5</v>
      </c>
      <c r="O246" s="4">
        <v>1</v>
      </c>
      <c r="P246" s="4">
        <v>2</v>
      </c>
      <c r="Q246" s="4">
        <v>5</v>
      </c>
      <c r="R246" s="4">
        <v>1</v>
      </c>
      <c r="S246" s="4">
        <v>1</v>
      </c>
      <c r="T246" s="4">
        <v>11</v>
      </c>
      <c r="U246" s="4">
        <v>6</v>
      </c>
      <c r="V246" s="4">
        <v>1</v>
      </c>
      <c r="W246" s="4">
        <v>5</v>
      </c>
      <c r="X246" s="4">
        <v>1</v>
      </c>
      <c r="Y246" s="4">
        <v>8</v>
      </c>
      <c r="Z246" s="4">
        <v>5</v>
      </c>
      <c r="AA246" s="4">
        <v>5</v>
      </c>
      <c r="AB246" s="4">
        <v>5</v>
      </c>
      <c r="AC246" s="4">
        <v>11</v>
      </c>
      <c r="AD246" s="4">
        <v>5</v>
      </c>
      <c r="AE246" s="4">
        <v>5</v>
      </c>
      <c r="AF246" s="4">
        <v>5</v>
      </c>
      <c r="AG246" s="4">
        <v>5</v>
      </c>
      <c r="AH246" s="4">
        <v>5</v>
      </c>
      <c r="AI246" s="4">
        <v>5</v>
      </c>
      <c r="AJ246" s="4">
        <v>5</v>
      </c>
      <c r="AK246" s="4">
        <v>5</v>
      </c>
      <c r="AL246" s="4">
        <v>2</v>
      </c>
      <c r="AM246" s="4">
        <v>5</v>
      </c>
      <c r="AN246" s="4">
        <v>1</v>
      </c>
      <c r="AO246" s="4">
        <v>9</v>
      </c>
      <c r="AP246" s="4">
        <v>5</v>
      </c>
      <c r="AQ246" s="4">
        <v>5</v>
      </c>
      <c r="AR246" s="4">
        <v>1</v>
      </c>
      <c r="AS246" s="4">
        <v>11</v>
      </c>
      <c r="AT246" s="4">
        <v>5</v>
      </c>
      <c r="AU246" s="4">
        <v>5</v>
      </c>
      <c r="AV246" s="4">
        <v>5</v>
      </c>
      <c r="AW246" s="4">
        <v>1</v>
      </c>
    </row>
    <row r="247" spans="1:49" x14ac:dyDescent="0.25">
      <c r="A247" s="3">
        <v>196</v>
      </c>
      <c r="B247" s="4">
        <v>2</v>
      </c>
      <c r="C247" s="4">
        <v>2</v>
      </c>
      <c r="D247" s="4">
        <v>11</v>
      </c>
      <c r="E247" s="4">
        <v>5</v>
      </c>
      <c r="F247" s="4">
        <v>1</v>
      </c>
      <c r="G247" s="4">
        <v>5</v>
      </c>
      <c r="H247" s="4">
        <v>5</v>
      </c>
      <c r="I247" s="4">
        <v>6</v>
      </c>
      <c r="J247" s="4">
        <v>13</v>
      </c>
      <c r="K247" s="4">
        <v>10</v>
      </c>
      <c r="L247" s="4">
        <v>7</v>
      </c>
      <c r="M247" s="4">
        <v>1</v>
      </c>
      <c r="N247" s="4">
        <v>5</v>
      </c>
      <c r="O247" s="4">
        <v>1</v>
      </c>
      <c r="P247" s="4">
        <v>2</v>
      </c>
      <c r="Q247" s="4">
        <v>5</v>
      </c>
      <c r="R247" s="4">
        <v>1</v>
      </c>
      <c r="S247" s="4">
        <v>1</v>
      </c>
      <c r="T247" s="4">
        <v>11</v>
      </c>
      <c r="U247" s="4">
        <v>6</v>
      </c>
      <c r="V247" s="4">
        <v>1</v>
      </c>
      <c r="W247" s="4">
        <v>5</v>
      </c>
      <c r="X247" s="4">
        <v>1</v>
      </c>
      <c r="Y247" s="4">
        <v>8</v>
      </c>
      <c r="Z247" s="4">
        <v>5</v>
      </c>
      <c r="AA247" s="4">
        <v>5</v>
      </c>
      <c r="AB247" s="4">
        <v>5</v>
      </c>
      <c r="AC247" s="4">
        <v>11</v>
      </c>
      <c r="AD247" s="4">
        <v>5</v>
      </c>
      <c r="AE247" s="4">
        <v>5</v>
      </c>
      <c r="AF247" s="4">
        <v>5</v>
      </c>
      <c r="AG247" s="4">
        <v>5</v>
      </c>
      <c r="AH247" s="4">
        <v>5</v>
      </c>
      <c r="AI247" s="4">
        <v>5</v>
      </c>
      <c r="AJ247" s="4">
        <v>5</v>
      </c>
      <c r="AK247" s="4">
        <v>5</v>
      </c>
      <c r="AL247" s="4">
        <v>2</v>
      </c>
      <c r="AM247" s="4">
        <v>5</v>
      </c>
      <c r="AN247" s="4">
        <v>1</v>
      </c>
      <c r="AO247" s="4">
        <v>9</v>
      </c>
      <c r="AP247" s="4">
        <v>5</v>
      </c>
      <c r="AQ247" s="4">
        <v>5</v>
      </c>
      <c r="AR247" s="4">
        <v>1</v>
      </c>
      <c r="AS247" s="4">
        <v>11</v>
      </c>
      <c r="AT247" s="4">
        <v>5</v>
      </c>
      <c r="AU247" s="4">
        <v>5</v>
      </c>
      <c r="AV247" s="4">
        <v>5</v>
      </c>
      <c r="AW247" s="4">
        <v>1</v>
      </c>
    </row>
    <row r="248" spans="1:49" x14ac:dyDescent="0.25">
      <c r="A248" s="3">
        <v>197</v>
      </c>
      <c r="B248" s="4">
        <v>2</v>
      </c>
      <c r="C248" s="4">
        <v>2</v>
      </c>
      <c r="D248" s="4">
        <v>11</v>
      </c>
      <c r="E248" s="4">
        <v>5</v>
      </c>
      <c r="F248" s="4">
        <v>1</v>
      </c>
      <c r="G248" s="4">
        <v>5</v>
      </c>
      <c r="H248" s="4">
        <v>5</v>
      </c>
      <c r="I248" s="4">
        <v>6</v>
      </c>
      <c r="J248" s="4">
        <v>13</v>
      </c>
      <c r="K248" s="4">
        <v>10</v>
      </c>
      <c r="L248" s="4">
        <v>7</v>
      </c>
      <c r="M248" s="4">
        <v>1</v>
      </c>
      <c r="N248" s="4">
        <v>5</v>
      </c>
      <c r="O248" s="4">
        <v>1</v>
      </c>
      <c r="P248" s="4">
        <v>2</v>
      </c>
      <c r="Q248" s="4">
        <v>5</v>
      </c>
      <c r="R248" s="4">
        <v>1</v>
      </c>
      <c r="S248" s="4">
        <v>1</v>
      </c>
      <c r="T248" s="4">
        <v>11</v>
      </c>
      <c r="U248" s="4">
        <v>6</v>
      </c>
      <c r="V248" s="4">
        <v>1</v>
      </c>
      <c r="W248" s="4">
        <v>5</v>
      </c>
      <c r="X248" s="4">
        <v>1</v>
      </c>
      <c r="Y248" s="4">
        <v>8</v>
      </c>
      <c r="Z248" s="4">
        <v>5</v>
      </c>
      <c r="AA248" s="4">
        <v>5</v>
      </c>
      <c r="AB248" s="4">
        <v>5</v>
      </c>
      <c r="AC248" s="4">
        <v>11</v>
      </c>
      <c r="AD248" s="4">
        <v>5</v>
      </c>
      <c r="AE248" s="4">
        <v>5</v>
      </c>
      <c r="AF248" s="4">
        <v>5</v>
      </c>
      <c r="AG248" s="4">
        <v>5</v>
      </c>
      <c r="AH248" s="4">
        <v>5</v>
      </c>
      <c r="AI248" s="4">
        <v>5</v>
      </c>
      <c r="AJ248" s="4">
        <v>5</v>
      </c>
      <c r="AK248" s="4">
        <v>5</v>
      </c>
      <c r="AL248" s="4">
        <v>2</v>
      </c>
      <c r="AM248" s="4">
        <v>5</v>
      </c>
      <c r="AN248" s="4">
        <v>1</v>
      </c>
      <c r="AO248" s="4">
        <v>9</v>
      </c>
      <c r="AP248" s="4">
        <v>5</v>
      </c>
      <c r="AQ248" s="4">
        <v>5</v>
      </c>
      <c r="AR248" s="4">
        <v>1</v>
      </c>
      <c r="AS248" s="4">
        <v>11</v>
      </c>
      <c r="AT248" s="4">
        <v>5</v>
      </c>
      <c r="AU248" s="4">
        <v>5</v>
      </c>
      <c r="AV248" s="4">
        <v>5</v>
      </c>
      <c r="AW248" s="4">
        <v>1</v>
      </c>
    </row>
    <row r="249" spans="1:49" x14ac:dyDescent="0.25">
      <c r="A249" s="3">
        <v>198</v>
      </c>
      <c r="B249" s="4">
        <v>2</v>
      </c>
      <c r="C249" s="4">
        <v>2</v>
      </c>
      <c r="D249" s="4">
        <v>11</v>
      </c>
      <c r="E249" s="4">
        <v>5</v>
      </c>
      <c r="F249" s="4">
        <v>1</v>
      </c>
      <c r="G249" s="4">
        <v>5</v>
      </c>
      <c r="H249" s="4">
        <v>5</v>
      </c>
      <c r="I249" s="4">
        <v>6</v>
      </c>
      <c r="J249" s="4">
        <v>13</v>
      </c>
      <c r="K249" s="4">
        <v>10</v>
      </c>
      <c r="L249" s="4">
        <v>7</v>
      </c>
      <c r="M249" s="4">
        <v>1</v>
      </c>
      <c r="N249" s="4">
        <v>5</v>
      </c>
      <c r="O249" s="4">
        <v>1</v>
      </c>
      <c r="P249" s="4">
        <v>2</v>
      </c>
      <c r="Q249" s="4">
        <v>5</v>
      </c>
      <c r="R249" s="4">
        <v>1</v>
      </c>
      <c r="S249" s="4">
        <v>1</v>
      </c>
      <c r="T249" s="4">
        <v>11</v>
      </c>
      <c r="U249" s="4">
        <v>6</v>
      </c>
      <c r="V249" s="4">
        <v>1</v>
      </c>
      <c r="W249" s="4">
        <v>5</v>
      </c>
      <c r="X249" s="4">
        <v>1</v>
      </c>
      <c r="Y249" s="4">
        <v>8</v>
      </c>
      <c r="Z249" s="4">
        <v>5</v>
      </c>
      <c r="AA249" s="4">
        <v>5</v>
      </c>
      <c r="AB249" s="4">
        <v>5</v>
      </c>
      <c r="AC249" s="4">
        <v>11</v>
      </c>
      <c r="AD249" s="4">
        <v>5</v>
      </c>
      <c r="AE249" s="4">
        <v>5</v>
      </c>
      <c r="AF249" s="4">
        <v>5</v>
      </c>
      <c r="AG249" s="4">
        <v>5</v>
      </c>
      <c r="AH249" s="4">
        <v>5</v>
      </c>
      <c r="AI249" s="4">
        <v>5</v>
      </c>
      <c r="AJ249" s="4">
        <v>5</v>
      </c>
      <c r="AK249" s="4">
        <v>5</v>
      </c>
      <c r="AL249" s="4">
        <v>2</v>
      </c>
      <c r="AM249" s="4">
        <v>5</v>
      </c>
      <c r="AN249" s="4">
        <v>1</v>
      </c>
      <c r="AO249" s="4">
        <v>9</v>
      </c>
      <c r="AP249" s="4">
        <v>5</v>
      </c>
      <c r="AQ249" s="4">
        <v>5</v>
      </c>
      <c r="AR249" s="4">
        <v>1</v>
      </c>
      <c r="AS249" s="4">
        <v>11</v>
      </c>
      <c r="AT249" s="4">
        <v>5</v>
      </c>
      <c r="AU249" s="4">
        <v>5</v>
      </c>
      <c r="AV249" s="4">
        <v>5</v>
      </c>
      <c r="AW249" s="4">
        <v>1</v>
      </c>
    </row>
    <row r="250" spans="1:49" x14ac:dyDescent="0.25">
      <c r="A250" s="3">
        <v>199</v>
      </c>
      <c r="B250" s="4">
        <v>2</v>
      </c>
      <c r="C250" s="4">
        <v>2</v>
      </c>
      <c r="D250" s="4">
        <v>11</v>
      </c>
      <c r="E250" s="4">
        <v>5</v>
      </c>
      <c r="F250" s="4">
        <v>1</v>
      </c>
      <c r="G250" s="4">
        <v>5</v>
      </c>
      <c r="H250" s="4">
        <v>5</v>
      </c>
      <c r="I250" s="4">
        <v>6</v>
      </c>
      <c r="J250" s="4">
        <v>13</v>
      </c>
      <c r="K250" s="4">
        <v>10</v>
      </c>
      <c r="L250" s="4">
        <v>7</v>
      </c>
      <c r="M250" s="4">
        <v>1</v>
      </c>
      <c r="N250" s="4">
        <v>5</v>
      </c>
      <c r="O250" s="4">
        <v>1</v>
      </c>
      <c r="P250" s="4">
        <v>2</v>
      </c>
      <c r="Q250" s="4">
        <v>5</v>
      </c>
      <c r="R250" s="4">
        <v>1</v>
      </c>
      <c r="S250" s="4">
        <v>1</v>
      </c>
      <c r="T250" s="4">
        <v>11</v>
      </c>
      <c r="U250" s="4">
        <v>6</v>
      </c>
      <c r="V250" s="4">
        <v>1</v>
      </c>
      <c r="W250" s="4">
        <v>5</v>
      </c>
      <c r="X250" s="4">
        <v>1</v>
      </c>
      <c r="Y250" s="4">
        <v>8</v>
      </c>
      <c r="Z250" s="4">
        <v>5</v>
      </c>
      <c r="AA250" s="4">
        <v>5</v>
      </c>
      <c r="AB250" s="4">
        <v>5</v>
      </c>
      <c r="AC250" s="4">
        <v>11</v>
      </c>
      <c r="AD250" s="4">
        <v>5</v>
      </c>
      <c r="AE250" s="4">
        <v>5</v>
      </c>
      <c r="AF250" s="4">
        <v>5</v>
      </c>
      <c r="AG250" s="4">
        <v>5</v>
      </c>
      <c r="AH250" s="4">
        <v>5</v>
      </c>
      <c r="AI250" s="4">
        <v>5</v>
      </c>
      <c r="AJ250" s="4">
        <v>5</v>
      </c>
      <c r="AK250" s="4">
        <v>5</v>
      </c>
      <c r="AL250" s="4">
        <v>2</v>
      </c>
      <c r="AM250" s="4">
        <v>5</v>
      </c>
      <c r="AN250" s="4">
        <v>1</v>
      </c>
      <c r="AO250" s="4">
        <v>9</v>
      </c>
      <c r="AP250" s="4">
        <v>5</v>
      </c>
      <c r="AQ250" s="4">
        <v>5</v>
      </c>
      <c r="AR250" s="4">
        <v>1</v>
      </c>
      <c r="AS250" s="4">
        <v>11</v>
      </c>
      <c r="AT250" s="4">
        <v>5</v>
      </c>
      <c r="AU250" s="4">
        <v>5</v>
      </c>
      <c r="AV250" s="4">
        <v>5</v>
      </c>
      <c r="AW250" s="4">
        <v>1</v>
      </c>
    </row>
    <row r="251" spans="1:49" x14ac:dyDescent="0.25">
      <c r="A251" s="3">
        <v>200</v>
      </c>
      <c r="B251" s="4">
        <v>2</v>
      </c>
      <c r="C251" s="4">
        <v>2</v>
      </c>
      <c r="D251" s="4">
        <v>11</v>
      </c>
      <c r="E251" s="4">
        <v>5</v>
      </c>
      <c r="F251" s="4">
        <v>1</v>
      </c>
      <c r="G251" s="4">
        <v>5</v>
      </c>
      <c r="H251" s="4">
        <v>5</v>
      </c>
      <c r="I251" s="4">
        <v>6</v>
      </c>
      <c r="J251" s="4">
        <v>13</v>
      </c>
      <c r="K251" s="4">
        <v>10</v>
      </c>
      <c r="L251" s="4">
        <v>7</v>
      </c>
      <c r="M251" s="4">
        <v>1</v>
      </c>
      <c r="N251" s="4">
        <v>5</v>
      </c>
      <c r="O251" s="4">
        <v>1</v>
      </c>
      <c r="P251" s="4">
        <v>2</v>
      </c>
      <c r="Q251" s="4">
        <v>5</v>
      </c>
      <c r="R251" s="4">
        <v>1</v>
      </c>
      <c r="S251" s="4">
        <v>1</v>
      </c>
      <c r="T251" s="4">
        <v>11</v>
      </c>
      <c r="U251" s="4">
        <v>6</v>
      </c>
      <c r="V251" s="4">
        <v>1</v>
      </c>
      <c r="W251" s="4">
        <v>5</v>
      </c>
      <c r="X251" s="4">
        <v>1</v>
      </c>
      <c r="Y251" s="4">
        <v>8</v>
      </c>
      <c r="Z251" s="4">
        <v>5</v>
      </c>
      <c r="AA251" s="4">
        <v>5</v>
      </c>
      <c r="AB251" s="4">
        <v>5</v>
      </c>
      <c r="AC251" s="4">
        <v>11</v>
      </c>
      <c r="AD251" s="4">
        <v>5</v>
      </c>
      <c r="AE251" s="4">
        <v>5</v>
      </c>
      <c r="AF251" s="4">
        <v>5</v>
      </c>
      <c r="AG251" s="4">
        <v>5</v>
      </c>
      <c r="AH251" s="4">
        <v>5</v>
      </c>
      <c r="AI251" s="4">
        <v>5</v>
      </c>
      <c r="AJ251" s="4">
        <v>5</v>
      </c>
      <c r="AK251" s="4">
        <v>5</v>
      </c>
      <c r="AL251" s="4">
        <v>2</v>
      </c>
      <c r="AM251" s="4">
        <v>5</v>
      </c>
      <c r="AN251" s="4">
        <v>1</v>
      </c>
      <c r="AO251" s="4">
        <v>9</v>
      </c>
      <c r="AP251" s="4">
        <v>5</v>
      </c>
      <c r="AQ251" s="4">
        <v>5</v>
      </c>
      <c r="AR251" s="4">
        <v>1</v>
      </c>
      <c r="AS251" s="4">
        <v>11</v>
      </c>
      <c r="AT251" s="4">
        <v>5</v>
      </c>
      <c r="AU251" s="4">
        <v>5</v>
      </c>
      <c r="AV251" s="4">
        <v>5</v>
      </c>
      <c r="AW251" s="4">
        <v>1</v>
      </c>
    </row>
    <row r="252" spans="1:49" x14ac:dyDescent="0.25">
      <c r="A252" s="3">
        <v>201</v>
      </c>
      <c r="B252" s="4">
        <v>2</v>
      </c>
      <c r="C252" s="4">
        <v>2</v>
      </c>
      <c r="D252" s="4">
        <v>11</v>
      </c>
      <c r="E252" s="4">
        <v>5</v>
      </c>
      <c r="F252" s="4">
        <v>1</v>
      </c>
      <c r="G252" s="4">
        <v>5</v>
      </c>
      <c r="H252" s="4">
        <v>5</v>
      </c>
      <c r="I252" s="4">
        <v>6</v>
      </c>
      <c r="J252" s="4">
        <v>13</v>
      </c>
      <c r="K252" s="4">
        <v>10</v>
      </c>
      <c r="L252" s="4">
        <v>7</v>
      </c>
      <c r="M252" s="4">
        <v>1</v>
      </c>
      <c r="N252" s="4">
        <v>5</v>
      </c>
      <c r="O252" s="4">
        <v>1</v>
      </c>
      <c r="P252" s="4">
        <v>2</v>
      </c>
      <c r="Q252" s="4">
        <v>5</v>
      </c>
      <c r="R252" s="4">
        <v>1</v>
      </c>
      <c r="S252" s="4">
        <v>1</v>
      </c>
      <c r="T252" s="4">
        <v>11</v>
      </c>
      <c r="U252" s="4">
        <v>6</v>
      </c>
      <c r="V252" s="4">
        <v>1</v>
      </c>
      <c r="W252" s="4">
        <v>5</v>
      </c>
      <c r="X252" s="4">
        <v>1</v>
      </c>
      <c r="Y252" s="4">
        <v>8</v>
      </c>
      <c r="Z252" s="4">
        <v>5</v>
      </c>
      <c r="AA252" s="4">
        <v>5</v>
      </c>
      <c r="AB252" s="4">
        <v>5</v>
      </c>
      <c r="AC252" s="4">
        <v>11</v>
      </c>
      <c r="AD252" s="4">
        <v>5</v>
      </c>
      <c r="AE252" s="4">
        <v>5</v>
      </c>
      <c r="AF252" s="4">
        <v>5</v>
      </c>
      <c r="AG252" s="4">
        <v>5</v>
      </c>
      <c r="AH252" s="4">
        <v>5</v>
      </c>
      <c r="AI252" s="4">
        <v>5</v>
      </c>
      <c r="AJ252" s="4">
        <v>5</v>
      </c>
      <c r="AK252" s="4">
        <v>5</v>
      </c>
      <c r="AL252" s="4">
        <v>2</v>
      </c>
      <c r="AM252" s="4">
        <v>5</v>
      </c>
      <c r="AN252" s="4">
        <v>1</v>
      </c>
      <c r="AO252" s="4">
        <v>9</v>
      </c>
      <c r="AP252" s="4">
        <v>5</v>
      </c>
      <c r="AQ252" s="4">
        <v>5</v>
      </c>
      <c r="AR252" s="4">
        <v>1</v>
      </c>
      <c r="AS252" s="4">
        <v>11</v>
      </c>
      <c r="AT252" s="4">
        <v>5</v>
      </c>
      <c r="AU252" s="4">
        <v>5</v>
      </c>
      <c r="AV252" s="4">
        <v>5</v>
      </c>
      <c r="AW252" s="4">
        <v>1</v>
      </c>
    </row>
    <row r="253" spans="1:49" x14ac:dyDescent="0.25">
      <c r="A253" s="3">
        <v>202</v>
      </c>
      <c r="B253" s="4">
        <v>2</v>
      </c>
      <c r="C253" s="4">
        <v>2</v>
      </c>
      <c r="D253" s="4">
        <v>11</v>
      </c>
      <c r="E253" s="4">
        <v>5</v>
      </c>
      <c r="F253" s="4">
        <v>1</v>
      </c>
      <c r="G253" s="4">
        <v>5</v>
      </c>
      <c r="H253" s="4">
        <v>5</v>
      </c>
      <c r="I253" s="4">
        <v>6</v>
      </c>
      <c r="J253" s="4">
        <v>13</v>
      </c>
      <c r="K253" s="4">
        <v>10</v>
      </c>
      <c r="L253" s="4">
        <v>7</v>
      </c>
      <c r="M253" s="4">
        <v>1</v>
      </c>
      <c r="N253" s="4">
        <v>5</v>
      </c>
      <c r="O253" s="4">
        <v>1</v>
      </c>
      <c r="P253" s="4">
        <v>2</v>
      </c>
      <c r="Q253" s="4">
        <v>5</v>
      </c>
      <c r="R253" s="4">
        <v>1</v>
      </c>
      <c r="S253" s="4">
        <v>1</v>
      </c>
      <c r="T253" s="4">
        <v>11</v>
      </c>
      <c r="U253" s="4">
        <v>6</v>
      </c>
      <c r="V253" s="4">
        <v>1</v>
      </c>
      <c r="W253" s="4">
        <v>5</v>
      </c>
      <c r="X253" s="4">
        <v>1</v>
      </c>
      <c r="Y253" s="4">
        <v>8</v>
      </c>
      <c r="Z253" s="4">
        <v>5</v>
      </c>
      <c r="AA253" s="4">
        <v>5</v>
      </c>
      <c r="AB253" s="4">
        <v>5</v>
      </c>
      <c r="AC253" s="4">
        <v>11</v>
      </c>
      <c r="AD253" s="4">
        <v>5</v>
      </c>
      <c r="AE253" s="4">
        <v>5</v>
      </c>
      <c r="AF253" s="4">
        <v>5</v>
      </c>
      <c r="AG253" s="4">
        <v>5</v>
      </c>
      <c r="AH253" s="4">
        <v>5</v>
      </c>
      <c r="AI253" s="4">
        <v>5</v>
      </c>
      <c r="AJ253" s="4">
        <v>5</v>
      </c>
      <c r="AK253" s="4">
        <v>5</v>
      </c>
      <c r="AL253" s="4">
        <v>2</v>
      </c>
      <c r="AM253" s="4">
        <v>5</v>
      </c>
      <c r="AN253" s="4">
        <v>1</v>
      </c>
      <c r="AO253" s="4">
        <v>9</v>
      </c>
      <c r="AP253" s="4">
        <v>5</v>
      </c>
      <c r="AQ253" s="4">
        <v>5</v>
      </c>
      <c r="AR253" s="4">
        <v>1</v>
      </c>
      <c r="AS253" s="4">
        <v>11</v>
      </c>
      <c r="AT253" s="4">
        <v>5</v>
      </c>
      <c r="AU253" s="4">
        <v>5</v>
      </c>
      <c r="AV253" s="4">
        <v>5</v>
      </c>
      <c r="AW253" s="4">
        <v>1</v>
      </c>
    </row>
    <row r="254" spans="1:49" x14ac:dyDescent="0.25">
      <c r="A254" s="3">
        <v>203</v>
      </c>
      <c r="B254" s="4">
        <v>2</v>
      </c>
      <c r="C254" s="4">
        <v>2</v>
      </c>
      <c r="D254" s="4">
        <v>11</v>
      </c>
      <c r="E254" s="4">
        <v>5</v>
      </c>
      <c r="F254" s="4">
        <v>1</v>
      </c>
      <c r="G254" s="4">
        <v>5</v>
      </c>
      <c r="H254" s="4">
        <v>5</v>
      </c>
      <c r="I254" s="4">
        <v>6</v>
      </c>
      <c r="J254" s="4">
        <v>13</v>
      </c>
      <c r="K254" s="4">
        <v>10</v>
      </c>
      <c r="L254" s="4">
        <v>7</v>
      </c>
      <c r="M254" s="4">
        <v>1</v>
      </c>
      <c r="N254" s="4">
        <v>5</v>
      </c>
      <c r="O254" s="4">
        <v>1</v>
      </c>
      <c r="P254" s="4">
        <v>2</v>
      </c>
      <c r="Q254" s="4">
        <v>5</v>
      </c>
      <c r="R254" s="4">
        <v>1</v>
      </c>
      <c r="S254" s="4">
        <v>1</v>
      </c>
      <c r="T254" s="4">
        <v>11</v>
      </c>
      <c r="U254" s="4">
        <v>6</v>
      </c>
      <c r="V254" s="4">
        <v>1</v>
      </c>
      <c r="W254" s="4">
        <v>5</v>
      </c>
      <c r="X254" s="4">
        <v>1</v>
      </c>
      <c r="Y254" s="4">
        <v>8</v>
      </c>
      <c r="Z254" s="4">
        <v>5</v>
      </c>
      <c r="AA254" s="4">
        <v>5</v>
      </c>
      <c r="AB254" s="4">
        <v>5</v>
      </c>
      <c r="AC254" s="4">
        <v>11</v>
      </c>
      <c r="AD254" s="4">
        <v>5</v>
      </c>
      <c r="AE254" s="4">
        <v>5</v>
      </c>
      <c r="AF254" s="4">
        <v>5</v>
      </c>
      <c r="AG254" s="4">
        <v>5</v>
      </c>
      <c r="AH254" s="4">
        <v>5</v>
      </c>
      <c r="AI254" s="4">
        <v>5</v>
      </c>
      <c r="AJ254" s="4">
        <v>5</v>
      </c>
      <c r="AK254" s="4">
        <v>5</v>
      </c>
      <c r="AL254" s="4">
        <v>2</v>
      </c>
      <c r="AM254" s="4">
        <v>5</v>
      </c>
      <c r="AN254" s="4">
        <v>1</v>
      </c>
      <c r="AO254" s="4">
        <v>9</v>
      </c>
      <c r="AP254" s="4">
        <v>5</v>
      </c>
      <c r="AQ254" s="4">
        <v>5</v>
      </c>
      <c r="AR254" s="4">
        <v>1</v>
      </c>
      <c r="AS254" s="4">
        <v>11</v>
      </c>
      <c r="AT254" s="4">
        <v>5</v>
      </c>
      <c r="AU254" s="4">
        <v>5</v>
      </c>
      <c r="AV254" s="4">
        <v>5</v>
      </c>
      <c r="AW254" s="4">
        <v>1</v>
      </c>
    </row>
    <row r="255" spans="1:49" x14ac:dyDescent="0.25">
      <c r="A255" s="3">
        <v>204</v>
      </c>
      <c r="B255" s="4">
        <v>2</v>
      </c>
      <c r="C255" s="4">
        <v>2</v>
      </c>
      <c r="D255" s="4">
        <v>11</v>
      </c>
      <c r="E255" s="4">
        <v>5</v>
      </c>
      <c r="F255" s="4">
        <v>1</v>
      </c>
      <c r="G255" s="4">
        <v>5</v>
      </c>
      <c r="H255" s="4">
        <v>5</v>
      </c>
      <c r="I255" s="4">
        <v>6</v>
      </c>
      <c r="J255" s="4">
        <v>13</v>
      </c>
      <c r="K255" s="4">
        <v>10</v>
      </c>
      <c r="L255" s="4">
        <v>7</v>
      </c>
      <c r="M255" s="4">
        <v>1</v>
      </c>
      <c r="N255" s="4">
        <v>5</v>
      </c>
      <c r="O255" s="4">
        <v>1</v>
      </c>
      <c r="P255" s="4">
        <v>2</v>
      </c>
      <c r="Q255" s="4">
        <v>5</v>
      </c>
      <c r="R255" s="4">
        <v>1</v>
      </c>
      <c r="S255" s="4">
        <v>1</v>
      </c>
      <c r="T255" s="4">
        <v>11</v>
      </c>
      <c r="U255" s="4">
        <v>6</v>
      </c>
      <c r="V255" s="4">
        <v>1</v>
      </c>
      <c r="W255" s="4">
        <v>5</v>
      </c>
      <c r="X255" s="4">
        <v>1</v>
      </c>
      <c r="Y255" s="4">
        <v>8</v>
      </c>
      <c r="Z255" s="4">
        <v>5</v>
      </c>
      <c r="AA255" s="4">
        <v>5</v>
      </c>
      <c r="AB255" s="4">
        <v>5</v>
      </c>
      <c r="AC255" s="4">
        <v>11</v>
      </c>
      <c r="AD255" s="4">
        <v>5</v>
      </c>
      <c r="AE255" s="4">
        <v>5</v>
      </c>
      <c r="AF255" s="4">
        <v>5</v>
      </c>
      <c r="AG255" s="4">
        <v>5</v>
      </c>
      <c r="AH255" s="4">
        <v>5</v>
      </c>
      <c r="AI255" s="4">
        <v>5</v>
      </c>
      <c r="AJ255" s="4">
        <v>5</v>
      </c>
      <c r="AK255" s="4">
        <v>5</v>
      </c>
      <c r="AL255" s="4">
        <v>2</v>
      </c>
      <c r="AM255" s="4">
        <v>5</v>
      </c>
      <c r="AN255" s="4">
        <v>1</v>
      </c>
      <c r="AO255" s="4">
        <v>9</v>
      </c>
      <c r="AP255" s="4">
        <v>5</v>
      </c>
      <c r="AQ255" s="4">
        <v>5</v>
      </c>
      <c r="AR255" s="4">
        <v>1</v>
      </c>
      <c r="AS255" s="4">
        <v>11</v>
      </c>
      <c r="AT255" s="4">
        <v>5</v>
      </c>
      <c r="AU255" s="4">
        <v>5</v>
      </c>
      <c r="AV255" s="4">
        <v>5</v>
      </c>
      <c r="AW255" s="4">
        <v>1</v>
      </c>
    </row>
    <row r="256" spans="1:49" x14ac:dyDescent="0.25">
      <c r="A256" s="3">
        <v>205</v>
      </c>
      <c r="B256" s="4">
        <v>2</v>
      </c>
      <c r="C256" s="4">
        <v>2</v>
      </c>
      <c r="D256" s="4">
        <v>11</v>
      </c>
      <c r="E256" s="4">
        <v>5</v>
      </c>
      <c r="F256" s="4">
        <v>1</v>
      </c>
      <c r="G256" s="4">
        <v>5</v>
      </c>
      <c r="H256" s="4">
        <v>5</v>
      </c>
      <c r="I256" s="4">
        <v>6</v>
      </c>
      <c r="J256" s="4">
        <v>13</v>
      </c>
      <c r="K256" s="4">
        <v>10</v>
      </c>
      <c r="L256" s="4">
        <v>7</v>
      </c>
      <c r="M256" s="4">
        <v>1</v>
      </c>
      <c r="N256" s="4">
        <v>5</v>
      </c>
      <c r="O256" s="4">
        <v>1</v>
      </c>
      <c r="P256" s="4">
        <v>2</v>
      </c>
      <c r="Q256" s="4">
        <v>5</v>
      </c>
      <c r="R256" s="4">
        <v>1</v>
      </c>
      <c r="S256" s="4">
        <v>1</v>
      </c>
      <c r="T256" s="4">
        <v>11</v>
      </c>
      <c r="U256" s="4">
        <v>6</v>
      </c>
      <c r="V256" s="4">
        <v>1</v>
      </c>
      <c r="W256" s="4">
        <v>5</v>
      </c>
      <c r="X256" s="4">
        <v>1</v>
      </c>
      <c r="Y256" s="4">
        <v>8</v>
      </c>
      <c r="Z256" s="4">
        <v>5</v>
      </c>
      <c r="AA256" s="4">
        <v>5</v>
      </c>
      <c r="AB256" s="4">
        <v>5</v>
      </c>
      <c r="AC256" s="4">
        <v>11</v>
      </c>
      <c r="AD256" s="4">
        <v>5</v>
      </c>
      <c r="AE256" s="4">
        <v>5</v>
      </c>
      <c r="AF256" s="4">
        <v>5</v>
      </c>
      <c r="AG256" s="4">
        <v>5</v>
      </c>
      <c r="AH256" s="4">
        <v>5</v>
      </c>
      <c r="AI256" s="4">
        <v>5</v>
      </c>
      <c r="AJ256" s="4">
        <v>5</v>
      </c>
      <c r="AK256" s="4">
        <v>5</v>
      </c>
      <c r="AL256" s="4">
        <v>2</v>
      </c>
      <c r="AM256" s="4">
        <v>5</v>
      </c>
      <c r="AN256" s="4">
        <v>1</v>
      </c>
      <c r="AO256" s="4">
        <v>9</v>
      </c>
      <c r="AP256" s="4">
        <v>5</v>
      </c>
      <c r="AQ256" s="4">
        <v>5</v>
      </c>
      <c r="AR256" s="4">
        <v>1</v>
      </c>
      <c r="AS256" s="4">
        <v>11</v>
      </c>
      <c r="AT256" s="4">
        <v>5</v>
      </c>
      <c r="AU256" s="4">
        <v>5</v>
      </c>
      <c r="AV256" s="4">
        <v>5</v>
      </c>
      <c r="AW256" s="4">
        <v>1</v>
      </c>
    </row>
    <row r="257" spans="1:49" x14ac:dyDescent="0.25">
      <c r="A257" s="3">
        <v>206</v>
      </c>
      <c r="B257" s="4">
        <v>2</v>
      </c>
      <c r="C257" s="4">
        <v>2</v>
      </c>
      <c r="D257" s="4">
        <v>11</v>
      </c>
      <c r="E257" s="4">
        <v>5</v>
      </c>
      <c r="F257" s="4">
        <v>1</v>
      </c>
      <c r="G257" s="4">
        <v>5</v>
      </c>
      <c r="H257" s="4">
        <v>5</v>
      </c>
      <c r="I257" s="4">
        <v>6</v>
      </c>
      <c r="J257" s="4">
        <v>13</v>
      </c>
      <c r="K257" s="4">
        <v>10</v>
      </c>
      <c r="L257" s="4">
        <v>7</v>
      </c>
      <c r="M257" s="4">
        <v>1</v>
      </c>
      <c r="N257" s="4">
        <v>5</v>
      </c>
      <c r="O257" s="4">
        <v>1</v>
      </c>
      <c r="P257" s="4">
        <v>2</v>
      </c>
      <c r="Q257" s="4">
        <v>5</v>
      </c>
      <c r="R257" s="4">
        <v>1</v>
      </c>
      <c r="S257" s="4">
        <v>1</v>
      </c>
      <c r="T257" s="4">
        <v>11</v>
      </c>
      <c r="U257" s="4">
        <v>6</v>
      </c>
      <c r="V257" s="4">
        <v>1</v>
      </c>
      <c r="W257" s="4">
        <v>5</v>
      </c>
      <c r="X257" s="4">
        <v>1</v>
      </c>
      <c r="Y257" s="4">
        <v>8</v>
      </c>
      <c r="Z257" s="4">
        <v>5</v>
      </c>
      <c r="AA257" s="4">
        <v>5</v>
      </c>
      <c r="AB257" s="4">
        <v>5</v>
      </c>
      <c r="AC257" s="4">
        <v>11</v>
      </c>
      <c r="AD257" s="4">
        <v>5</v>
      </c>
      <c r="AE257" s="4">
        <v>5</v>
      </c>
      <c r="AF257" s="4">
        <v>5</v>
      </c>
      <c r="AG257" s="4">
        <v>5</v>
      </c>
      <c r="AH257" s="4">
        <v>5</v>
      </c>
      <c r="AI257" s="4">
        <v>5</v>
      </c>
      <c r="AJ257" s="4">
        <v>5</v>
      </c>
      <c r="AK257" s="4">
        <v>5</v>
      </c>
      <c r="AL257" s="4">
        <v>2</v>
      </c>
      <c r="AM257" s="4">
        <v>5</v>
      </c>
      <c r="AN257" s="4">
        <v>1</v>
      </c>
      <c r="AO257" s="4">
        <v>9</v>
      </c>
      <c r="AP257" s="4">
        <v>5</v>
      </c>
      <c r="AQ257" s="4">
        <v>5</v>
      </c>
      <c r="AR257" s="4">
        <v>1</v>
      </c>
      <c r="AS257" s="4">
        <v>11</v>
      </c>
      <c r="AT257" s="4">
        <v>5</v>
      </c>
      <c r="AU257" s="4">
        <v>5</v>
      </c>
      <c r="AV257" s="4">
        <v>5</v>
      </c>
      <c r="AW257" s="4">
        <v>1</v>
      </c>
    </row>
    <row r="258" spans="1:49" x14ac:dyDescent="0.25">
      <c r="A258" s="3">
        <v>207</v>
      </c>
      <c r="B258" s="4">
        <v>2</v>
      </c>
      <c r="C258" s="4">
        <v>2</v>
      </c>
      <c r="D258" s="4">
        <v>11</v>
      </c>
      <c r="E258" s="4">
        <v>5</v>
      </c>
      <c r="F258" s="4">
        <v>1</v>
      </c>
      <c r="G258" s="4">
        <v>5</v>
      </c>
      <c r="H258" s="4">
        <v>5</v>
      </c>
      <c r="I258" s="4">
        <v>6</v>
      </c>
      <c r="J258" s="4">
        <v>13</v>
      </c>
      <c r="K258" s="4">
        <v>10</v>
      </c>
      <c r="L258" s="4">
        <v>7</v>
      </c>
      <c r="M258" s="4">
        <v>1</v>
      </c>
      <c r="N258" s="4">
        <v>5</v>
      </c>
      <c r="O258" s="4">
        <v>1</v>
      </c>
      <c r="P258" s="4">
        <v>2</v>
      </c>
      <c r="Q258" s="4">
        <v>5</v>
      </c>
      <c r="R258" s="4">
        <v>1</v>
      </c>
      <c r="S258" s="4">
        <v>1</v>
      </c>
      <c r="T258" s="4">
        <v>11</v>
      </c>
      <c r="U258" s="4">
        <v>6</v>
      </c>
      <c r="V258" s="4">
        <v>1</v>
      </c>
      <c r="W258" s="4">
        <v>5</v>
      </c>
      <c r="X258" s="4">
        <v>1</v>
      </c>
      <c r="Y258" s="4">
        <v>8</v>
      </c>
      <c r="Z258" s="4">
        <v>5</v>
      </c>
      <c r="AA258" s="4">
        <v>5</v>
      </c>
      <c r="AB258" s="4">
        <v>5</v>
      </c>
      <c r="AC258" s="4">
        <v>11</v>
      </c>
      <c r="AD258" s="4">
        <v>5</v>
      </c>
      <c r="AE258" s="4">
        <v>5</v>
      </c>
      <c r="AF258" s="4">
        <v>5</v>
      </c>
      <c r="AG258" s="4">
        <v>5</v>
      </c>
      <c r="AH258" s="4">
        <v>5</v>
      </c>
      <c r="AI258" s="4">
        <v>5</v>
      </c>
      <c r="AJ258" s="4">
        <v>5</v>
      </c>
      <c r="AK258" s="4">
        <v>5</v>
      </c>
      <c r="AL258" s="4">
        <v>2</v>
      </c>
      <c r="AM258" s="4">
        <v>5</v>
      </c>
      <c r="AN258" s="4">
        <v>1</v>
      </c>
      <c r="AO258" s="4">
        <v>9</v>
      </c>
      <c r="AP258" s="4">
        <v>5</v>
      </c>
      <c r="AQ258" s="4">
        <v>5</v>
      </c>
      <c r="AR258" s="4">
        <v>1</v>
      </c>
      <c r="AS258" s="4">
        <v>11</v>
      </c>
      <c r="AT258" s="4">
        <v>5</v>
      </c>
      <c r="AU258" s="4">
        <v>5</v>
      </c>
      <c r="AV258" s="4">
        <v>5</v>
      </c>
      <c r="AW258" s="4">
        <v>1</v>
      </c>
    </row>
    <row r="259" spans="1:49" x14ac:dyDescent="0.25">
      <c r="A259" s="3">
        <v>208</v>
      </c>
      <c r="B259" s="4">
        <v>2</v>
      </c>
      <c r="C259" s="4">
        <v>2</v>
      </c>
      <c r="D259" s="4">
        <v>11</v>
      </c>
      <c r="E259" s="4">
        <v>5</v>
      </c>
      <c r="F259" s="4">
        <v>1</v>
      </c>
      <c r="G259" s="4">
        <v>5</v>
      </c>
      <c r="H259" s="4">
        <v>5</v>
      </c>
      <c r="I259" s="4">
        <v>6</v>
      </c>
      <c r="J259" s="4">
        <v>13</v>
      </c>
      <c r="K259" s="4">
        <v>10</v>
      </c>
      <c r="L259" s="4">
        <v>7</v>
      </c>
      <c r="M259" s="4">
        <v>1</v>
      </c>
      <c r="N259" s="4">
        <v>5</v>
      </c>
      <c r="O259" s="4">
        <v>1</v>
      </c>
      <c r="P259" s="4">
        <v>2</v>
      </c>
      <c r="Q259" s="4">
        <v>5</v>
      </c>
      <c r="R259" s="4">
        <v>1</v>
      </c>
      <c r="S259" s="4">
        <v>1</v>
      </c>
      <c r="T259" s="4">
        <v>11</v>
      </c>
      <c r="U259" s="4">
        <v>6</v>
      </c>
      <c r="V259" s="4">
        <v>1</v>
      </c>
      <c r="W259" s="4">
        <v>5</v>
      </c>
      <c r="X259" s="4">
        <v>1</v>
      </c>
      <c r="Y259" s="4">
        <v>8</v>
      </c>
      <c r="Z259" s="4">
        <v>5</v>
      </c>
      <c r="AA259" s="4">
        <v>5</v>
      </c>
      <c r="AB259" s="4">
        <v>5</v>
      </c>
      <c r="AC259" s="4">
        <v>11</v>
      </c>
      <c r="AD259" s="4">
        <v>5</v>
      </c>
      <c r="AE259" s="4">
        <v>5</v>
      </c>
      <c r="AF259" s="4">
        <v>5</v>
      </c>
      <c r="AG259" s="4">
        <v>5</v>
      </c>
      <c r="AH259" s="4">
        <v>5</v>
      </c>
      <c r="AI259" s="4">
        <v>5</v>
      </c>
      <c r="AJ259" s="4">
        <v>5</v>
      </c>
      <c r="AK259" s="4">
        <v>5</v>
      </c>
      <c r="AL259" s="4">
        <v>2</v>
      </c>
      <c r="AM259" s="4">
        <v>5</v>
      </c>
      <c r="AN259" s="4">
        <v>1</v>
      </c>
      <c r="AO259" s="4">
        <v>9</v>
      </c>
      <c r="AP259" s="4">
        <v>5</v>
      </c>
      <c r="AQ259" s="4">
        <v>5</v>
      </c>
      <c r="AR259" s="4">
        <v>1</v>
      </c>
      <c r="AS259" s="4">
        <v>11</v>
      </c>
      <c r="AT259" s="4">
        <v>5</v>
      </c>
      <c r="AU259" s="4">
        <v>5</v>
      </c>
      <c r="AV259" s="4">
        <v>5</v>
      </c>
      <c r="AW259" s="4">
        <v>1</v>
      </c>
    </row>
    <row r="260" spans="1:49" x14ac:dyDescent="0.25">
      <c r="A260" s="3">
        <v>209</v>
      </c>
      <c r="B260" s="4">
        <v>2</v>
      </c>
      <c r="C260" s="4">
        <v>2</v>
      </c>
      <c r="D260" s="4">
        <v>11</v>
      </c>
      <c r="E260" s="4">
        <v>5</v>
      </c>
      <c r="F260" s="4">
        <v>1</v>
      </c>
      <c r="G260" s="4">
        <v>5</v>
      </c>
      <c r="H260" s="4">
        <v>5</v>
      </c>
      <c r="I260" s="4">
        <v>6</v>
      </c>
      <c r="J260" s="4">
        <v>13</v>
      </c>
      <c r="K260" s="4">
        <v>10</v>
      </c>
      <c r="L260" s="4">
        <v>7</v>
      </c>
      <c r="M260" s="4">
        <v>1</v>
      </c>
      <c r="N260" s="4">
        <v>5</v>
      </c>
      <c r="O260" s="4">
        <v>1</v>
      </c>
      <c r="P260" s="4">
        <v>2</v>
      </c>
      <c r="Q260" s="4">
        <v>5</v>
      </c>
      <c r="R260" s="4">
        <v>1</v>
      </c>
      <c r="S260" s="4">
        <v>1</v>
      </c>
      <c r="T260" s="4">
        <v>11</v>
      </c>
      <c r="U260" s="4">
        <v>6</v>
      </c>
      <c r="V260" s="4">
        <v>1</v>
      </c>
      <c r="W260" s="4">
        <v>5</v>
      </c>
      <c r="X260" s="4">
        <v>1</v>
      </c>
      <c r="Y260" s="4">
        <v>8</v>
      </c>
      <c r="Z260" s="4">
        <v>5</v>
      </c>
      <c r="AA260" s="4">
        <v>5</v>
      </c>
      <c r="AB260" s="4">
        <v>5</v>
      </c>
      <c r="AC260" s="4">
        <v>11</v>
      </c>
      <c r="AD260" s="4">
        <v>5</v>
      </c>
      <c r="AE260" s="4">
        <v>5</v>
      </c>
      <c r="AF260" s="4">
        <v>5</v>
      </c>
      <c r="AG260" s="4">
        <v>5</v>
      </c>
      <c r="AH260" s="4">
        <v>5</v>
      </c>
      <c r="AI260" s="4">
        <v>5</v>
      </c>
      <c r="AJ260" s="4">
        <v>5</v>
      </c>
      <c r="AK260" s="4">
        <v>5</v>
      </c>
      <c r="AL260" s="4">
        <v>2</v>
      </c>
      <c r="AM260" s="4">
        <v>5</v>
      </c>
      <c r="AN260" s="4">
        <v>1</v>
      </c>
      <c r="AO260" s="4">
        <v>9</v>
      </c>
      <c r="AP260" s="4">
        <v>5</v>
      </c>
      <c r="AQ260" s="4">
        <v>5</v>
      </c>
      <c r="AR260" s="4">
        <v>1</v>
      </c>
      <c r="AS260" s="4">
        <v>11</v>
      </c>
      <c r="AT260" s="4">
        <v>5</v>
      </c>
      <c r="AU260" s="4">
        <v>5</v>
      </c>
      <c r="AV260" s="4">
        <v>5</v>
      </c>
      <c r="AW260" s="4">
        <v>1</v>
      </c>
    </row>
    <row r="261" spans="1:49" x14ac:dyDescent="0.25">
      <c r="A261" s="3">
        <v>210</v>
      </c>
      <c r="B261" s="4">
        <v>2</v>
      </c>
      <c r="C261" s="4">
        <v>2</v>
      </c>
      <c r="D261" s="4">
        <v>11</v>
      </c>
      <c r="E261" s="4">
        <v>5</v>
      </c>
      <c r="F261" s="4">
        <v>1</v>
      </c>
      <c r="G261" s="4">
        <v>5</v>
      </c>
      <c r="H261" s="4">
        <v>5</v>
      </c>
      <c r="I261" s="4">
        <v>6</v>
      </c>
      <c r="J261" s="4">
        <v>13</v>
      </c>
      <c r="K261" s="4">
        <v>10</v>
      </c>
      <c r="L261" s="4">
        <v>7</v>
      </c>
      <c r="M261" s="4">
        <v>1</v>
      </c>
      <c r="N261" s="4">
        <v>5</v>
      </c>
      <c r="O261" s="4">
        <v>1</v>
      </c>
      <c r="P261" s="4">
        <v>2</v>
      </c>
      <c r="Q261" s="4">
        <v>5</v>
      </c>
      <c r="R261" s="4">
        <v>1</v>
      </c>
      <c r="S261" s="4">
        <v>1</v>
      </c>
      <c r="T261" s="4">
        <v>11</v>
      </c>
      <c r="U261" s="4">
        <v>6</v>
      </c>
      <c r="V261" s="4">
        <v>1</v>
      </c>
      <c r="W261" s="4">
        <v>5</v>
      </c>
      <c r="X261" s="4">
        <v>1</v>
      </c>
      <c r="Y261" s="4">
        <v>8</v>
      </c>
      <c r="Z261" s="4">
        <v>5</v>
      </c>
      <c r="AA261" s="4">
        <v>5</v>
      </c>
      <c r="AB261" s="4">
        <v>5</v>
      </c>
      <c r="AC261" s="4">
        <v>11</v>
      </c>
      <c r="AD261" s="4">
        <v>5</v>
      </c>
      <c r="AE261" s="4">
        <v>5</v>
      </c>
      <c r="AF261" s="4">
        <v>5</v>
      </c>
      <c r="AG261" s="4">
        <v>5</v>
      </c>
      <c r="AH261" s="4">
        <v>5</v>
      </c>
      <c r="AI261" s="4">
        <v>5</v>
      </c>
      <c r="AJ261" s="4">
        <v>5</v>
      </c>
      <c r="AK261" s="4">
        <v>5</v>
      </c>
      <c r="AL261" s="4">
        <v>2</v>
      </c>
      <c r="AM261" s="4">
        <v>5</v>
      </c>
      <c r="AN261" s="4">
        <v>1</v>
      </c>
      <c r="AO261" s="4">
        <v>9</v>
      </c>
      <c r="AP261" s="4">
        <v>5</v>
      </c>
      <c r="AQ261" s="4">
        <v>5</v>
      </c>
      <c r="AR261" s="4">
        <v>1</v>
      </c>
      <c r="AS261" s="4">
        <v>11</v>
      </c>
      <c r="AT261" s="4">
        <v>5</v>
      </c>
      <c r="AU261" s="4">
        <v>5</v>
      </c>
      <c r="AV261" s="4">
        <v>5</v>
      </c>
      <c r="AW261" s="4">
        <v>1</v>
      </c>
    </row>
    <row r="262" spans="1:49" x14ac:dyDescent="0.25">
      <c r="A262" s="3">
        <v>211</v>
      </c>
      <c r="B262" s="4">
        <v>2</v>
      </c>
      <c r="C262" s="4">
        <v>2</v>
      </c>
      <c r="D262" s="4">
        <v>11</v>
      </c>
      <c r="E262" s="4">
        <v>5</v>
      </c>
      <c r="F262" s="4">
        <v>1</v>
      </c>
      <c r="G262" s="4">
        <v>5</v>
      </c>
      <c r="H262" s="4">
        <v>5</v>
      </c>
      <c r="I262" s="4">
        <v>6</v>
      </c>
      <c r="J262" s="4">
        <v>13</v>
      </c>
      <c r="K262" s="4">
        <v>10</v>
      </c>
      <c r="L262" s="4">
        <v>7</v>
      </c>
      <c r="M262" s="4">
        <v>1</v>
      </c>
      <c r="N262" s="4">
        <v>5</v>
      </c>
      <c r="O262" s="4">
        <v>1</v>
      </c>
      <c r="P262" s="4">
        <v>2</v>
      </c>
      <c r="Q262" s="4">
        <v>5</v>
      </c>
      <c r="R262" s="4">
        <v>1</v>
      </c>
      <c r="S262" s="4">
        <v>1</v>
      </c>
      <c r="T262" s="4">
        <v>11</v>
      </c>
      <c r="U262" s="4">
        <v>6</v>
      </c>
      <c r="V262" s="4">
        <v>1</v>
      </c>
      <c r="W262" s="4">
        <v>5</v>
      </c>
      <c r="X262" s="4">
        <v>1</v>
      </c>
      <c r="Y262" s="4">
        <v>8</v>
      </c>
      <c r="Z262" s="4">
        <v>5</v>
      </c>
      <c r="AA262" s="4">
        <v>5</v>
      </c>
      <c r="AB262" s="4">
        <v>5</v>
      </c>
      <c r="AC262" s="4">
        <v>11</v>
      </c>
      <c r="AD262" s="4">
        <v>5</v>
      </c>
      <c r="AE262" s="4">
        <v>5</v>
      </c>
      <c r="AF262" s="4">
        <v>5</v>
      </c>
      <c r="AG262" s="4">
        <v>5</v>
      </c>
      <c r="AH262" s="4">
        <v>5</v>
      </c>
      <c r="AI262" s="4">
        <v>5</v>
      </c>
      <c r="AJ262" s="4">
        <v>5</v>
      </c>
      <c r="AK262" s="4">
        <v>5</v>
      </c>
      <c r="AL262" s="4">
        <v>2</v>
      </c>
      <c r="AM262" s="4">
        <v>5</v>
      </c>
      <c r="AN262" s="4">
        <v>1</v>
      </c>
      <c r="AO262" s="4">
        <v>9</v>
      </c>
      <c r="AP262" s="4">
        <v>5</v>
      </c>
      <c r="AQ262" s="4">
        <v>5</v>
      </c>
      <c r="AR262" s="4">
        <v>1</v>
      </c>
      <c r="AS262" s="4">
        <v>11</v>
      </c>
      <c r="AT262" s="4">
        <v>5</v>
      </c>
      <c r="AU262" s="4">
        <v>5</v>
      </c>
      <c r="AV262" s="4">
        <v>5</v>
      </c>
      <c r="AW262" s="4">
        <v>1</v>
      </c>
    </row>
    <row r="263" spans="1:49" x14ac:dyDescent="0.25">
      <c r="A263" s="3">
        <v>212</v>
      </c>
      <c r="B263" s="4">
        <v>2</v>
      </c>
      <c r="C263" s="4">
        <v>2</v>
      </c>
      <c r="D263" s="4">
        <v>11</v>
      </c>
      <c r="E263" s="4">
        <v>5</v>
      </c>
      <c r="F263" s="4">
        <v>1</v>
      </c>
      <c r="G263" s="4">
        <v>5</v>
      </c>
      <c r="H263" s="4">
        <v>5</v>
      </c>
      <c r="I263" s="4">
        <v>6</v>
      </c>
      <c r="J263" s="4">
        <v>13</v>
      </c>
      <c r="K263" s="4">
        <v>10</v>
      </c>
      <c r="L263" s="4">
        <v>7</v>
      </c>
      <c r="M263" s="4">
        <v>1</v>
      </c>
      <c r="N263" s="4">
        <v>5</v>
      </c>
      <c r="O263" s="4">
        <v>1</v>
      </c>
      <c r="P263" s="4">
        <v>2</v>
      </c>
      <c r="Q263" s="4">
        <v>5</v>
      </c>
      <c r="R263" s="4">
        <v>1</v>
      </c>
      <c r="S263" s="4">
        <v>1</v>
      </c>
      <c r="T263" s="4">
        <v>11</v>
      </c>
      <c r="U263" s="4">
        <v>6</v>
      </c>
      <c r="V263" s="4">
        <v>1</v>
      </c>
      <c r="W263" s="4">
        <v>5</v>
      </c>
      <c r="X263" s="4">
        <v>1</v>
      </c>
      <c r="Y263" s="4">
        <v>8</v>
      </c>
      <c r="Z263" s="4">
        <v>5</v>
      </c>
      <c r="AA263" s="4">
        <v>5</v>
      </c>
      <c r="AB263" s="4">
        <v>5</v>
      </c>
      <c r="AC263" s="4">
        <v>11</v>
      </c>
      <c r="AD263" s="4">
        <v>5</v>
      </c>
      <c r="AE263" s="4">
        <v>5</v>
      </c>
      <c r="AF263" s="4">
        <v>5</v>
      </c>
      <c r="AG263" s="4">
        <v>5</v>
      </c>
      <c r="AH263" s="4">
        <v>5</v>
      </c>
      <c r="AI263" s="4">
        <v>5</v>
      </c>
      <c r="AJ263" s="4">
        <v>5</v>
      </c>
      <c r="AK263" s="4">
        <v>5</v>
      </c>
      <c r="AL263" s="4">
        <v>2</v>
      </c>
      <c r="AM263" s="4">
        <v>5</v>
      </c>
      <c r="AN263" s="4">
        <v>1</v>
      </c>
      <c r="AO263" s="4">
        <v>9</v>
      </c>
      <c r="AP263" s="4">
        <v>5</v>
      </c>
      <c r="AQ263" s="4">
        <v>5</v>
      </c>
      <c r="AR263" s="4">
        <v>1</v>
      </c>
      <c r="AS263" s="4">
        <v>11</v>
      </c>
      <c r="AT263" s="4">
        <v>5</v>
      </c>
      <c r="AU263" s="4">
        <v>5</v>
      </c>
      <c r="AV263" s="4">
        <v>5</v>
      </c>
      <c r="AW263" s="4">
        <v>1</v>
      </c>
    </row>
    <row r="264" spans="1:49" x14ac:dyDescent="0.25">
      <c r="A264" s="3">
        <v>213</v>
      </c>
      <c r="B264" s="4">
        <v>2</v>
      </c>
      <c r="C264" s="4">
        <v>2</v>
      </c>
      <c r="D264" s="4">
        <v>11</v>
      </c>
      <c r="E264" s="4">
        <v>5</v>
      </c>
      <c r="F264" s="4">
        <v>1</v>
      </c>
      <c r="G264" s="4">
        <v>5</v>
      </c>
      <c r="H264" s="4">
        <v>5</v>
      </c>
      <c r="I264" s="4">
        <v>6</v>
      </c>
      <c r="J264" s="4">
        <v>13</v>
      </c>
      <c r="K264" s="4">
        <v>10</v>
      </c>
      <c r="L264" s="4">
        <v>7</v>
      </c>
      <c r="M264" s="4">
        <v>1</v>
      </c>
      <c r="N264" s="4">
        <v>5</v>
      </c>
      <c r="O264" s="4">
        <v>1</v>
      </c>
      <c r="P264" s="4">
        <v>2</v>
      </c>
      <c r="Q264" s="4">
        <v>5</v>
      </c>
      <c r="R264" s="4">
        <v>1</v>
      </c>
      <c r="S264" s="4">
        <v>1</v>
      </c>
      <c r="T264" s="4">
        <v>11</v>
      </c>
      <c r="U264" s="4">
        <v>6</v>
      </c>
      <c r="V264" s="4">
        <v>1</v>
      </c>
      <c r="W264" s="4">
        <v>5</v>
      </c>
      <c r="X264" s="4">
        <v>1</v>
      </c>
      <c r="Y264" s="4">
        <v>8</v>
      </c>
      <c r="Z264" s="4">
        <v>5</v>
      </c>
      <c r="AA264" s="4">
        <v>5</v>
      </c>
      <c r="AB264" s="4">
        <v>5</v>
      </c>
      <c r="AC264" s="4">
        <v>11</v>
      </c>
      <c r="AD264" s="4">
        <v>5</v>
      </c>
      <c r="AE264" s="4">
        <v>5</v>
      </c>
      <c r="AF264" s="4">
        <v>5</v>
      </c>
      <c r="AG264" s="4">
        <v>5</v>
      </c>
      <c r="AH264" s="4">
        <v>5</v>
      </c>
      <c r="AI264" s="4">
        <v>5</v>
      </c>
      <c r="AJ264" s="4">
        <v>5</v>
      </c>
      <c r="AK264" s="4">
        <v>5</v>
      </c>
      <c r="AL264" s="4">
        <v>2</v>
      </c>
      <c r="AM264" s="4">
        <v>5</v>
      </c>
      <c r="AN264" s="4">
        <v>1</v>
      </c>
      <c r="AO264" s="4">
        <v>9</v>
      </c>
      <c r="AP264" s="4">
        <v>5</v>
      </c>
      <c r="AQ264" s="4">
        <v>5</v>
      </c>
      <c r="AR264" s="4">
        <v>1</v>
      </c>
      <c r="AS264" s="4">
        <v>11</v>
      </c>
      <c r="AT264" s="4">
        <v>5</v>
      </c>
      <c r="AU264" s="4">
        <v>5</v>
      </c>
      <c r="AV264" s="4">
        <v>5</v>
      </c>
      <c r="AW264" s="4">
        <v>1</v>
      </c>
    </row>
    <row r="265" spans="1:49" x14ac:dyDescent="0.25">
      <c r="A265" s="3">
        <v>214</v>
      </c>
      <c r="B265" s="4">
        <v>2</v>
      </c>
      <c r="C265" s="4">
        <v>2</v>
      </c>
      <c r="D265" s="4">
        <v>11</v>
      </c>
      <c r="E265" s="4">
        <v>5</v>
      </c>
      <c r="F265" s="4">
        <v>1</v>
      </c>
      <c r="G265" s="4">
        <v>5</v>
      </c>
      <c r="H265" s="4">
        <v>5</v>
      </c>
      <c r="I265" s="4">
        <v>6</v>
      </c>
      <c r="J265" s="4">
        <v>13</v>
      </c>
      <c r="K265" s="4">
        <v>10</v>
      </c>
      <c r="L265" s="4">
        <v>7</v>
      </c>
      <c r="M265" s="4">
        <v>1</v>
      </c>
      <c r="N265" s="4">
        <v>5</v>
      </c>
      <c r="O265" s="4">
        <v>1</v>
      </c>
      <c r="P265" s="4">
        <v>2</v>
      </c>
      <c r="Q265" s="4">
        <v>5</v>
      </c>
      <c r="R265" s="4">
        <v>1</v>
      </c>
      <c r="S265" s="4">
        <v>1</v>
      </c>
      <c r="T265" s="4">
        <v>11</v>
      </c>
      <c r="U265" s="4">
        <v>6</v>
      </c>
      <c r="V265" s="4">
        <v>1</v>
      </c>
      <c r="W265" s="4">
        <v>5</v>
      </c>
      <c r="X265" s="4">
        <v>1</v>
      </c>
      <c r="Y265" s="4">
        <v>8</v>
      </c>
      <c r="Z265" s="4">
        <v>5</v>
      </c>
      <c r="AA265" s="4">
        <v>5</v>
      </c>
      <c r="AB265" s="4">
        <v>5</v>
      </c>
      <c r="AC265" s="4">
        <v>11</v>
      </c>
      <c r="AD265" s="4">
        <v>5</v>
      </c>
      <c r="AE265" s="4">
        <v>5</v>
      </c>
      <c r="AF265" s="4">
        <v>5</v>
      </c>
      <c r="AG265" s="4">
        <v>5</v>
      </c>
      <c r="AH265" s="4">
        <v>5</v>
      </c>
      <c r="AI265" s="4">
        <v>5</v>
      </c>
      <c r="AJ265" s="4">
        <v>5</v>
      </c>
      <c r="AK265" s="4">
        <v>5</v>
      </c>
      <c r="AL265" s="4">
        <v>2</v>
      </c>
      <c r="AM265" s="4">
        <v>5</v>
      </c>
      <c r="AN265" s="4">
        <v>1</v>
      </c>
      <c r="AO265" s="4">
        <v>9</v>
      </c>
      <c r="AP265" s="4">
        <v>5</v>
      </c>
      <c r="AQ265" s="4">
        <v>5</v>
      </c>
      <c r="AR265" s="4">
        <v>1</v>
      </c>
      <c r="AS265" s="4">
        <v>11</v>
      </c>
      <c r="AT265" s="4">
        <v>5</v>
      </c>
      <c r="AU265" s="4">
        <v>5</v>
      </c>
      <c r="AV265" s="4">
        <v>5</v>
      </c>
      <c r="AW265" s="4">
        <v>1</v>
      </c>
    </row>
    <row r="266" spans="1:49" x14ac:dyDescent="0.25">
      <c r="A266" s="3">
        <v>215</v>
      </c>
      <c r="B266" s="4">
        <v>2</v>
      </c>
      <c r="C266" s="4">
        <v>2</v>
      </c>
      <c r="D266" s="4">
        <v>11</v>
      </c>
      <c r="E266" s="4">
        <v>5</v>
      </c>
      <c r="F266" s="4">
        <v>1</v>
      </c>
      <c r="G266" s="4">
        <v>5</v>
      </c>
      <c r="H266" s="4">
        <v>5</v>
      </c>
      <c r="I266" s="4">
        <v>6</v>
      </c>
      <c r="J266" s="4">
        <v>13</v>
      </c>
      <c r="K266" s="4">
        <v>10</v>
      </c>
      <c r="L266" s="4">
        <v>7</v>
      </c>
      <c r="M266" s="4">
        <v>1</v>
      </c>
      <c r="N266" s="4">
        <v>5</v>
      </c>
      <c r="O266" s="4">
        <v>1</v>
      </c>
      <c r="P266" s="4">
        <v>2</v>
      </c>
      <c r="Q266" s="4">
        <v>5</v>
      </c>
      <c r="R266" s="4">
        <v>1</v>
      </c>
      <c r="S266" s="4">
        <v>1</v>
      </c>
      <c r="T266" s="4">
        <v>11</v>
      </c>
      <c r="U266" s="4">
        <v>6</v>
      </c>
      <c r="V266" s="4">
        <v>1</v>
      </c>
      <c r="W266" s="4">
        <v>5</v>
      </c>
      <c r="X266" s="4">
        <v>1</v>
      </c>
      <c r="Y266" s="4">
        <v>8</v>
      </c>
      <c r="Z266" s="4">
        <v>5</v>
      </c>
      <c r="AA266" s="4">
        <v>5</v>
      </c>
      <c r="AB266" s="4">
        <v>5</v>
      </c>
      <c r="AC266" s="4">
        <v>11</v>
      </c>
      <c r="AD266" s="4">
        <v>5</v>
      </c>
      <c r="AE266" s="4">
        <v>5</v>
      </c>
      <c r="AF266" s="4">
        <v>5</v>
      </c>
      <c r="AG266" s="4">
        <v>5</v>
      </c>
      <c r="AH266" s="4">
        <v>5</v>
      </c>
      <c r="AI266" s="4">
        <v>5</v>
      </c>
      <c r="AJ266" s="4">
        <v>5</v>
      </c>
      <c r="AK266" s="4">
        <v>5</v>
      </c>
      <c r="AL266" s="4">
        <v>2</v>
      </c>
      <c r="AM266" s="4">
        <v>5</v>
      </c>
      <c r="AN266" s="4">
        <v>1</v>
      </c>
      <c r="AO266" s="4">
        <v>9</v>
      </c>
      <c r="AP266" s="4">
        <v>5</v>
      </c>
      <c r="AQ266" s="4">
        <v>5</v>
      </c>
      <c r="AR266" s="4">
        <v>1</v>
      </c>
      <c r="AS266" s="4">
        <v>11</v>
      </c>
      <c r="AT266" s="4">
        <v>5</v>
      </c>
      <c r="AU266" s="4">
        <v>5</v>
      </c>
      <c r="AV266" s="4">
        <v>5</v>
      </c>
      <c r="AW266" s="4">
        <v>1</v>
      </c>
    </row>
    <row r="267" spans="1:49" x14ac:dyDescent="0.25">
      <c r="A267" s="3">
        <v>216</v>
      </c>
      <c r="B267" s="4">
        <v>2</v>
      </c>
      <c r="C267" s="4">
        <v>2</v>
      </c>
      <c r="D267" s="4">
        <v>11</v>
      </c>
      <c r="E267" s="4">
        <v>5</v>
      </c>
      <c r="F267" s="4">
        <v>1</v>
      </c>
      <c r="G267" s="4">
        <v>5</v>
      </c>
      <c r="H267" s="4">
        <v>5</v>
      </c>
      <c r="I267" s="4">
        <v>6</v>
      </c>
      <c r="J267" s="4">
        <v>13</v>
      </c>
      <c r="K267" s="4">
        <v>10</v>
      </c>
      <c r="L267" s="4">
        <v>7</v>
      </c>
      <c r="M267" s="4">
        <v>1</v>
      </c>
      <c r="N267" s="4">
        <v>5</v>
      </c>
      <c r="O267" s="4">
        <v>1</v>
      </c>
      <c r="P267" s="4">
        <v>2</v>
      </c>
      <c r="Q267" s="4">
        <v>5</v>
      </c>
      <c r="R267" s="4">
        <v>1</v>
      </c>
      <c r="S267" s="4">
        <v>1</v>
      </c>
      <c r="T267" s="4">
        <v>11</v>
      </c>
      <c r="U267" s="4">
        <v>6</v>
      </c>
      <c r="V267" s="4">
        <v>1</v>
      </c>
      <c r="W267" s="4">
        <v>5</v>
      </c>
      <c r="X267" s="4">
        <v>1</v>
      </c>
      <c r="Y267" s="4">
        <v>8</v>
      </c>
      <c r="Z267" s="4">
        <v>5</v>
      </c>
      <c r="AA267" s="4">
        <v>5</v>
      </c>
      <c r="AB267" s="4">
        <v>5</v>
      </c>
      <c r="AC267" s="4">
        <v>11</v>
      </c>
      <c r="AD267" s="4">
        <v>5</v>
      </c>
      <c r="AE267" s="4">
        <v>5</v>
      </c>
      <c r="AF267" s="4">
        <v>5</v>
      </c>
      <c r="AG267" s="4">
        <v>5</v>
      </c>
      <c r="AH267" s="4">
        <v>5</v>
      </c>
      <c r="AI267" s="4">
        <v>5</v>
      </c>
      <c r="AJ267" s="4">
        <v>5</v>
      </c>
      <c r="AK267" s="4">
        <v>5</v>
      </c>
      <c r="AL267" s="4">
        <v>2</v>
      </c>
      <c r="AM267" s="4">
        <v>5</v>
      </c>
      <c r="AN267" s="4">
        <v>1</v>
      </c>
      <c r="AO267" s="4">
        <v>9</v>
      </c>
      <c r="AP267" s="4">
        <v>5</v>
      </c>
      <c r="AQ267" s="4">
        <v>5</v>
      </c>
      <c r="AR267" s="4">
        <v>1</v>
      </c>
      <c r="AS267" s="4">
        <v>11</v>
      </c>
      <c r="AT267" s="4">
        <v>5</v>
      </c>
      <c r="AU267" s="4">
        <v>5</v>
      </c>
      <c r="AV267" s="4">
        <v>5</v>
      </c>
      <c r="AW267" s="4">
        <v>1</v>
      </c>
    </row>
    <row r="268" spans="1:49" x14ac:dyDescent="0.25">
      <c r="A268" s="3">
        <v>217</v>
      </c>
      <c r="B268" s="4">
        <v>2</v>
      </c>
      <c r="C268" s="4">
        <v>2</v>
      </c>
      <c r="D268" s="4">
        <v>11</v>
      </c>
      <c r="E268" s="4">
        <v>5</v>
      </c>
      <c r="F268" s="4">
        <v>1</v>
      </c>
      <c r="G268" s="4">
        <v>5</v>
      </c>
      <c r="H268" s="4">
        <v>5</v>
      </c>
      <c r="I268" s="4">
        <v>6</v>
      </c>
      <c r="J268" s="4">
        <v>13</v>
      </c>
      <c r="K268" s="4">
        <v>10</v>
      </c>
      <c r="L268" s="4">
        <v>7</v>
      </c>
      <c r="M268" s="4">
        <v>1</v>
      </c>
      <c r="N268" s="4">
        <v>5</v>
      </c>
      <c r="O268" s="4">
        <v>1</v>
      </c>
      <c r="P268" s="4">
        <v>2</v>
      </c>
      <c r="Q268" s="4">
        <v>5</v>
      </c>
      <c r="R268" s="4">
        <v>1</v>
      </c>
      <c r="S268" s="4">
        <v>1</v>
      </c>
      <c r="T268" s="4">
        <v>11</v>
      </c>
      <c r="U268" s="4">
        <v>6</v>
      </c>
      <c r="V268" s="4">
        <v>1</v>
      </c>
      <c r="W268" s="4">
        <v>5</v>
      </c>
      <c r="X268" s="4">
        <v>1</v>
      </c>
      <c r="Y268" s="4">
        <v>8</v>
      </c>
      <c r="Z268" s="4">
        <v>5</v>
      </c>
      <c r="AA268" s="4">
        <v>5</v>
      </c>
      <c r="AB268" s="4">
        <v>5</v>
      </c>
      <c r="AC268" s="4">
        <v>11</v>
      </c>
      <c r="AD268" s="4">
        <v>5</v>
      </c>
      <c r="AE268" s="4">
        <v>5</v>
      </c>
      <c r="AF268" s="4">
        <v>5</v>
      </c>
      <c r="AG268" s="4">
        <v>5</v>
      </c>
      <c r="AH268" s="4">
        <v>5</v>
      </c>
      <c r="AI268" s="4">
        <v>5</v>
      </c>
      <c r="AJ268" s="4">
        <v>5</v>
      </c>
      <c r="AK268" s="4">
        <v>5</v>
      </c>
      <c r="AL268" s="4">
        <v>2</v>
      </c>
      <c r="AM268" s="4">
        <v>5</v>
      </c>
      <c r="AN268" s="4">
        <v>1</v>
      </c>
      <c r="AO268" s="4">
        <v>9</v>
      </c>
      <c r="AP268" s="4">
        <v>5</v>
      </c>
      <c r="AQ268" s="4">
        <v>5</v>
      </c>
      <c r="AR268" s="4">
        <v>1</v>
      </c>
      <c r="AS268" s="4">
        <v>11</v>
      </c>
      <c r="AT268" s="4">
        <v>5</v>
      </c>
      <c r="AU268" s="4">
        <v>5</v>
      </c>
      <c r="AV268" s="4">
        <v>5</v>
      </c>
      <c r="AW268" s="4">
        <v>1</v>
      </c>
    </row>
    <row r="269" spans="1:49" x14ac:dyDescent="0.25">
      <c r="A269" s="3">
        <v>218</v>
      </c>
      <c r="B269" s="4">
        <v>2</v>
      </c>
      <c r="C269" s="4">
        <v>2</v>
      </c>
      <c r="D269" s="4">
        <v>11</v>
      </c>
      <c r="E269" s="4">
        <v>5</v>
      </c>
      <c r="F269" s="4">
        <v>1</v>
      </c>
      <c r="G269" s="4">
        <v>5</v>
      </c>
      <c r="H269" s="4">
        <v>5</v>
      </c>
      <c r="I269" s="4">
        <v>6</v>
      </c>
      <c r="J269" s="4">
        <v>13</v>
      </c>
      <c r="K269" s="4">
        <v>10</v>
      </c>
      <c r="L269" s="4">
        <v>7</v>
      </c>
      <c r="M269" s="4">
        <v>1</v>
      </c>
      <c r="N269" s="4">
        <v>5</v>
      </c>
      <c r="O269" s="4">
        <v>1</v>
      </c>
      <c r="P269" s="4">
        <v>2</v>
      </c>
      <c r="Q269" s="4">
        <v>5</v>
      </c>
      <c r="R269" s="4">
        <v>1</v>
      </c>
      <c r="S269" s="4">
        <v>1</v>
      </c>
      <c r="T269" s="4">
        <v>11</v>
      </c>
      <c r="U269" s="4">
        <v>6</v>
      </c>
      <c r="V269" s="4">
        <v>1</v>
      </c>
      <c r="W269" s="4">
        <v>5</v>
      </c>
      <c r="X269" s="4">
        <v>1</v>
      </c>
      <c r="Y269" s="4">
        <v>8</v>
      </c>
      <c r="Z269" s="4">
        <v>5</v>
      </c>
      <c r="AA269" s="4">
        <v>5</v>
      </c>
      <c r="AB269" s="4">
        <v>5</v>
      </c>
      <c r="AC269" s="4">
        <v>11</v>
      </c>
      <c r="AD269" s="4">
        <v>5</v>
      </c>
      <c r="AE269" s="4">
        <v>5</v>
      </c>
      <c r="AF269" s="4">
        <v>5</v>
      </c>
      <c r="AG269" s="4">
        <v>5</v>
      </c>
      <c r="AH269" s="4">
        <v>5</v>
      </c>
      <c r="AI269" s="4">
        <v>5</v>
      </c>
      <c r="AJ269" s="4">
        <v>5</v>
      </c>
      <c r="AK269" s="4">
        <v>5</v>
      </c>
      <c r="AL269" s="4">
        <v>2</v>
      </c>
      <c r="AM269" s="4">
        <v>5</v>
      </c>
      <c r="AN269" s="4">
        <v>1</v>
      </c>
      <c r="AO269" s="4">
        <v>9</v>
      </c>
      <c r="AP269" s="4">
        <v>5</v>
      </c>
      <c r="AQ269" s="4">
        <v>5</v>
      </c>
      <c r="AR269" s="4">
        <v>1</v>
      </c>
      <c r="AS269" s="4">
        <v>11</v>
      </c>
      <c r="AT269" s="4">
        <v>5</v>
      </c>
      <c r="AU269" s="4">
        <v>5</v>
      </c>
      <c r="AV269" s="4">
        <v>5</v>
      </c>
      <c r="AW269" s="4">
        <v>1</v>
      </c>
    </row>
    <row r="270" spans="1:49" x14ac:dyDescent="0.25">
      <c r="A270" s="3">
        <v>219</v>
      </c>
      <c r="B270" s="4">
        <v>2</v>
      </c>
      <c r="C270" s="4">
        <v>2</v>
      </c>
      <c r="D270" s="4">
        <v>11</v>
      </c>
      <c r="E270" s="4">
        <v>5</v>
      </c>
      <c r="F270" s="4">
        <v>1</v>
      </c>
      <c r="G270" s="4">
        <v>5</v>
      </c>
      <c r="H270" s="4">
        <v>5</v>
      </c>
      <c r="I270" s="4">
        <v>6</v>
      </c>
      <c r="J270" s="4">
        <v>13</v>
      </c>
      <c r="K270" s="4">
        <v>10</v>
      </c>
      <c r="L270" s="4">
        <v>7</v>
      </c>
      <c r="M270" s="4">
        <v>1</v>
      </c>
      <c r="N270" s="4">
        <v>5</v>
      </c>
      <c r="O270" s="4">
        <v>1</v>
      </c>
      <c r="P270" s="4">
        <v>2</v>
      </c>
      <c r="Q270" s="4">
        <v>5</v>
      </c>
      <c r="R270" s="4">
        <v>1</v>
      </c>
      <c r="S270" s="4">
        <v>1</v>
      </c>
      <c r="T270" s="4">
        <v>11</v>
      </c>
      <c r="U270" s="4">
        <v>6</v>
      </c>
      <c r="V270" s="4">
        <v>1</v>
      </c>
      <c r="W270" s="4">
        <v>5</v>
      </c>
      <c r="X270" s="4">
        <v>1</v>
      </c>
      <c r="Y270" s="4">
        <v>8</v>
      </c>
      <c r="Z270" s="4">
        <v>5</v>
      </c>
      <c r="AA270" s="4">
        <v>5</v>
      </c>
      <c r="AB270" s="4">
        <v>5</v>
      </c>
      <c r="AC270" s="4">
        <v>11</v>
      </c>
      <c r="AD270" s="4">
        <v>5</v>
      </c>
      <c r="AE270" s="4">
        <v>5</v>
      </c>
      <c r="AF270" s="4">
        <v>5</v>
      </c>
      <c r="AG270" s="4">
        <v>5</v>
      </c>
      <c r="AH270" s="4">
        <v>5</v>
      </c>
      <c r="AI270" s="4">
        <v>5</v>
      </c>
      <c r="AJ270" s="4">
        <v>5</v>
      </c>
      <c r="AK270" s="4">
        <v>5</v>
      </c>
      <c r="AL270" s="4">
        <v>2</v>
      </c>
      <c r="AM270" s="4">
        <v>5</v>
      </c>
      <c r="AN270" s="4">
        <v>1</v>
      </c>
      <c r="AO270" s="4">
        <v>9</v>
      </c>
      <c r="AP270" s="4">
        <v>5</v>
      </c>
      <c r="AQ270" s="4">
        <v>5</v>
      </c>
      <c r="AR270" s="4">
        <v>1</v>
      </c>
      <c r="AS270" s="4">
        <v>11</v>
      </c>
      <c r="AT270" s="4">
        <v>5</v>
      </c>
      <c r="AU270" s="4">
        <v>5</v>
      </c>
      <c r="AV270" s="4">
        <v>5</v>
      </c>
      <c r="AW270" s="4">
        <v>1</v>
      </c>
    </row>
    <row r="271" spans="1:49" x14ac:dyDescent="0.25">
      <c r="A271" s="3">
        <v>220</v>
      </c>
      <c r="B271" s="4">
        <v>2</v>
      </c>
      <c r="C271" s="4">
        <v>2</v>
      </c>
      <c r="D271" s="4">
        <v>11</v>
      </c>
      <c r="E271" s="4">
        <v>5</v>
      </c>
      <c r="F271" s="4">
        <v>1</v>
      </c>
      <c r="G271" s="4">
        <v>5</v>
      </c>
      <c r="H271" s="4">
        <v>5</v>
      </c>
      <c r="I271" s="4">
        <v>6</v>
      </c>
      <c r="J271" s="4">
        <v>13</v>
      </c>
      <c r="K271" s="4">
        <v>10</v>
      </c>
      <c r="L271" s="4">
        <v>7</v>
      </c>
      <c r="M271" s="4">
        <v>1</v>
      </c>
      <c r="N271" s="4">
        <v>5</v>
      </c>
      <c r="O271" s="4">
        <v>1</v>
      </c>
      <c r="P271" s="4">
        <v>2</v>
      </c>
      <c r="Q271" s="4">
        <v>5</v>
      </c>
      <c r="R271" s="4">
        <v>1</v>
      </c>
      <c r="S271" s="4">
        <v>1</v>
      </c>
      <c r="T271" s="4">
        <v>11</v>
      </c>
      <c r="U271" s="4">
        <v>6</v>
      </c>
      <c r="V271" s="4">
        <v>1</v>
      </c>
      <c r="W271" s="4">
        <v>5</v>
      </c>
      <c r="X271" s="4">
        <v>1</v>
      </c>
      <c r="Y271" s="4">
        <v>8</v>
      </c>
      <c r="Z271" s="4">
        <v>5</v>
      </c>
      <c r="AA271" s="4">
        <v>5</v>
      </c>
      <c r="AB271" s="4">
        <v>5</v>
      </c>
      <c r="AC271" s="4">
        <v>11</v>
      </c>
      <c r="AD271" s="4">
        <v>5</v>
      </c>
      <c r="AE271" s="4">
        <v>5</v>
      </c>
      <c r="AF271" s="4">
        <v>5</v>
      </c>
      <c r="AG271" s="4">
        <v>5</v>
      </c>
      <c r="AH271" s="4">
        <v>5</v>
      </c>
      <c r="AI271" s="4">
        <v>5</v>
      </c>
      <c r="AJ271" s="4">
        <v>5</v>
      </c>
      <c r="AK271" s="4">
        <v>5</v>
      </c>
      <c r="AL271" s="4">
        <v>2</v>
      </c>
      <c r="AM271" s="4">
        <v>5</v>
      </c>
      <c r="AN271" s="4">
        <v>1</v>
      </c>
      <c r="AO271" s="4">
        <v>9</v>
      </c>
      <c r="AP271" s="4">
        <v>5</v>
      </c>
      <c r="AQ271" s="4">
        <v>5</v>
      </c>
      <c r="AR271" s="4">
        <v>1</v>
      </c>
      <c r="AS271" s="4">
        <v>11</v>
      </c>
      <c r="AT271" s="4">
        <v>5</v>
      </c>
      <c r="AU271" s="4">
        <v>5</v>
      </c>
      <c r="AV271" s="4">
        <v>5</v>
      </c>
      <c r="AW271" s="4">
        <v>1</v>
      </c>
    </row>
    <row r="272" spans="1:49" x14ac:dyDescent="0.25">
      <c r="A272" s="3">
        <v>221</v>
      </c>
      <c r="B272" s="4">
        <v>2</v>
      </c>
      <c r="C272" s="4">
        <v>2</v>
      </c>
      <c r="D272" s="4">
        <v>11</v>
      </c>
      <c r="E272" s="4">
        <v>5</v>
      </c>
      <c r="F272" s="4">
        <v>1</v>
      </c>
      <c r="G272" s="4">
        <v>5</v>
      </c>
      <c r="H272" s="4">
        <v>5</v>
      </c>
      <c r="I272" s="4">
        <v>6</v>
      </c>
      <c r="J272" s="4">
        <v>13</v>
      </c>
      <c r="K272" s="4">
        <v>10</v>
      </c>
      <c r="L272" s="4">
        <v>7</v>
      </c>
      <c r="M272" s="4">
        <v>1</v>
      </c>
      <c r="N272" s="4">
        <v>5</v>
      </c>
      <c r="O272" s="4">
        <v>1</v>
      </c>
      <c r="P272" s="4">
        <v>2</v>
      </c>
      <c r="Q272" s="4">
        <v>5</v>
      </c>
      <c r="R272" s="4">
        <v>1</v>
      </c>
      <c r="S272" s="4">
        <v>1</v>
      </c>
      <c r="T272" s="4">
        <v>11</v>
      </c>
      <c r="U272" s="4">
        <v>6</v>
      </c>
      <c r="V272" s="4">
        <v>1</v>
      </c>
      <c r="W272" s="4">
        <v>5</v>
      </c>
      <c r="X272" s="4">
        <v>1</v>
      </c>
      <c r="Y272" s="4">
        <v>8</v>
      </c>
      <c r="Z272" s="4">
        <v>5</v>
      </c>
      <c r="AA272" s="4">
        <v>5</v>
      </c>
      <c r="AB272" s="4">
        <v>5</v>
      </c>
      <c r="AC272" s="4">
        <v>11</v>
      </c>
      <c r="AD272" s="4">
        <v>5</v>
      </c>
      <c r="AE272" s="4">
        <v>5</v>
      </c>
      <c r="AF272" s="4">
        <v>5</v>
      </c>
      <c r="AG272" s="4">
        <v>5</v>
      </c>
      <c r="AH272" s="4">
        <v>5</v>
      </c>
      <c r="AI272" s="4">
        <v>5</v>
      </c>
      <c r="AJ272" s="4">
        <v>5</v>
      </c>
      <c r="AK272" s="4">
        <v>5</v>
      </c>
      <c r="AL272" s="4">
        <v>2</v>
      </c>
      <c r="AM272" s="4">
        <v>5</v>
      </c>
      <c r="AN272" s="4">
        <v>1</v>
      </c>
      <c r="AO272" s="4">
        <v>9</v>
      </c>
      <c r="AP272" s="4">
        <v>5</v>
      </c>
      <c r="AQ272" s="4">
        <v>5</v>
      </c>
      <c r="AR272" s="4">
        <v>1</v>
      </c>
      <c r="AS272" s="4">
        <v>11</v>
      </c>
      <c r="AT272" s="4">
        <v>5</v>
      </c>
      <c r="AU272" s="4">
        <v>5</v>
      </c>
      <c r="AV272" s="4">
        <v>5</v>
      </c>
      <c r="AW272" s="4">
        <v>1</v>
      </c>
    </row>
    <row r="273" spans="1:49" x14ac:dyDescent="0.25">
      <c r="A273" s="3">
        <v>222</v>
      </c>
      <c r="B273" s="4">
        <v>2</v>
      </c>
      <c r="C273" s="4">
        <v>2</v>
      </c>
      <c r="D273" s="4">
        <v>11</v>
      </c>
      <c r="E273" s="4">
        <v>5</v>
      </c>
      <c r="F273" s="4">
        <v>1</v>
      </c>
      <c r="G273" s="4">
        <v>5</v>
      </c>
      <c r="H273" s="4">
        <v>5</v>
      </c>
      <c r="I273" s="4">
        <v>6</v>
      </c>
      <c r="J273" s="4">
        <v>13</v>
      </c>
      <c r="K273" s="4">
        <v>10</v>
      </c>
      <c r="L273" s="4">
        <v>7</v>
      </c>
      <c r="M273" s="4">
        <v>1</v>
      </c>
      <c r="N273" s="4">
        <v>5</v>
      </c>
      <c r="O273" s="4">
        <v>1</v>
      </c>
      <c r="P273" s="4">
        <v>2</v>
      </c>
      <c r="Q273" s="4">
        <v>5</v>
      </c>
      <c r="R273" s="4">
        <v>1</v>
      </c>
      <c r="S273" s="4">
        <v>1</v>
      </c>
      <c r="T273" s="4">
        <v>11</v>
      </c>
      <c r="U273" s="4">
        <v>6</v>
      </c>
      <c r="V273" s="4">
        <v>1</v>
      </c>
      <c r="W273" s="4">
        <v>5</v>
      </c>
      <c r="X273" s="4">
        <v>1</v>
      </c>
      <c r="Y273" s="4">
        <v>8</v>
      </c>
      <c r="Z273" s="4">
        <v>5</v>
      </c>
      <c r="AA273" s="4">
        <v>5</v>
      </c>
      <c r="AB273" s="4">
        <v>5</v>
      </c>
      <c r="AC273" s="4">
        <v>11</v>
      </c>
      <c r="AD273" s="4">
        <v>5</v>
      </c>
      <c r="AE273" s="4">
        <v>5</v>
      </c>
      <c r="AF273" s="4">
        <v>5</v>
      </c>
      <c r="AG273" s="4">
        <v>5</v>
      </c>
      <c r="AH273" s="4">
        <v>5</v>
      </c>
      <c r="AI273" s="4">
        <v>5</v>
      </c>
      <c r="AJ273" s="4">
        <v>5</v>
      </c>
      <c r="AK273" s="4">
        <v>5</v>
      </c>
      <c r="AL273" s="4">
        <v>2</v>
      </c>
      <c r="AM273" s="4">
        <v>5</v>
      </c>
      <c r="AN273" s="4">
        <v>1</v>
      </c>
      <c r="AO273" s="4">
        <v>9</v>
      </c>
      <c r="AP273" s="4">
        <v>5</v>
      </c>
      <c r="AQ273" s="4">
        <v>5</v>
      </c>
      <c r="AR273" s="4">
        <v>1</v>
      </c>
      <c r="AS273" s="4">
        <v>11</v>
      </c>
      <c r="AT273" s="4">
        <v>5</v>
      </c>
      <c r="AU273" s="4">
        <v>5</v>
      </c>
      <c r="AV273" s="4">
        <v>5</v>
      </c>
      <c r="AW273" s="4">
        <v>1</v>
      </c>
    </row>
    <row r="274" spans="1:49" x14ac:dyDescent="0.25">
      <c r="A274" s="3">
        <v>223</v>
      </c>
      <c r="B274" s="4">
        <v>2</v>
      </c>
      <c r="C274" s="4">
        <v>2</v>
      </c>
      <c r="D274" s="4">
        <v>11</v>
      </c>
      <c r="E274" s="4">
        <v>5</v>
      </c>
      <c r="F274" s="4">
        <v>1</v>
      </c>
      <c r="G274" s="4">
        <v>5</v>
      </c>
      <c r="H274" s="4">
        <v>5</v>
      </c>
      <c r="I274" s="4">
        <v>6</v>
      </c>
      <c r="J274" s="4">
        <v>13</v>
      </c>
      <c r="K274" s="4">
        <v>10</v>
      </c>
      <c r="L274" s="4">
        <v>7</v>
      </c>
      <c r="M274" s="4">
        <v>1</v>
      </c>
      <c r="N274" s="4">
        <v>5</v>
      </c>
      <c r="O274" s="4">
        <v>1</v>
      </c>
      <c r="P274" s="4">
        <v>2</v>
      </c>
      <c r="Q274" s="4">
        <v>5</v>
      </c>
      <c r="R274" s="4">
        <v>1</v>
      </c>
      <c r="S274" s="4">
        <v>1</v>
      </c>
      <c r="T274" s="4">
        <v>11</v>
      </c>
      <c r="U274" s="4">
        <v>6</v>
      </c>
      <c r="V274" s="4">
        <v>1</v>
      </c>
      <c r="W274" s="4">
        <v>5</v>
      </c>
      <c r="X274" s="4">
        <v>1</v>
      </c>
      <c r="Y274" s="4">
        <v>8</v>
      </c>
      <c r="Z274" s="4">
        <v>5</v>
      </c>
      <c r="AA274" s="4">
        <v>5</v>
      </c>
      <c r="AB274" s="4">
        <v>5</v>
      </c>
      <c r="AC274" s="4">
        <v>11</v>
      </c>
      <c r="AD274" s="4">
        <v>5</v>
      </c>
      <c r="AE274" s="4">
        <v>5</v>
      </c>
      <c r="AF274" s="4">
        <v>5</v>
      </c>
      <c r="AG274" s="4">
        <v>5</v>
      </c>
      <c r="AH274" s="4">
        <v>5</v>
      </c>
      <c r="AI274" s="4">
        <v>5</v>
      </c>
      <c r="AJ274" s="4">
        <v>5</v>
      </c>
      <c r="AK274" s="4">
        <v>5</v>
      </c>
      <c r="AL274" s="4">
        <v>2</v>
      </c>
      <c r="AM274" s="4">
        <v>5</v>
      </c>
      <c r="AN274" s="4">
        <v>1</v>
      </c>
      <c r="AO274" s="4">
        <v>9</v>
      </c>
      <c r="AP274" s="4">
        <v>5</v>
      </c>
      <c r="AQ274" s="4">
        <v>5</v>
      </c>
      <c r="AR274" s="4">
        <v>1</v>
      </c>
      <c r="AS274" s="4">
        <v>11</v>
      </c>
      <c r="AT274" s="4">
        <v>5</v>
      </c>
      <c r="AU274" s="4">
        <v>5</v>
      </c>
      <c r="AV274" s="4">
        <v>5</v>
      </c>
      <c r="AW274" s="4">
        <v>1</v>
      </c>
    </row>
    <row r="275" spans="1:49" x14ac:dyDescent="0.25">
      <c r="A275" s="3">
        <v>224</v>
      </c>
      <c r="B275" s="4">
        <v>2</v>
      </c>
      <c r="C275" s="4">
        <v>2</v>
      </c>
      <c r="D275" s="4">
        <v>11</v>
      </c>
      <c r="E275" s="4">
        <v>5</v>
      </c>
      <c r="F275" s="4">
        <v>1</v>
      </c>
      <c r="G275" s="4">
        <v>5</v>
      </c>
      <c r="H275" s="4">
        <v>5</v>
      </c>
      <c r="I275" s="4">
        <v>6</v>
      </c>
      <c r="J275" s="4">
        <v>13</v>
      </c>
      <c r="K275" s="4">
        <v>10</v>
      </c>
      <c r="L275" s="4">
        <v>7</v>
      </c>
      <c r="M275" s="4">
        <v>1</v>
      </c>
      <c r="N275" s="4">
        <v>5</v>
      </c>
      <c r="O275" s="4">
        <v>1</v>
      </c>
      <c r="P275" s="4">
        <v>2</v>
      </c>
      <c r="Q275" s="4">
        <v>5</v>
      </c>
      <c r="R275" s="4">
        <v>1</v>
      </c>
      <c r="S275" s="4">
        <v>1</v>
      </c>
      <c r="T275" s="4">
        <v>11</v>
      </c>
      <c r="U275" s="4">
        <v>6</v>
      </c>
      <c r="V275" s="4">
        <v>1</v>
      </c>
      <c r="W275" s="4">
        <v>5</v>
      </c>
      <c r="X275" s="4">
        <v>1</v>
      </c>
      <c r="Y275" s="4">
        <v>8</v>
      </c>
      <c r="Z275" s="4">
        <v>5</v>
      </c>
      <c r="AA275" s="4">
        <v>5</v>
      </c>
      <c r="AB275" s="4">
        <v>5</v>
      </c>
      <c r="AC275" s="4">
        <v>11</v>
      </c>
      <c r="AD275" s="4">
        <v>5</v>
      </c>
      <c r="AE275" s="4">
        <v>5</v>
      </c>
      <c r="AF275" s="4">
        <v>5</v>
      </c>
      <c r="AG275" s="4">
        <v>5</v>
      </c>
      <c r="AH275" s="4">
        <v>5</v>
      </c>
      <c r="AI275" s="4">
        <v>5</v>
      </c>
      <c r="AJ275" s="4">
        <v>5</v>
      </c>
      <c r="AK275" s="4">
        <v>5</v>
      </c>
      <c r="AL275" s="4">
        <v>2</v>
      </c>
      <c r="AM275" s="4">
        <v>5</v>
      </c>
      <c r="AN275" s="4">
        <v>1</v>
      </c>
      <c r="AO275" s="4">
        <v>9</v>
      </c>
      <c r="AP275" s="4">
        <v>5</v>
      </c>
      <c r="AQ275" s="4">
        <v>5</v>
      </c>
      <c r="AR275" s="4">
        <v>1</v>
      </c>
      <c r="AS275" s="4">
        <v>11</v>
      </c>
      <c r="AT275" s="4">
        <v>5</v>
      </c>
      <c r="AU275" s="4">
        <v>5</v>
      </c>
      <c r="AV275" s="4">
        <v>5</v>
      </c>
      <c r="AW275" s="4">
        <v>1</v>
      </c>
    </row>
    <row r="276" spans="1:49" x14ac:dyDescent="0.25">
      <c r="A276" s="3">
        <v>225</v>
      </c>
      <c r="B276" s="4">
        <v>2</v>
      </c>
      <c r="C276" s="4">
        <v>2</v>
      </c>
      <c r="D276" s="4">
        <v>11</v>
      </c>
      <c r="E276" s="4">
        <v>5</v>
      </c>
      <c r="F276" s="4">
        <v>1</v>
      </c>
      <c r="G276" s="4">
        <v>5</v>
      </c>
      <c r="H276" s="4">
        <v>5</v>
      </c>
      <c r="I276" s="4">
        <v>6</v>
      </c>
      <c r="J276" s="4">
        <v>13</v>
      </c>
      <c r="K276" s="4">
        <v>10</v>
      </c>
      <c r="L276" s="4">
        <v>7</v>
      </c>
      <c r="M276" s="4">
        <v>1</v>
      </c>
      <c r="N276" s="4">
        <v>5</v>
      </c>
      <c r="O276" s="4">
        <v>1</v>
      </c>
      <c r="P276" s="4">
        <v>2</v>
      </c>
      <c r="Q276" s="4">
        <v>5</v>
      </c>
      <c r="R276" s="4">
        <v>1</v>
      </c>
      <c r="S276" s="4">
        <v>1</v>
      </c>
      <c r="T276" s="4">
        <v>11</v>
      </c>
      <c r="U276" s="4">
        <v>6</v>
      </c>
      <c r="V276" s="4">
        <v>1</v>
      </c>
      <c r="W276" s="4">
        <v>5</v>
      </c>
      <c r="X276" s="4">
        <v>1</v>
      </c>
      <c r="Y276" s="4">
        <v>8</v>
      </c>
      <c r="Z276" s="4">
        <v>5</v>
      </c>
      <c r="AA276" s="4">
        <v>5</v>
      </c>
      <c r="AB276" s="4">
        <v>5</v>
      </c>
      <c r="AC276" s="4">
        <v>11</v>
      </c>
      <c r="AD276" s="4">
        <v>5</v>
      </c>
      <c r="AE276" s="4">
        <v>5</v>
      </c>
      <c r="AF276" s="4">
        <v>5</v>
      </c>
      <c r="AG276" s="4">
        <v>5</v>
      </c>
      <c r="AH276" s="4">
        <v>5</v>
      </c>
      <c r="AI276" s="4">
        <v>5</v>
      </c>
      <c r="AJ276" s="4">
        <v>5</v>
      </c>
      <c r="AK276" s="4">
        <v>5</v>
      </c>
      <c r="AL276" s="4">
        <v>2</v>
      </c>
      <c r="AM276" s="4">
        <v>5</v>
      </c>
      <c r="AN276" s="4">
        <v>1</v>
      </c>
      <c r="AO276" s="4">
        <v>9</v>
      </c>
      <c r="AP276" s="4">
        <v>5</v>
      </c>
      <c r="AQ276" s="4">
        <v>5</v>
      </c>
      <c r="AR276" s="4">
        <v>1</v>
      </c>
      <c r="AS276" s="4">
        <v>11</v>
      </c>
      <c r="AT276" s="4">
        <v>5</v>
      </c>
      <c r="AU276" s="4">
        <v>5</v>
      </c>
      <c r="AV276" s="4">
        <v>5</v>
      </c>
      <c r="AW276" s="4">
        <v>1</v>
      </c>
    </row>
    <row r="277" spans="1:49" x14ac:dyDescent="0.25">
      <c r="A277" s="3">
        <v>226</v>
      </c>
      <c r="B277" s="4">
        <v>2</v>
      </c>
      <c r="C277" s="4">
        <v>2</v>
      </c>
      <c r="D277" s="4">
        <v>11</v>
      </c>
      <c r="E277" s="4">
        <v>5</v>
      </c>
      <c r="F277" s="4">
        <v>1</v>
      </c>
      <c r="G277" s="4">
        <v>5</v>
      </c>
      <c r="H277" s="4">
        <v>5</v>
      </c>
      <c r="I277" s="4">
        <v>6</v>
      </c>
      <c r="J277" s="4">
        <v>13</v>
      </c>
      <c r="K277" s="4">
        <v>10</v>
      </c>
      <c r="L277" s="4">
        <v>7</v>
      </c>
      <c r="M277" s="4">
        <v>1</v>
      </c>
      <c r="N277" s="4">
        <v>5</v>
      </c>
      <c r="O277" s="4">
        <v>1</v>
      </c>
      <c r="P277" s="4">
        <v>2</v>
      </c>
      <c r="Q277" s="4">
        <v>5</v>
      </c>
      <c r="R277" s="4">
        <v>1</v>
      </c>
      <c r="S277" s="4">
        <v>1</v>
      </c>
      <c r="T277" s="4">
        <v>11</v>
      </c>
      <c r="U277" s="4">
        <v>6</v>
      </c>
      <c r="V277" s="4">
        <v>1</v>
      </c>
      <c r="W277" s="4">
        <v>5</v>
      </c>
      <c r="X277" s="4">
        <v>1</v>
      </c>
      <c r="Y277" s="4">
        <v>8</v>
      </c>
      <c r="Z277" s="4">
        <v>5</v>
      </c>
      <c r="AA277" s="4">
        <v>5</v>
      </c>
      <c r="AB277" s="4">
        <v>5</v>
      </c>
      <c r="AC277" s="4">
        <v>11</v>
      </c>
      <c r="AD277" s="4">
        <v>5</v>
      </c>
      <c r="AE277" s="4">
        <v>5</v>
      </c>
      <c r="AF277" s="4">
        <v>5</v>
      </c>
      <c r="AG277" s="4">
        <v>5</v>
      </c>
      <c r="AH277" s="4">
        <v>5</v>
      </c>
      <c r="AI277" s="4">
        <v>5</v>
      </c>
      <c r="AJ277" s="4">
        <v>5</v>
      </c>
      <c r="AK277" s="4">
        <v>5</v>
      </c>
      <c r="AL277" s="4">
        <v>2</v>
      </c>
      <c r="AM277" s="4">
        <v>5</v>
      </c>
      <c r="AN277" s="4">
        <v>1</v>
      </c>
      <c r="AO277" s="4">
        <v>9</v>
      </c>
      <c r="AP277" s="4">
        <v>5</v>
      </c>
      <c r="AQ277" s="4">
        <v>5</v>
      </c>
      <c r="AR277" s="4">
        <v>1</v>
      </c>
      <c r="AS277" s="4">
        <v>11</v>
      </c>
      <c r="AT277" s="4">
        <v>5</v>
      </c>
      <c r="AU277" s="4">
        <v>5</v>
      </c>
      <c r="AV277" s="4">
        <v>5</v>
      </c>
      <c r="AW277" s="4">
        <v>1</v>
      </c>
    </row>
    <row r="278" spans="1:49" x14ac:dyDescent="0.25">
      <c r="A278" s="3">
        <v>227</v>
      </c>
      <c r="B278" s="4">
        <v>2</v>
      </c>
      <c r="C278" s="4">
        <v>2</v>
      </c>
      <c r="D278" s="4">
        <v>11</v>
      </c>
      <c r="E278" s="4">
        <v>5</v>
      </c>
      <c r="F278" s="4">
        <v>1</v>
      </c>
      <c r="G278" s="4">
        <v>5</v>
      </c>
      <c r="H278" s="4">
        <v>5</v>
      </c>
      <c r="I278" s="4">
        <v>6</v>
      </c>
      <c r="J278" s="4">
        <v>13</v>
      </c>
      <c r="K278" s="4">
        <v>10</v>
      </c>
      <c r="L278" s="4">
        <v>7</v>
      </c>
      <c r="M278" s="4">
        <v>1</v>
      </c>
      <c r="N278" s="4">
        <v>5</v>
      </c>
      <c r="O278" s="4">
        <v>1</v>
      </c>
      <c r="P278" s="4">
        <v>2</v>
      </c>
      <c r="Q278" s="4">
        <v>5</v>
      </c>
      <c r="R278" s="4">
        <v>1</v>
      </c>
      <c r="S278" s="4">
        <v>1</v>
      </c>
      <c r="T278" s="4">
        <v>11</v>
      </c>
      <c r="U278" s="4">
        <v>6</v>
      </c>
      <c r="V278" s="4">
        <v>1</v>
      </c>
      <c r="W278" s="4">
        <v>5</v>
      </c>
      <c r="X278" s="4">
        <v>1</v>
      </c>
      <c r="Y278" s="4">
        <v>8</v>
      </c>
      <c r="Z278" s="4">
        <v>5</v>
      </c>
      <c r="AA278" s="4">
        <v>5</v>
      </c>
      <c r="AB278" s="4">
        <v>5</v>
      </c>
      <c r="AC278" s="4">
        <v>11</v>
      </c>
      <c r="AD278" s="4">
        <v>5</v>
      </c>
      <c r="AE278" s="4">
        <v>5</v>
      </c>
      <c r="AF278" s="4">
        <v>5</v>
      </c>
      <c r="AG278" s="4">
        <v>5</v>
      </c>
      <c r="AH278" s="4">
        <v>5</v>
      </c>
      <c r="AI278" s="4">
        <v>5</v>
      </c>
      <c r="AJ278" s="4">
        <v>5</v>
      </c>
      <c r="AK278" s="4">
        <v>5</v>
      </c>
      <c r="AL278" s="4">
        <v>2</v>
      </c>
      <c r="AM278" s="4">
        <v>5</v>
      </c>
      <c r="AN278" s="4">
        <v>1</v>
      </c>
      <c r="AO278" s="4">
        <v>9</v>
      </c>
      <c r="AP278" s="4">
        <v>5</v>
      </c>
      <c r="AQ278" s="4">
        <v>5</v>
      </c>
      <c r="AR278" s="4">
        <v>1</v>
      </c>
      <c r="AS278" s="4">
        <v>11</v>
      </c>
      <c r="AT278" s="4">
        <v>5</v>
      </c>
      <c r="AU278" s="4">
        <v>5</v>
      </c>
      <c r="AV278" s="4">
        <v>5</v>
      </c>
      <c r="AW278" s="4">
        <v>1</v>
      </c>
    </row>
    <row r="279" spans="1:49" x14ac:dyDescent="0.25">
      <c r="A279" s="3">
        <v>228</v>
      </c>
      <c r="B279" s="4">
        <v>2</v>
      </c>
      <c r="C279" s="4">
        <v>2</v>
      </c>
      <c r="D279" s="4">
        <v>11</v>
      </c>
      <c r="E279" s="4">
        <v>5</v>
      </c>
      <c r="F279" s="4">
        <v>1</v>
      </c>
      <c r="G279" s="4">
        <v>5</v>
      </c>
      <c r="H279" s="4">
        <v>5</v>
      </c>
      <c r="I279" s="4">
        <v>6</v>
      </c>
      <c r="J279" s="4">
        <v>13</v>
      </c>
      <c r="K279" s="4">
        <v>10</v>
      </c>
      <c r="L279" s="4">
        <v>7</v>
      </c>
      <c r="M279" s="4">
        <v>1</v>
      </c>
      <c r="N279" s="4">
        <v>5</v>
      </c>
      <c r="O279" s="4">
        <v>1</v>
      </c>
      <c r="P279" s="4">
        <v>2</v>
      </c>
      <c r="Q279" s="4">
        <v>5</v>
      </c>
      <c r="R279" s="4">
        <v>1</v>
      </c>
      <c r="S279" s="4">
        <v>1</v>
      </c>
      <c r="T279" s="4">
        <v>11</v>
      </c>
      <c r="U279" s="4">
        <v>6</v>
      </c>
      <c r="V279" s="4">
        <v>1</v>
      </c>
      <c r="W279" s="4">
        <v>5</v>
      </c>
      <c r="X279" s="4">
        <v>1</v>
      </c>
      <c r="Y279" s="4">
        <v>8</v>
      </c>
      <c r="Z279" s="4">
        <v>5</v>
      </c>
      <c r="AA279" s="4">
        <v>5</v>
      </c>
      <c r="AB279" s="4">
        <v>5</v>
      </c>
      <c r="AC279" s="4">
        <v>11</v>
      </c>
      <c r="AD279" s="4">
        <v>5</v>
      </c>
      <c r="AE279" s="4">
        <v>5</v>
      </c>
      <c r="AF279" s="4">
        <v>5</v>
      </c>
      <c r="AG279" s="4">
        <v>5</v>
      </c>
      <c r="AH279" s="4">
        <v>5</v>
      </c>
      <c r="AI279" s="4">
        <v>5</v>
      </c>
      <c r="AJ279" s="4">
        <v>5</v>
      </c>
      <c r="AK279" s="4">
        <v>5</v>
      </c>
      <c r="AL279" s="4">
        <v>2</v>
      </c>
      <c r="AM279" s="4">
        <v>5</v>
      </c>
      <c r="AN279" s="4">
        <v>1</v>
      </c>
      <c r="AO279" s="4">
        <v>9</v>
      </c>
      <c r="AP279" s="4">
        <v>5</v>
      </c>
      <c r="AQ279" s="4">
        <v>5</v>
      </c>
      <c r="AR279" s="4">
        <v>1</v>
      </c>
      <c r="AS279" s="4">
        <v>11</v>
      </c>
      <c r="AT279" s="4">
        <v>5</v>
      </c>
      <c r="AU279" s="4">
        <v>5</v>
      </c>
      <c r="AV279" s="4">
        <v>5</v>
      </c>
      <c r="AW279" s="4">
        <v>1</v>
      </c>
    </row>
    <row r="280" spans="1:49" x14ac:dyDescent="0.25">
      <c r="A280" s="3">
        <v>229</v>
      </c>
      <c r="B280" s="4">
        <v>2</v>
      </c>
      <c r="C280" s="4">
        <v>2</v>
      </c>
      <c r="D280" s="4">
        <v>11</v>
      </c>
      <c r="E280" s="4">
        <v>5</v>
      </c>
      <c r="F280" s="4">
        <v>1</v>
      </c>
      <c r="G280" s="4">
        <v>5</v>
      </c>
      <c r="H280" s="4">
        <v>5</v>
      </c>
      <c r="I280" s="4">
        <v>6</v>
      </c>
      <c r="J280" s="4">
        <v>13</v>
      </c>
      <c r="K280" s="4">
        <v>10</v>
      </c>
      <c r="L280" s="4">
        <v>7</v>
      </c>
      <c r="M280" s="4">
        <v>1</v>
      </c>
      <c r="N280" s="4">
        <v>5</v>
      </c>
      <c r="O280" s="4">
        <v>1</v>
      </c>
      <c r="P280" s="4">
        <v>2</v>
      </c>
      <c r="Q280" s="4">
        <v>5</v>
      </c>
      <c r="R280" s="4">
        <v>1</v>
      </c>
      <c r="S280" s="4">
        <v>1</v>
      </c>
      <c r="T280" s="4">
        <v>11</v>
      </c>
      <c r="U280" s="4">
        <v>6</v>
      </c>
      <c r="V280" s="4">
        <v>1</v>
      </c>
      <c r="W280" s="4">
        <v>5</v>
      </c>
      <c r="X280" s="4">
        <v>1</v>
      </c>
      <c r="Y280" s="4">
        <v>8</v>
      </c>
      <c r="Z280" s="4">
        <v>5</v>
      </c>
      <c r="AA280" s="4">
        <v>5</v>
      </c>
      <c r="AB280" s="4">
        <v>5</v>
      </c>
      <c r="AC280" s="4">
        <v>11</v>
      </c>
      <c r="AD280" s="4">
        <v>5</v>
      </c>
      <c r="AE280" s="4">
        <v>5</v>
      </c>
      <c r="AF280" s="4">
        <v>5</v>
      </c>
      <c r="AG280" s="4">
        <v>5</v>
      </c>
      <c r="AH280" s="4">
        <v>5</v>
      </c>
      <c r="AI280" s="4">
        <v>5</v>
      </c>
      <c r="AJ280" s="4">
        <v>5</v>
      </c>
      <c r="AK280" s="4">
        <v>5</v>
      </c>
      <c r="AL280" s="4">
        <v>2</v>
      </c>
      <c r="AM280" s="4">
        <v>5</v>
      </c>
      <c r="AN280" s="4">
        <v>1</v>
      </c>
      <c r="AO280" s="4">
        <v>9</v>
      </c>
      <c r="AP280" s="4">
        <v>5</v>
      </c>
      <c r="AQ280" s="4">
        <v>5</v>
      </c>
      <c r="AR280" s="4">
        <v>1</v>
      </c>
      <c r="AS280" s="4">
        <v>11</v>
      </c>
      <c r="AT280" s="4">
        <v>5</v>
      </c>
      <c r="AU280" s="4">
        <v>5</v>
      </c>
      <c r="AV280" s="4">
        <v>5</v>
      </c>
      <c r="AW280" s="4">
        <v>1</v>
      </c>
    </row>
    <row r="281" spans="1:49" x14ac:dyDescent="0.25">
      <c r="A281" s="3">
        <v>230</v>
      </c>
      <c r="B281" s="4">
        <v>2</v>
      </c>
      <c r="C281" s="4">
        <v>2</v>
      </c>
      <c r="D281" s="4">
        <v>11</v>
      </c>
      <c r="E281" s="4">
        <v>5</v>
      </c>
      <c r="F281" s="4">
        <v>1</v>
      </c>
      <c r="G281" s="4">
        <v>5</v>
      </c>
      <c r="H281" s="4">
        <v>5</v>
      </c>
      <c r="I281" s="4">
        <v>6</v>
      </c>
      <c r="J281" s="4">
        <v>13</v>
      </c>
      <c r="K281" s="4">
        <v>10</v>
      </c>
      <c r="L281" s="4">
        <v>7</v>
      </c>
      <c r="M281" s="4">
        <v>1</v>
      </c>
      <c r="N281" s="4">
        <v>5</v>
      </c>
      <c r="O281" s="4">
        <v>1</v>
      </c>
      <c r="P281" s="4">
        <v>2</v>
      </c>
      <c r="Q281" s="4">
        <v>5</v>
      </c>
      <c r="R281" s="4">
        <v>1</v>
      </c>
      <c r="S281" s="4">
        <v>1</v>
      </c>
      <c r="T281" s="4">
        <v>11</v>
      </c>
      <c r="U281" s="4">
        <v>6</v>
      </c>
      <c r="V281" s="4">
        <v>1</v>
      </c>
      <c r="W281" s="4">
        <v>5</v>
      </c>
      <c r="X281" s="4">
        <v>1</v>
      </c>
      <c r="Y281" s="4">
        <v>8</v>
      </c>
      <c r="Z281" s="4">
        <v>5</v>
      </c>
      <c r="AA281" s="4">
        <v>5</v>
      </c>
      <c r="AB281" s="4">
        <v>5</v>
      </c>
      <c r="AC281" s="4">
        <v>11</v>
      </c>
      <c r="AD281" s="4">
        <v>5</v>
      </c>
      <c r="AE281" s="4">
        <v>5</v>
      </c>
      <c r="AF281" s="4">
        <v>5</v>
      </c>
      <c r="AG281" s="4">
        <v>5</v>
      </c>
      <c r="AH281" s="4">
        <v>5</v>
      </c>
      <c r="AI281" s="4">
        <v>5</v>
      </c>
      <c r="AJ281" s="4">
        <v>5</v>
      </c>
      <c r="AK281" s="4">
        <v>5</v>
      </c>
      <c r="AL281" s="4">
        <v>2</v>
      </c>
      <c r="AM281" s="4">
        <v>5</v>
      </c>
      <c r="AN281" s="4">
        <v>1</v>
      </c>
      <c r="AO281" s="4">
        <v>9</v>
      </c>
      <c r="AP281" s="4">
        <v>5</v>
      </c>
      <c r="AQ281" s="4">
        <v>5</v>
      </c>
      <c r="AR281" s="4">
        <v>1</v>
      </c>
      <c r="AS281" s="4">
        <v>11</v>
      </c>
      <c r="AT281" s="4">
        <v>5</v>
      </c>
      <c r="AU281" s="4">
        <v>5</v>
      </c>
      <c r="AV281" s="4">
        <v>5</v>
      </c>
      <c r="AW281" s="4">
        <v>1</v>
      </c>
    </row>
    <row r="282" spans="1:49" x14ac:dyDescent="0.25">
      <c r="A282" s="3">
        <v>231</v>
      </c>
      <c r="B282" s="4">
        <v>2</v>
      </c>
      <c r="C282" s="4">
        <v>2</v>
      </c>
      <c r="D282" s="4">
        <v>11</v>
      </c>
      <c r="E282" s="4">
        <v>5</v>
      </c>
      <c r="F282" s="4">
        <v>1</v>
      </c>
      <c r="G282" s="4">
        <v>5</v>
      </c>
      <c r="H282" s="4">
        <v>5</v>
      </c>
      <c r="I282" s="4">
        <v>6</v>
      </c>
      <c r="J282" s="4">
        <v>13</v>
      </c>
      <c r="K282" s="4">
        <v>10</v>
      </c>
      <c r="L282" s="4">
        <v>7</v>
      </c>
      <c r="M282" s="4">
        <v>1</v>
      </c>
      <c r="N282" s="4">
        <v>5</v>
      </c>
      <c r="O282" s="4">
        <v>1</v>
      </c>
      <c r="P282" s="4">
        <v>2</v>
      </c>
      <c r="Q282" s="4">
        <v>5</v>
      </c>
      <c r="R282" s="4">
        <v>1</v>
      </c>
      <c r="S282" s="4">
        <v>1</v>
      </c>
      <c r="T282" s="4">
        <v>11</v>
      </c>
      <c r="U282" s="4">
        <v>6</v>
      </c>
      <c r="V282" s="4">
        <v>1</v>
      </c>
      <c r="W282" s="4">
        <v>5</v>
      </c>
      <c r="X282" s="4">
        <v>1</v>
      </c>
      <c r="Y282" s="4">
        <v>8</v>
      </c>
      <c r="Z282" s="4">
        <v>5</v>
      </c>
      <c r="AA282" s="4">
        <v>5</v>
      </c>
      <c r="AB282" s="4">
        <v>5</v>
      </c>
      <c r="AC282" s="4">
        <v>11</v>
      </c>
      <c r="AD282" s="4">
        <v>5</v>
      </c>
      <c r="AE282" s="4">
        <v>5</v>
      </c>
      <c r="AF282" s="4">
        <v>5</v>
      </c>
      <c r="AG282" s="4">
        <v>5</v>
      </c>
      <c r="AH282" s="4">
        <v>5</v>
      </c>
      <c r="AI282" s="4">
        <v>5</v>
      </c>
      <c r="AJ282" s="4">
        <v>5</v>
      </c>
      <c r="AK282" s="4">
        <v>5</v>
      </c>
      <c r="AL282" s="4">
        <v>2</v>
      </c>
      <c r="AM282" s="4">
        <v>5</v>
      </c>
      <c r="AN282" s="4">
        <v>1</v>
      </c>
      <c r="AO282" s="4">
        <v>9</v>
      </c>
      <c r="AP282" s="4">
        <v>5</v>
      </c>
      <c r="AQ282" s="4">
        <v>5</v>
      </c>
      <c r="AR282" s="4">
        <v>1</v>
      </c>
      <c r="AS282" s="4">
        <v>11</v>
      </c>
      <c r="AT282" s="4">
        <v>5</v>
      </c>
      <c r="AU282" s="4">
        <v>5</v>
      </c>
      <c r="AV282" s="4">
        <v>5</v>
      </c>
      <c r="AW282" s="4">
        <v>1</v>
      </c>
    </row>
    <row r="283" spans="1:49" x14ac:dyDescent="0.25">
      <c r="A283" s="3">
        <v>232</v>
      </c>
      <c r="B283" s="4">
        <v>2</v>
      </c>
      <c r="C283" s="4">
        <v>2</v>
      </c>
      <c r="D283" s="4">
        <v>11</v>
      </c>
      <c r="E283" s="4">
        <v>5</v>
      </c>
      <c r="F283" s="4">
        <v>1</v>
      </c>
      <c r="G283" s="4">
        <v>5</v>
      </c>
      <c r="H283" s="4">
        <v>5</v>
      </c>
      <c r="I283" s="4">
        <v>6</v>
      </c>
      <c r="J283" s="4">
        <v>13</v>
      </c>
      <c r="K283" s="4">
        <v>10</v>
      </c>
      <c r="L283" s="4">
        <v>7</v>
      </c>
      <c r="M283" s="4">
        <v>1</v>
      </c>
      <c r="N283" s="4">
        <v>5</v>
      </c>
      <c r="O283" s="4">
        <v>1</v>
      </c>
      <c r="P283" s="4">
        <v>2</v>
      </c>
      <c r="Q283" s="4">
        <v>5</v>
      </c>
      <c r="R283" s="4">
        <v>1</v>
      </c>
      <c r="S283" s="4">
        <v>1</v>
      </c>
      <c r="T283" s="4">
        <v>11</v>
      </c>
      <c r="U283" s="4">
        <v>6</v>
      </c>
      <c r="V283" s="4">
        <v>1</v>
      </c>
      <c r="W283" s="4">
        <v>5</v>
      </c>
      <c r="X283" s="4">
        <v>1</v>
      </c>
      <c r="Y283" s="4">
        <v>8</v>
      </c>
      <c r="Z283" s="4">
        <v>5</v>
      </c>
      <c r="AA283" s="4">
        <v>5</v>
      </c>
      <c r="AB283" s="4">
        <v>5</v>
      </c>
      <c r="AC283" s="4">
        <v>11</v>
      </c>
      <c r="AD283" s="4">
        <v>5</v>
      </c>
      <c r="AE283" s="4">
        <v>5</v>
      </c>
      <c r="AF283" s="4">
        <v>5</v>
      </c>
      <c r="AG283" s="4">
        <v>5</v>
      </c>
      <c r="AH283" s="4">
        <v>5</v>
      </c>
      <c r="AI283" s="4">
        <v>5</v>
      </c>
      <c r="AJ283" s="4">
        <v>5</v>
      </c>
      <c r="AK283" s="4">
        <v>5</v>
      </c>
      <c r="AL283" s="4">
        <v>2</v>
      </c>
      <c r="AM283" s="4">
        <v>5</v>
      </c>
      <c r="AN283" s="4">
        <v>1</v>
      </c>
      <c r="AO283" s="4">
        <v>9</v>
      </c>
      <c r="AP283" s="4">
        <v>5</v>
      </c>
      <c r="AQ283" s="4">
        <v>5</v>
      </c>
      <c r="AR283" s="4">
        <v>1</v>
      </c>
      <c r="AS283" s="4">
        <v>11</v>
      </c>
      <c r="AT283" s="4">
        <v>5</v>
      </c>
      <c r="AU283" s="4">
        <v>5</v>
      </c>
      <c r="AV283" s="4">
        <v>5</v>
      </c>
      <c r="AW283" s="4">
        <v>1</v>
      </c>
    </row>
    <row r="284" spans="1:49" x14ac:dyDescent="0.25">
      <c r="A284" s="3">
        <v>233</v>
      </c>
      <c r="B284" s="4">
        <v>2</v>
      </c>
      <c r="C284" s="4">
        <v>2</v>
      </c>
      <c r="D284" s="4">
        <v>11</v>
      </c>
      <c r="E284" s="4">
        <v>5</v>
      </c>
      <c r="F284" s="4">
        <v>1</v>
      </c>
      <c r="G284" s="4">
        <v>5</v>
      </c>
      <c r="H284" s="4">
        <v>5</v>
      </c>
      <c r="I284" s="4">
        <v>6</v>
      </c>
      <c r="J284" s="4">
        <v>13</v>
      </c>
      <c r="K284" s="4">
        <v>10</v>
      </c>
      <c r="L284" s="4">
        <v>7</v>
      </c>
      <c r="M284" s="4">
        <v>1</v>
      </c>
      <c r="N284" s="4">
        <v>5</v>
      </c>
      <c r="O284" s="4">
        <v>1</v>
      </c>
      <c r="P284" s="4">
        <v>2</v>
      </c>
      <c r="Q284" s="4">
        <v>5</v>
      </c>
      <c r="R284" s="4">
        <v>1</v>
      </c>
      <c r="S284" s="4">
        <v>1</v>
      </c>
      <c r="T284" s="4">
        <v>11</v>
      </c>
      <c r="U284" s="4">
        <v>6</v>
      </c>
      <c r="V284" s="4">
        <v>1</v>
      </c>
      <c r="W284" s="4">
        <v>5</v>
      </c>
      <c r="X284" s="4">
        <v>1</v>
      </c>
      <c r="Y284" s="4">
        <v>8</v>
      </c>
      <c r="Z284" s="4">
        <v>5</v>
      </c>
      <c r="AA284" s="4">
        <v>5</v>
      </c>
      <c r="AB284" s="4">
        <v>5</v>
      </c>
      <c r="AC284" s="4">
        <v>11</v>
      </c>
      <c r="AD284" s="4">
        <v>5</v>
      </c>
      <c r="AE284" s="4">
        <v>5</v>
      </c>
      <c r="AF284" s="4">
        <v>5</v>
      </c>
      <c r="AG284" s="4">
        <v>5</v>
      </c>
      <c r="AH284" s="4">
        <v>5</v>
      </c>
      <c r="AI284" s="4">
        <v>5</v>
      </c>
      <c r="AJ284" s="4">
        <v>5</v>
      </c>
      <c r="AK284" s="4">
        <v>5</v>
      </c>
      <c r="AL284" s="4">
        <v>2</v>
      </c>
      <c r="AM284" s="4">
        <v>5</v>
      </c>
      <c r="AN284" s="4">
        <v>1</v>
      </c>
      <c r="AO284" s="4">
        <v>9</v>
      </c>
      <c r="AP284" s="4">
        <v>5</v>
      </c>
      <c r="AQ284" s="4">
        <v>5</v>
      </c>
      <c r="AR284" s="4">
        <v>1</v>
      </c>
      <c r="AS284" s="4">
        <v>11</v>
      </c>
      <c r="AT284" s="4">
        <v>5</v>
      </c>
      <c r="AU284" s="4">
        <v>5</v>
      </c>
      <c r="AV284" s="4">
        <v>5</v>
      </c>
      <c r="AW284" s="4">
        <v>1</v>
      </c>
    </row>
    <row r="285" spans="1:49" x14ac:dyDescent="0.25">
      <c r="A285" s="3">
        <v>234</v>
      </c>
      <c r="B285" s="4">
        <v>2</v>
      </c>
      <c r="C285" s="4">
        <v>2</v>
      </c>
      <c r="D285" s="4">
        <v>11</v>
      </c>
      <c r="E285" s="4">
        <v>5</v>
      </c>
      <c r="F285" s="4">
        <v>1</v>
      </c>
      <c r="G285" s="4">
        <v>5</v>
      </c>
      <c r="H285" s="4">
        <v>5</v>
      </c>
      <c r="I285" s="4">
        <v>6</v>
      </c>
      <c r="J285" s="4">
        <v>13</v>
      </c>
      <c r="K285" s="4">
        <v>10</v>
      </c>
      <c r="L285" s="4">
        <v>7</v>
      </c>
      <c r="M285" s="4">
        <v>1</v>
      </c>
      <c r="N285" s="4">
        <v>5</v>
      </c>
      <c r="O285" s="4">
        <v>1</v>
      </c>
      <c r="P285" s="4">
        <v>2</v>
      </c>
      <c r="Q285" s="4">
        <v>5</v>
      </c>
      <c r="R285" s="4">
        <v>1</v>
      </c>
      <c r="S285" s="4">
        <v>1</v>
      </c>
      <c r="T285" s="4">
        <v>11</v>
      </c>
      <c r="U285" s="4">
        <v>6</v>
      </c>
      <c r="V285" s="4">
        <v>1</v>
      </c>
      <c r="W285" s="4">
        <v>5</v>
      </c>
      <c r="X285" s="4">
        <v>1</v>
      </c>
      <c r="Y285" s="4">
        <v>8</v>
      </c>
      <c r="Z285" s="4">
        <v>5</v>
      </c>
      <c r="AA285" s="4">
        <v>5</v>
      </c>
      <c r="AB285" s="4">
        <v>5</v>
      </c>
      <c r="AC285" s="4">
        <v>11</v>
      </c>
      <c r="AD285" s="4">
        <v>5</v>
      </c>
      <c r="AE285" s="4">
        <v>5</v>
      </c>
      <c r="AF285" s="4">
        <v>5</v>
      </c>
      <c r="AG285" s="4">
        <v>5</v>
      </c>
      <c r="AH285" s="4">
        <v>5</v>
      </c>
      <c r="AI285" s="4">
        <v>5</v>
      </c>
      <c r="AJ285" s="4">
        <v>5</v>
      </c>
      <c r="AK285" s="4">
        <v>5</v>
      </c>
      <c r="AL285" s="4">
        <v>2</v>
      </c>
      <c r="AM285" s="4">
        <v>5</v>
      </c>
      <c r="AN285" s="4">
        <v>1</v>
      </c>
      <c r="AO285" s="4">
        <v>9</v>
      </c>
      <c r="AP285" s="4">
        <v>5</v>
      </c>
      <c r="AQ285" s="4">
        <v>5</v>
      </c>
      <c r="AR285" s="4">
        <v>1</v>
      </c>
      <c r="AS285" s="4">
        <v>11</v>
      </c>
      <c r="AT285" s="4">
        <v>5</v>
      </c>
      <c r="AU285" s="4">
        <v>5</v>
      </c>
      <c r="AV285" s="4">
        <v>5</v>
      </c>
      <c r="AW285" s="4">
        <v>1</v>
      </c>
    </row>
    <row r="286" spans="1:49" x14ac:dyDescent="0.25">
      <c r="A286" s="3">
        <v>235</v>
      </c>
      <c r="B286" s="4">
        <v>2</v>
      </c>
      <c r="C286" s="4">
        <v>2</v>
      </c>
      <c r="D286" s="4">
        <v>11</v>
      </c>
      <c r="E286" s="4">
        <v>5</v>
      </c>
      <c r="F286" s="4">
        <v>1</v>
      </c>
      <c r="G286" s="4">
        <v>5</v>
      </c>
      <c r="H286" s="4">
        <v>5</v>
      </c>
      <c r="I286" s="4">
        <v>6</v>
      </c>
      <c r="J286" s="4">
        <v>13</v>
      </c>
      <c r="K286" s="4">
        <v>10</v>
      </c>
      <c r="L286" s="4">
        <v>7</v>
      </c>
      <c r="M286" s="4">
        <v>1</v>
      </c>
      <c r="N286" s="4">
        <v>5</v>
      </c>
      <c r="O286" s="4">
        <v>1</v>
      </c>
      <c r="P286" s="4">
        <v>2</v>
      </c>
      <c r="Q286" s="4">
        <v>5</v>
      </c>
      <c r="R286" s="4">
        <v>1</v>
      </c>
      <c r="S286" s="4">
        <v>1</v>
      </c>
      <c r="T286" s="4">
        <v>11</v>
      </c>
      <c r="U286" s="4">
        <v>6</v>
      </c>
      <c r="V286" s="4">
        <v>1</v>
      </c>
      <c r="W286" s="4">
        <v>5</v>
      </c>
      <c r="X286" s="4">
        <v>1</v>
      </c>
      <c r="Y286" s="4">
        <v>8</v>
      </c>
      <c r="Z286" s="4">
        <v>5</v>
      </c>
      <c r="AA286" s="4">
        <v>5</v>
      </c>
      <c r="AB286" s="4">
        <v>5</v>
      </c>
      <c r="AC286" s="4">
        <v>11</v>
      </c>
      <c r="AD286" s="4">
        <v>5</v>
      </c>
      <c r="AE286" s="4">
        <v>5</v>
      </c>
      <c r="AF286" s="4">
        <v>5</v>
      </c>
      <c r="AG286" s="4">
        <v>5</v>
      </c>
      <c r="AH286" s="4">
        <v>5</v>
      </c>
      <c r="AI286" s="4">
        <v>5</v>
      </c>
      <c r="AJ286" s="4">
        <v>5</v>
      </c>
      <c r="AK286" s="4">
        <v>5</v>
      </c>
      <c r="AL286" s="4">
        <v>2</v>
      </c>
      <c r="AM286" s="4">
        <v>5</v>
      </c>
      <c r="AN286" s="4">
        <v>1</v>
      </c>
      <c r="AO286" s="4">
        <v>9</v>
      </c>
      <c r="AP286" s="4">
        <v>5</v>
      </c>
      <c r="AQ286" s="4">
        <v>5</v>
      </c>
      <c r="AR286" s="4">
        <v>1</v>
      </c>
      <c r="AS286" s="4">
        <v>11</v>
      </c>
      <c r="AT286" s="4">
        <v>5</v>
      </c>
      <c r="AU286" s="4">
        <v>5</v>
      </c>
      <c r="AV286" s="4">
        <v>5</v>
      </c>
      <c r="AW286" s="4">
        <v>1</v>
      </c>
    </row>
    <row r="287" spans="1:49" x14ac:dyDescent="0.25">
      <c r="A287" s="3">
        <v>236</v>
      </c>
      <c r="B287" s="4">
        <v>2</v>
      </c>
      <c r="C287" s="4">
        <v>2</v>
      </c>
      <c r="D287" s="4">
        <v>11</v>
      </c>
      <c r="E287" s="4">
        <v>5</v>
      </c>
      <c r="F287" s="4">
        <v>1</v>
      </c>
      <c r="G287" s="4">
        <v>5</v>
      </c>
      <c r="H287" s="4">
        <v>5</v>
      </c>
      <c r="I287" s="4">
        <v>6</v>
      </c>
      <c r="J287" s="4">
        <v>13</v>
      </c>
      <c r="K287" s="4">
        <v>10</v>
      </c>
      <c r="L287" s="4">
        <v>7</v>
      </c>
      <c r="M287" s="4">
        <v>1</v>
      </c>
      <c r="N287" s="4">
        <v>5</v>
      </c>
      <c r="O287" s="4">
        <v>1</v>
      </c>
      <c r="P287" s="4">
        <v>2</v>
      </c>
      <c r="Q287" s="4">
        <v>5</v>
      </c>
      <c r="R287" s="4">
        <v>1</v>
      </c>
      <c r="S287" s="4">
        <v>1</v>
      </c>
      <c r="T287" s="4">
        <v>11</v>
      </c>
      <c r="U287" s="4">
        <v>6</v>
      </c>
      <c r="V287" s="4">
        <v>1</v>
      </c>
      <c r="W287" s="4">
        <v>5</v>
      </c>
      <c r="X287" s="4">
        <v>1</v>
      </c>
      <c r="Y287" s="4">
        <v>8</v>
      </c>
      <c r="Z287" s="4">
        <v>5</v>
      </c>
      <c r="AA287" s="4">
        <v>5</v>
      </c>
      <c r="AB287" s="4">
        <v>5</v>
      </c>
      <c r="AC287" s="4">
        <v>11</v>
      </c>
      <c r="AD287" s="4">
        <v>5</v>
      </c>
      <c r="AE287" s="4">
        <v>5</v>
      </c>
      <c r="AF287" s="4">
        <v>5</v>
      </c>
      <c r="AG287" s="4">
        <v>5</v>
      </c>
      <c r="AH287" s="4">
        <v>5</v>
      </c>
      <c r="AI287" s="4">
        <v>5</v>
      </c>
      <c r="AJ287" s="4">
        <v>5</v>
      </c>
      <c r="AK287" s="4">
        <v>5</v>
      </c>
      <c r="AL287" s="4">
        <v>2</v>
      </c>
      <c r="AM287" s="4">
        <v>5</v>
      </c>
      <c r="AN287" s="4">
        <v>1</v>
      </c>
      <c r="AO287" s="4">
        <v>9</v>
      </c>
      <c r="AP287" s="4">
        <v>5</v>
      </c>
      <c r="AQ287" s="4">
        <v>5</v>
      </c>
      <c r="AR287" s="4">
        <v>1</v>
      </c>
      <c r="AS287" s="4">
        <v>11</v>
      </c>
      <c r="AT287" s="4">
        <v>5</v>
      </c>
      <c r="AU287" s="4">
        <v>5</v>
      </c>
      <c r="AV287" s="4">
        <v>5</v>
      </c>
      <c r="AW287" s="4">
        <v>1</v>
      </c>
    </row>
    <row r="288" spans="1:49" x14ac:dyDescent="0.25">
      <c r="A288" s="3">
        <v>237</v>
      </c>
      <c r="B288" s="4">
        <v>2</v>
      </c>
      <c r="C288" s="4">
        <v>2</v>
      </c>
      <c r="D288" s="4">
        <v>11</v>
      </c>
      <c r="E288" s="4">
        <v>5</v>
      </c>
      <c r="F288" s="4">
        <v>1</v>
      </c>
      <c r="G288" s="4">
        <v>5</v>
      </c>
      <c r="H288" s="4">
        <v>5</v>
      </c>
      <c r="I288" s="4">
        <v>6</v>
      </c>
      <c r="J288" s="4">
        <v>13</v>
      </c>
      <c r="K288" s="4">
        <v>10</v>
      </c>
      <c r="L288" s="4">
        <v>7</v>
      </c>
      <c r="M288" s="4">
        <v>1</v>
      </c>
      <c r="N288" s="4">
        <v>5</v>
      </c>
      <c r="O288" s="4">
        <v>1</v>
      </c>
      <c r="P288" s="4">
        <v>2</v>
      </c>
      <c r="Q288" s="4">
        <v>5</v>
      </c>
      <c r="R288" s="4">
        <v>1</v>
      </c>
      <c r="S288" s="4">
        <v>1</v>
      </c>
      <c r="T288" s="4">
        <v>11</v>
      </c>
      <c r="U288" s="4">
        <v>6</v>
      </c>
      <c r="V288" s="4">
        <v>1</v>
      </c>
      <c r="W288" s="4">
        <v>5</v>
      </c>
      <c r="X288" s="4">
        <v>1</v>
      </c>
      <c r="Y288" s="4">
        <v>8</v>
      </c>
      <c r="Z288" s="4">
        <v>5</v>
      </c>
      <c r="AA288" s="4">
        <v>5</v>
      </c>
      <c r="AB288" s="4">
        <v>5</v>
      </c>
      <c r="AC288" s="4">
        <v>11</v>
      </c>
      <c r="AD288" s="4">
        <v>5</v>
      </c>
      <c r="AE288" s="4">
        <v>5</v>
      </c>
      <c r="AF288" s="4">
        <v>5</v>
      </c>
      <c r="AG288" s="4">
        <v>5</v>
      </c>
      <c r="AH288" s="4">
        <v>5</v>
      </c>
      <c r="AI288" s="4">
        <v>5</v>
      </c>
      <c r="AJ288" s="4">
        <v>5</v>
      </c>
      <c r="AK288" s="4">
        <v>5</v>
      </c>
      <c r="AL288" s="4">
        <v>2</v>
      </c>
      <c r="AM288" s="4">
        <v>5</v>
      </c>
      <c r="AN288" s="4">
        <v>1</v>
      </c>
      <c r="AO288" s="4">
        <v>9</v>
      </c>
      <c r="AP288" s="4">
        <v>5</v>
      </c>
      <c r="AQ288" s="4">
        <v>5</v>
      </c>
      <c r="AR288" s="4">
        <v>1</v>
      </c>
      <c r="AS288" s="4">
        <v>11</v>
      </c>
      <c r="AT288" s="4">
        <v>5</v>
      </c>
      <c r="AU288" s="4">
        <v>5</v>
      </c>
      <c r="AV288" s="4">
        <v>5</v>
      </c>
      <c r="AW288" s="4">
        <v>1</v>
      </c>
    </row>
    <row r="289" spans="1:49" x14ac:dyDescent="0.25">
      <c r="A289" s="3">
        <v>238</v>
      </c>
      <c r="B289" s="4">
        <v>2</v>
      </c>
      <c r="C289" s="4">
        <v>2</v>
      </c>
      <c r="D289" s="4">
        <v>11</v>
      </c>
      <c r="E289" s="4">
        <v>5</v>
      </c>
      <c r="F289" s="4">
        <v>1</v>
      </c>
      <c r="G289" s="4">
        <v>5</v>
      </c>
      <c r="H289" s="4">
        <v>5</v>
      </c>
      <c r="I289" s="4">
        <v>6</v>
      </c>
      <c r="J289" s="4">
        <v>13</v>
      </c>
      <c r="K289" s="4">
        <v>10</v>
      </c>
      <c r="L289" s="4">
        <v>7</v>
      </c>
      <c r="M289" s="4">
        <v>1</v>
      </c>
      <c r="N289" s="4">
        <v>5</v>
      </c>
      <c r="O289" s="4">
        <v>1</v>
      </c>
      <c r="P289" s="4">
        <v>2</v>
      </c>
      <c r="Q289" s="4">
        <v>5</v>
      </c>
      <c r="R289" s="4">
        <v>1</v>
      </c>
      <c r="S289" s="4">
        <v>1</v>
      </c>
      <c r="T289" s="4">
        <v>11</v>
      </c>
      <c r="U289" s="4">
        <v>6</v>
      </c>
      <c r="V289" s="4">
        <v>1</v>
      </c>
      <c r="W289" s="4">
        <v>5</v>
      </c>
      <c r="X289" s="4">
        <v>1</v>
      </c>
      <c r="Y289" s="4">
        <v>8</v>
      </c>
      <c r="Z289" s="4">
        <v>5</v>
      </c>
      <c r="AA289" s="4">
        <v>5</v>
      </c>
      <c r="AB289" s="4">
        <v>5</v>
      </c>
      <c r="AC289" s="4">
        <v>11</v>
      </c>
      <c r="AD289" s="4">
        <v>5</v>
      </c>
      <c r="AE289" s="4">
        <v>5</v>
      </c>
      <c r="AF289" s="4">
        <v>5</v>
      </c>
      <c r="AG289" s="4">
        <v>5</v>
      </c>
      <c r="AH289" s="4">
        <v>5</v>
      </c>
      <c r="AI289" s="4">
        <v>5</v>
      </c>
      <c r="AJ289" s="4">
        <v>5</v>
      </c>
      <c r="AK289" s="4">
        <v>5</v>
      </c>
      <c r="AL289" s="4">
        <v>2</v>
      </c>
      <c r="AM289" s="4">
        <v>5</v>
      </c>
      <c r="AN289" s="4">
        <v>1</v>
      </c>
      <c r="AO289" s="4">
        <v>9</v>
      </c>
      <c r="AP289" s="4">
        <v>5</v>
      </c>
      <c r="AQ289" s="4">
        <v>5</v>
      </c>
      <c r="AR289" s="4">
        <v>1</v>
      </c>
      <c r="AS289" s="4">
        <v>11</v>
      </c>
      <c r="AT289" s="4">
        <v>5</v>
      </c>
      <c r="AU289" s="4">
        <v>5</v>
      </c>
      <c r="AV289" s="4">
        <v>5</v>
      </c>
      <c r="AW289" s="4">
        <v>1</v>
      </c>
    </row>
    <row r="290" spans="1:49" x14ac:dyDescent="0.25">
      <c r="A290" s="3">
        <v>239</v>
      </c>
      <c r="B290" s="4">
        <v>2</v>
      </c>
      <c r="C290" s="4">
        <v>2</v>
      </c>
      <c r="D290" s="4">
        <v>11</v>
      </c>
      <c r="E290" s="4">
        <v>5</v>
      </c>
      <c r="F290" s="4">
        <v>1</v>
      </c>
      <c r="G290" s="4">
        <v>5</v>
      </c>
      <c r="H290" s="4">
        <v>5</v>
      </c>
      <c r="I290" s="4">
        <v>6</v>
      </c>
      <c r="J290" s="4">
        <v>13</v>
      </c>
      <c r="K290" s="4">
        <v>10</v>
      </c>
      <c r="L290" s="4">
        <v>7</v>
      </c>
      <c r="M290" s="4">
        <v>1</v>
      </c>
      <c r="N290" s="4">
        <v>5</v>
      </c>
      <c r="O290" s="4">
        <v>1</v>
      </c>
      <c r="P290" s="4">
        <v>2</v>
      </c>
      <c r="Q290" s="4">
        <v>5</v>
      </c>
      <c r="R290" s="4">
        <v>1</v>
      </c>
      <c r="S290" s="4">
        <v>1</v>
      </c>
      <c r="T290" s="4">
        <v>11</v>
      </c>
      <c r="U290" s="4">
        <v>6</v>
      </c>
      <c r="V290" s="4">
        <v>1</v>
      </c>
      <c r="W290" s="4">
        <v>5</v>
      </c>
      <c r="X290" s="4">
        <v>1</v>
      </c>
      <c r="Y290" s="4">
        <v>8</v>
      </c>
      <c r="Z290" s="4">
        <v>5</v>
      </c>
      <c r="AA290" s="4">
        <v>5</v>
      </c>
      <c r="AB290" s="4">
        <v>5</v>
      </c>
      <c r="AC290" s="4">
        <v>11</v>
      </c>
      <c r="AD290" s="4">
        <v>5</v>
      </c>
      <c r="AE290" s="4">
        <v>5</v>
      </c>
      <c r="AF290" s="4">
        <v>5</v>
      </c>
      <c r="AG290" s="4">
        <v>5</v>
      </c>
      <c r="AH290" s="4">
        <v>5</v>
      </c>
      <c r="AI290" s="4">
        <v>5</v>
      </c>
      <c r="AJ290" s="4">
        <v>5</v>
      </c>
      <c r="AK290" s="4">
        <v>5</v>
      </c>
      <c r="AL290" s="4">
        <v>2</v>
      </c>
      <c r="AM290" s="4">
        <v>5</v>
      </c>
      <c r="AN290" s="4">
        <v>1</v>
      </c>
      <c r="AO290" s="4">
        <v>9</v>
      </c>
      <c r="AP290" s="4">
        <v>5</v>
      </c>
      <c r="AQ290" s="4">
        <v>5</v>
      </c>
      <c r="AR290" s="4">
        <v>1</v>
      </c>
      <c r="AS290" s="4">
        <v>11</v>
      </c>
      <c r="AT290" s="4">
        <v>5</v>
      </c>
      <c r="AU290" s="4">
        <v>5</v>
      </c>
      <c r="AV290" s="4">
        <v>5</v>
      </c>
      <c r="AW290" s="4">
        <v>1</v>
      </c>
    </row>
    <row r="291" spans="1:49" x14ac:dyDescent="0.25">
      <c r="A291" s="3">
        <v>240</v>
      </c>
      <c r="B291" s="4">
        <v>2</v>
      </c>
      <c r="C291" s="4">
        <v>2</v>
      </c>
      <c r="D291" s="4">
        <v>11</v>
      </c>
      <c r="E291" s="4">
        <v>5</v>
      </c>
      <c r="F291" s="4">
        <v>1</v>
      </c>
      <c r="G291" s="4">
        <v>5</v>
      </c>
      <c r="H291" s="4">
        <v>5</v>
      </c>
      <c r="I291" s="4">
        <v>6</v>
      </c>
      <c r="J291" s="4">
        <v>13</v>
      </c>
      <c r="K291" s="4">
        <v>10</v>
      </c>
      <c r="L291" s="4">
        <v>7</v>
      </c>
      <c r="M291" s="4">
        <v>1</v>
      </c>
      <c r="N291" s="4">
        <v>5</v>
      </c>
      <c r="O291" s="4">
        <v>1</v>
      </c>
      <c r="P291" s="4">
        <v>2</v>
      </c>
      <c r="Q291" s="4">
        <v>5</v>
      </c>
      <c r="R291" s="4">
        <v>1</v>
      </c>
      <c r="S291" s="4">
        <v>1</v>
      </c>
      <c r="T291" s="4">
        <v>11</v>
      </c>
      <c r="U291" s="4">
        <v>6</v>
      </c>
      <c r="V291" s="4">
        <v>1</v>
      </c>
      <c r="W291" s="4">
        <v>5</v>
      </c>
      <c r="X291" s="4">
        <v>1</v>
      </c>
      <c r="Y291" s="4">
        <v>8</v>
      </c>
      <c r="Z291" s="4">
        <v>5</v>
      </c>
      <c r="AA291" s="4">
        <v>5</v>
      </c>
      <c r="AB291" s="4">
        <v>5</v>
      </c>
      <c r="AC291" s="4">
        <v>11</v>
      </c>
      <c r="AD291" s="4">
        <v>5</v>
      </c>
      <c r="AE291" s="4">
        <v>5</v>
      </c>
      <c r="AF291" s="4">
        <v>5</v>
      </c>
      <c r="AG291" s="4">
        <v>5</v>
      </c>
      <c r="AH291" s="4">
        <v>5</v>
      </c>
      <c r="AI291" s="4">
        <v>5</v>
      </c>
      <c r="AJ291" s="4">
        <v>5</v>
      </c>
      <c r="AK291" s="4">
        <v>5</v>
      </c>
      <c r="AL291" s="4">
        <v>2</v>
      </c>
      <c r="AM291" s="4">
        <v>5</v>
      </c>
      <c r="AN291" s="4">
        <v>1</v>
      </c>
      <c r="AO291" s="4">
        <v>9</v>
      </c>
      <c r="AP291" s="4">
        <v>5</v>
      </c>
      <c r="AQ291" s="4">
        <v>5</v>
      </c>
      <c r="AR291" s="4">
        <v>1</v>
      </c>
      <c r="AS291" s="4">
        <v>11</v>
      </c>
      <c r="AT291" s="4">
        <v>5</v>
      </c>
      <c r="AU291" s="4">
        <v>5</v>
      </c>
      <c r="AV291" s="4">
        <v>5</v>
      </c>
      <c r="AW291" s="4">
        <v>1</v>
      </c>
    </row>
    <row r="292" spans="1:49" x14ac:dyDescent="0.25">
      <c r="A292" s="3">
        <v>241</v>
      </c>
      <c r="B292" s="4">
        <v>2</v>
      </c>
      <c r="C292" s="4">
        <v>2</v>
      </c>
      <c r="D292" s="4">
        <v>11</v>
      </c>
      <c r="E292" s="4">
        <v>5</v>
      </c>
      <c r="F292" s="4">
        <v>1</v>
      </c>
      <c r="G292" s="4">
        <v>5</v>
      </c>
      <c r="H292" s="4">
        <v>5</v>
      </c>
      <c r="I292" s="4">
        <v>6</v>
      </c>
      <c r="J292" s="4">
        <v>13</v>
      </c>
      <c r="K292" s="4">
        <v>10</v>
      </c>
      <c r="L292" s="4">
        <v>7</v>
      </c>
      <c r="M292" s="4">
        <v>1</v>
      </c>
      <c r="N292" s="4">
        <v>5</v>
      </c>
      <c r="O292" s="4">
        <v>1</v>
      </c>
      <c r="P292" s="4">
        <v>2</v>
      </c>
      <c r="Q292" s="4">
        <v>5</v>
      </c>
      <c r="R292" s="4">
        <v>1</v>
      </c>
      <c r="S292" s="4">
        <v>1</v>
      </c>
      <c r="T292" s="4">
        <v>11</v>
      </c>
      <c r="U292" s="4">
        <v>6</v>
      </c>
      <c r="V292" s="4">
        <v>1</v>
      </c>
      <c r="W292" s="4">
        <v>5</v>
      </c>
      <c r="X292" s="4">
        <v>1</v>
      </c>
      <c r="Y292" s="4">
        <v>8</v>
      </c>
      <c r="Z292" s="4">
        <v>5</v>
      </c>
      <c r="AA292" s="4">
        <v>5</v>
      </c>
      <c r="AB292" s="4">
        <v>5</v>
      </c>
      <c r="AC292" s="4">
        <v>11</v>
      </c>
      <c r="AD292" s="4">
        <v>5</v>
      </c>
      <c r="AE292" s="4">
        <v>5</v>
      </c>
      <c r="AF292" s="4">
        <v>5</v>
      </c>
      <c r="AG292" s="4">
        <v>5</v>
      </c>
      <c r="AH292" s="4">
        <v>5</v>
      </c>
      <c r="AI292" s="4">
        <v>5</v>
      </c>
      <c r="AJ292" s="4">
        <v>5</v>
      </c>
      <c r="AK292" s="4">
        <v>5</v>
      </c>
      <c r="AL292" s="4">
        <v>2</v>
      </c>
      <c r="AM292" s="4">
        <v>5</v>
      </c>
      <c r="AN292" s="4">
        <v>1</v>
      </c>
      <c r="AO292" s="4">
        <v>9</v>
      </c>
      <c r="AP292" s="4">
        <v>5</v>
      </c>
      <c r="AQ292" s="4">
        <v>5</v>
      </c>
      <c r="AR292" s="4">
        <v>1</v>
      </c>
      <c r="AS292" s="4">
        <v>11</v>
      </c>
      <c r="AT292" s="4">
        <v>5</v>
      </c>
      <c r="AU292" s="4">
        <v>5</v>
      </c>
      <c r="AV292" s="4">
        <v>5</v>
      </c>
      <c r="AW292" s="4">
        <v>1</v>
      </c>
    </row>
    <row r="293" spans="1:49" x14ac:dyDescent="0.25">
      <c r="A293" s="3">
        <v>242</v>
      </c>
      <c r="B293" s="4">
        <v>2</v>
      </c>
      <c r="C293" s="4">
        <v>2</v>
      </c>
      <c r="D293" s="4">
        <v>11</v>
      </c>
      <c r="E293" s="4">
        <v>5</v>
      </c>
      <c r="F293" s="4">
        <v>1</v>
      </c>
      <c r="G293" s="4">
        <v>5</v>
      </c>
      <c r="H293" s="4">
        <v>5</v>
      </c>
      <c r="I293" s="4">
        <v>6</v>
      </c>
      <c r="J293" s="4">
        <v>13</v>
      </c>
      <c r="K293" s="4">
        <v>10</v>
      </c>
      <c r="L293" s="4">
        <v>7</v>
      </c>
      <c r="M293" s="4">
        <v>1</v>
      </c>
      <c r="N293" s="4">
        <v>5</v>
      </c>
      <c r="O293" s="4">
        <v>1</v>
      </c>
      <c r="P293" s="4">
        <v>2</v>
      </c>
      <c r="Q293" s="4">
        <v>5</v>
      </c>
      <c r="R293" s="4">
        <v>1</v>
      </c>
      <c r="S293" s="4">
        <v>1</v>
      </c>
      <c r="T293" s="4">
        <v>11</v>
      </c>
      <c r="U293" s="4">
        <v>6</v>
      </c>
      <c r="V293" s="4">
        <v>1</v>
      </c>
      <c r="W293" s="4">
        <v>5</v>
      </c>
      <c r="X293" s="4">
        <v>1</v>
      </c>
      <c r="Y293" s="4">
        <v>8</v>
      </c>
      <c r="Z293" s="4">
        <v>5</v>
      </c>
      <c r="AA293" s="4">
        <v>5</v>
      </c>
      <c r="AB293" s="4">
        <v>5</v>
      </c>
      <c r="AC293" s="4">
        <v>11</v>
      </c>
      <c r="AD293" s="4">
        <v>5</v>
      </c>
      <c r="AE293" s="4">
        <v>5</v>
      </c>
      <c r="AF293" s="4">
        <v>5</v>
      </c>
      <c r="AG293" s="4">
        <v>5</v>
      </c>
      <c r="AH293" s="4">
        <v>5</v>
      </c>
      <c r="AI293" s="4">
        <v>5</v>
      </c>
      <c r="AJ293" s="4">
        <v>5</v>
      </c>
      <c r="AK293" s="4">
        <v>5</v>
      </c>
      <c r="AL293" s="4">
        <v>2</v>
      </c>
      <c r="AM293" s="4">
        <v>5</v>
      </c>
      <c r="AN293" s="4">
        <v>1</v>
      </c>
      <c r="AO293" s="4">
        <v>9</v>
      </c>
      <c r="AP293" s="4">
        <v>5</v>
      </c>
      <c r="AQ293" s="4">
        <v>5</v>
      </c>
      <c r="AR293" s="4">
        <v>1</v>
      </c>
      <c r="AS293" s="4">
        <v>11</v>
      </c>
      <c r="AT293" s="4">
        <v>5</v>
      </c>
      <c r="AU293" s="4">
        <v>5</v>
      </c>
      <c r="AV293" s="4">
        <v>5</v>
      </c>
      <c r="AW293" s="4">
        <v>1</v>
      </c>
    </row>
    <row r="294" spans="1:49" x14ac:dyDescent="0.25">
      <c r="A294" s="3">
        <v>243</v>
      </c>
      <c r="B294" s="4">
        <v>2</v>
      </c>
      <c r="C294" s="4">
        <v>2</v>
      </c>
      <c r="D294" s="4">
        <v>11</v>
      </c>
      <c r="E294" s="4">
        <v>5</v>
      </c>
      <c r="F294" s="4">
        <v>1</v>
      </c>
      <c r="G294" s="4">
        <v>5</v>
      </c>
      <c r="H294" s="4">
        <v>5</v>
      </c>
      <c r="I294" s="4">
        <v>6</v>
      </c>
      <c r="J294" s="4">
        <v>13</v>
      </c>
      <c r="K294" s="4">
        <v>10</v>
      </c>
      <c r="L294" s="4">
        <v>7</v>
      </c>
      <c r="M294" s="4">
        <v>1</v>
      </c>
      <c r="N294" s="4">
        <v>5</v>
      </c>
      <c r="O294" s="4">
        <v>1</v>
      </c>
      <c r="P294" s="4">
        <v>2</v>
      </c>
      <c r="Q294" s="4">
        <v>5</v>
      </c>
      <c r="R294" s="4">
        <v>1</v>
      </c>
      <c r="S294" s="4">
        <v>1</v>
      </c>
      <c r="T294" s="4">
        <v>11</v>
      </c>
      <c r="U294" s="4">
        <v>6</v>
      </c>
      <c r="V294" s="4">
        <v>1</v>
      </c>
      <c r="W294" s="4">
        <v>5</v>
      </c>
      <c r="X294" s="4">
        <v>1</v>
      </c>
      <c r="Y294" s="4">
        <v>8</v>
      </c>
      <c r="Z294" s="4">
        <v>5</v>
      </c>
      <c r="AA294" s="4">
        <v>5</v>
      </c>
      <c r="AB294" s="4">
        <v>5</v>
      </c>
      <c r="AC294" s="4">
        <v>11</v>
      </c>
      <c r="AD294" s="4">
        <v>5</v>
      </c>
      <c r="AE294" s="4">
        <v>5</v>
      </c>
      <c r="AF294" s="4">
        <v>5</v>
      </c>
      <c r="AG294" s="4">
        <v>5</v>
      </c>
      <c r="AH294" s="4">
        <v>5</v>
      </c>
      <c r="AI294" s="4">
        <v>5</v>
      </c>
      <c r="AJ294" s="4">
        <v>5</v>
      </c>
      <c r="AK294" s="4">
        <v>5</v>
      </c>
      <c r="AL294" s="4">
        <v>2</v>
      </c>
      <c r="AM294" s="4">
        <v>5</v>
      </c>
      <c r="AN294" s="4">
        <v>1</v>
      </c>
      <c r="AO294" s="4">
        <v>9</v>
      </c>
      <c r="AP294" s="4">
        <v>5</v>
      </c>
      <c r="AQ294" s="4">
        <v>5</v>
      </c>
      <c r="AR294" s="4">
        <v>1</v>
      </c>
      <c r="AS294" s="4">
        <v>11</v>
      </c>
      <c r="AT294" s="4">
        <v>5</v>
      </c>
      <c r="AU294" s="4">
        <v>5</v>
      </c>
      <c r="AV294" s="4">
        <v>5</v>
      </c>
      <c r="AW294" s="4">
        <v>1</v>
      </c>
    </row>
    <row r="295" spans="1:49" x14ac:dyDescent="0.25">
      <c r="A295" s="3">
        <v>244</v>
      </c>
      <c r="B295" s="4">
        <v>2</v>
      </c>
      <c r="C295" s="4">
        <v>2</v>
      </c>
      <c r="D295" s="4">
        <v>11</v>
      </c>
      <c r="E295" s="4">
        <v>5</v>
      </c>
      <c r="F295" s="4">
        <v>1</v>
      </c>
      <c r="G295" s="4">
        <v>5</v>
      </c>
      <c r="H295" s="4">
        <v>5</v>
      </c>
      <c r="I295" s="4">
        <v>6</v>
      </c>
      <c r="J295" s="4">
        <v>13</v>
      </c>
      <c r="K295" s="4">
        <v>10</v>
      </c>
      <c r="L295" s="4">
        <v>7</v>
      </c>
      <c r="M295" s="4">
        <v>1</v>
      </c>
      <c r="N295" s="4">
        <v>5</v>
      </c>
      <c r="O295" s="4">
        <v>1</v>
      </c>
      <c r="P295" s="4">
        <v>2</v>
      </c>
      <c r="Q295" s="4">
        <v>5</v>
      </c>
      <c r="R295" s="4">
        <v>1</v>
      </c>
      <c r="S295" s="4">
        <v>1</v>
      </c>
      <c r="T295" s="4">
        <v>11</v>
      </c>
      <c r="U295" s="4">
        <v>6</v>
      </c>
      <c r="V295" s="4">
        <v>1</v>
      </c>
      <c r="W295" s="4">
        <v>5</v>
      </c>
      <c r="X295" s="4">
        <v>1</v>
      </c>
      <c r="Y295" s="4">
        <v>8</v>
      </c>
      <c r="Z295" s="4">
        <v>5</v>
      </c>
      <c r="AA295" s="4">
        <v>5</v>
      </c>
      <c r="AB295" s="4">
        <v>5</v>
      </c>
      <c r="AC295" s="4">
        <v>11</v>
      </c>
      <c r="AD295" s="4">
        <v>5</v>
      </c>
      <c r="AE295" s="4">
        <v>5</v>
      </c>
      <c r="AF295" s="4">
        <v>5</v>
      </c>
      <c r="AG295" s="4">
        <v>5</v>
      </c>
      <c r="AH295" s="4">
        <v>5</v>
      </c>
      <c r="AI295" s="4">
        <v>5</v>
      </c>
      <c r="AJ295" s="4">
        <v>5</v>
      </c>
      <c r="AK295" s="4">
        <v>5</v>
      </c>
      <c r="AL295" s="4">
        <v>2</v>
      </c>
      <c r="AM295" s="4">
        <v>5</v>
      </c>
      <c r="AN295" s="4">
        <v>1</v>
      </c>
      <c r="AO295" s="4">
        <v>9</v>
      </c>
      <c r="AP295" s="4">
        <v>5</v>
      </c>
      <c r="AQ295" s="4">
        <v>5</v>
      </c>
      <c r="AR295" s="4">
        <v>1</v>
      </c>
      <c r="AS295" s="4">
        <v>11</v>
      </c>
      <c r="AT295" s="4">
        <v>5</v>
      </c>
      <c r="AU295" s="4">
        <v>5</v>
      </c>
      <c r="AV295" s="4">
        <v>5</v>
      </c>
      <c r="AW295" s="4">
        <v>1</v>
      </c>
    </row>
    <row r="296" spans="1:49" x14ac:dyDescent="0.25">
      <c r="A296" s="3">
        <v>245</v>
      </c>
      <c r="B296" s="4">
        <v>2</v>
      </c>
      <c r="C296" s="4">
        <v>2</v>
      </c>
      <c r="D296" s="4">
        <v>11</v>
      </c>
      <c r="E296" s="4">
        <v>5</v>
      </c>
      <c r="F296" s="4">
        <v>1</v>
      </c>
      <c r="G296" s="4">
        <v>5</v>
      </c>
      <c r="H296" s="4">
        <v>5</v>
      </c>
      <c r="I296" s="4">
        <v>6</v>
      </c>
      <c r="J296" s="4">
        <v>13</v>
      </c>
      <c r="K296" s="4">
        <v>10</v>
      </c>
      <c r="L296" s="4">
        <v>7</v>
      </c>
      <c r="M296" s="4">
        <v>1</v>
      </c>
      <c r="N296" s="4">
        <v>5</v>
      </c>
      <c r="O296" s="4">
        <v>1</v>
      </c>
      <c r="P296" s="4">
        <v>2</v>
      </c>
      <c r="Q296" s="4">
        <v>5</v>
      </c>
      <c r="R296" s="4">
        <v>1</v>
      </c>
      <c r="S296" s="4">
        <v>1</v>
      </c>
      <c r="T296" s="4">
        <v>11</v>
      </c>
      <c r="U296" s="4">
        <v>6</v>
      </c>
      <c r="V296" s="4">
        <v>1</v>
      </c>
      <c r="W296" s="4">
        <v>5</v>
      </c>
      <c r="X296" s="4">
        <v>1</v>
      </c>
      <c r="Y296" s="4">
        <v>8</v>
      </c>
      <c r="Z296" s="4">
        <v>5</v>
      </c>
      <c r="AA296" s="4">
        <v>5</v>
      </c>
      <c r="AB296" s="4">
        <v>5</v>
      </c>
      <c r="AC296" s="4">
        <v>11</v>
      </c>
      <c r="AD296" s="4">
        <v>5</v>
      </c>
      <c r="AE296" s="4">
        <v>5</v>
      </c>
      <c r="AF296" s="4">
        <v>5</v>
      </c>
      <c r="AG296" s="4">
        <v>5</v>
      </c>
      <c r="AH296" s="4">
        <v>5</v>
      </c>
      <c r="AI296" s="4">
        <v>5</v>
      </c>
      <c r="AJ296" s="4">
        <v>5</v>
      </c>
      <c r="AK296" s="4">
        <v>5</v>
      </c>
      <c r="AL296" s="4">
        <v>2</v>
      </c>
      <c r="AM296" s="4">
        <v>5</v>
      </c>
      <c r="AN296" s="4">
        <v>1</v>
      </c>
      <c r="AO296" s="4">
        <v>9</v>
      </c>
      <c r="AP296" s="4">
        <v>5</v>
      </c>
      <c r="AQ296" s="4">
        <v>5</v>
      </c>
      <c r="AR296" s="4">
        <v>1</v>
      </c>
      <c r="AS296" s="4">
        <v>11</v>
      </c>
      <c r="AT296" s="4">
        <v>5</v>
      </c>
      <c r="AU296" s="4">
        <v>5</v>
      </c>
      <c r="AV296" s="4">
        <v>5</v>
      </c>
      <c r="AW296" s="4">
        <v>1</v>
      </c>
    </row>
    <row r="297" spans="1:49" x14ac:dyDescent="0.25">
      <c r="A297" s="3">
        <v>246</v>
      </c>
      <c r="B297" s="4">
        <v>2</v>
      </c>
      <c r="C297" s="4">
        <v>2</v>
      </c>
      <c r="D297" s="4">
        <v>11</v>
      </c>
      <c r="E297" s="4">
        <v>5</v>
      </c>
      <c r="F297" s="4">
        <v>1</v>
      </c>
      <c r="G297" s="4">
        <v>5</v>
      </c>
      <c r="H297" s="4">
        <v>5</v>
      </c>
      <c r="I297" s="4">
        <v>6</v>
      </c>
      <c r="J297" s="4">
        <v>13</v>
      </c>
      <c r="K297" s="4">
        <v>10</v>
      </c>
      <c r="L297" s="4">
        <v>7</v>
      </c>
      <c r="M297" s="4">
        <v>1</v>
      </c>
      <c r="N297" s="4">
        <v>5</v>
      </c>
      <c r="O297" s="4">
        <v>1</v>
      </c>
      <c r="P297" s="4">
        <v>2</v>
      </c>
      <c r="Q297" s="4">
        <v>5</v>
      </c>
      <c r="R297" s="4">
        <v>1</v>
      </c>
      <c r="S297" s="4">
        <v>1</v>
      </c>
      <c r="T297" s="4">
        <v>11</v>
      </c>
      <c r="U297" s="4">
        <v>6</v>
      </c>
      <c r="V297" s="4">
        <v>1</v>
      </c>
      <c r="W297" s="4">
        <v>5</v>
      </c>
      <c r="X297" s="4">
        <v>1</v>
      </c>
      <c r="Y297" s="4">
        <v>8</v>
      </c>
      <c r="Z297" s="4">
        <v>5</v>
      </c>
      <c r="AA297" s="4">
        <v>5</v>
      </c>
      <c r="AB297" s="4">
        <v>5</v>
      </c>
      <c r="AC297" s="4">
        <v>11</v>
      </c>
      <c r="AD297" s="4">
        <v>5</v>
      </c>
      <c r="AE297" s="4">
        <v>5</v>
      </c>
      <c r="AF297" s="4">
        <v>5</v>
      </c>
      <c r="AG297" s="4">
        <v>5</v>
      </c>
      <c r="AH297" s="4">
        <v>5</v>
      </c>
      <c r="AI297" s="4">
        <v>5</v>
      </c>
      <c r="AJ297" s="4">
        <v>5</v>
      </c>
      <c r="AK297" s="4">
        <v>5</v>
      </c>
      <c r="AL297" s="4">
        <v>2</v>
      </c>
      <c r="AM297" s="4">
        <v>5</v>
      </c>
      <c r="AN297" s="4">
        <v>1</v>
      </c>
      <c r="AO297" s="4">
        <v>9</v>
      </c>
      <c r="AP297" s="4">
        <v>5</v>
      </c>
      <c r="AQ297" s="4">
        <v>5</v>
      </c>
      <c r="AR297" s="4">
        <v>1</v>
      </c>
      <c r="AS297" s="4">
        <v>11</v>
      </c>
      <c r="AT297" s="4">
        <v>5</v>
      </c>
      <c r="AU297" s="4">
        <v>5</v>
      </c>
      <c r="AV297" s="4">
        <v>5</v>
      </c>
      <c r="AW297" s="4">
        <v>1</v>
      </c>
    </row>
    <row r="298" spans="1:49" x14ac:dyDescent="0.25">
      <c r="A298" s="3">
        <v>247</v>
      </c>
      <c r="B298" s="4">
        <v>2</v>
      </c>
      <c r="C298" s="4">
        <v>2</v>
      </c>
      <c r="D298" s="4">
        <v>11</v>
      </c>
      <c r="E298" s="4">
        <v>5</v>
      </c>
      <c r="F298" s="4">
        <v>1</v>
      </c>
      <c r="G298" s="4">
        <v>5</v>
      </c>
      <c r="H298" s="4">
        <v>5</v>
      </c>
      <c r="I298" s="4">
        <v>6</v>
      </c>
      <c r="J298" s="4">
        <v>13</v>
      </c>
      <c r="K298" s="4">
        <v>10</v>
      </c>
      <c r="L298" s="4">
        <v>7</v>
      </c>
      <c r="M298" s="4">
        <v>1</v>
      </c>
      <c r="N298" s="4">
        <v>5</v>
      </c>
      <c r="O298" s="4">
        <v>1</v>
      </c>
      <c r="P298" s="4">
        <v>2</v>
      </c>
      <c r="Q298" s="4">
        <v>5</v>
      </c>
      <c r="R298" s="4">
        <v>1</v>
      </c>
      <c r="S298" s="4">
        <v>1</v>
      </c>
      <c r="T298" s="4">
        <v>11</v>
      </c>
      <c r="U298" s="4">
        <v>6</v>
      </c>
      <c r="V298" s="4">
        <v>1</v>
      </c>
      <c r="W298" s="4">
        <v>5</v>
      </c>
      <c r="X298" s="4">
        <v>1</v>
      </c>
      <c r="Y298" s="4">
        <v>8</v>
      </c>
      <c r="Z298" s="4">
        <v>5</v>
      </c>
      <c r="AA298" s="4">
        <v>5</v>
      </c>
      <c r="AB298" s="4">
        <v>5</v>
      </c>
      <c r="AC298" s="4">
        <v>11</v>
      </c>
      <c r="AD298" s="4">
        <v>5</v>
      </c>
      <c r="AE298" s="4">
        <v>5</v>
      </c>
      <c r="AF298" s="4">
        <v>5</v>
      </c>
      <c r="AG298" s="4">
        <v>5</v>
      </c>
      <c r="AH298" s="4">
        <v>5</v>
      </c>
      <c r="AI298" s="4">
        <v>5</v>
      </c>
      <c r="AJ298" s="4">
        <v>5</v>
      </c>
      <c r="AK298" s="4">
        <v>5</v>
      </c>
      <c r="AL298" s="4">
        <v>2</v>
      </c>
      <c r="AM298" s="4">
        <v>5</v>
      </c>
      <c r="AN298" s="4">
        <v>1</v>
      </c>
      <c r="AO298" s="4">
        <v>9</v>
      </c>
      <c r="AP298" s="4">
        <v>5</v>
      </c>
      <c r="AQ298" s="4">
        <v>5</v>
      </c>
      <c r="AR298" s="4">
        <v>1</v>
      </c>
      <c r="AS298" s="4">
        <v>11</v>
      </c>
      <c r="AT298" s="4">
        <v>5</v>
      </c>
      <c r="AU298" s="4">
        <v>5</v>
      </c>
      <c r="AV298" s="4">
        <v>5</v>
      </c>
      <c r="AW298" s="4">
        <v>1</v>
      </c>
    </row>
    <row r="299" spans="1:49" x14ac:dyDescent="0.25">
      <c r="A299" s="3">
        <v>248</v>
      </c>
      <c r="B299" s="4">
        <v>2</v>
      </c>
      <c r="C299" s="4">
        <v>2</v>
      </c>
      <c r="D299" s="4">
        <v>11</v>
      </c>
      <c r="E299" s="4">
        <v>5</v>
      </c>
      <c r="F299" s="4">
        <v>1</v>
      </c>
      <c r="G299" s="4">
        <v>5</v>
      </c>
      <c r="H299" s="4">
        <v>5</v>
      </c>
      <c r="I299" s="4">
        <v>6</v>
      </c>
      <c r="J299" s="4">
        <v>13</v>
      </c>
      <c r="K299" s="4">
        <v>10</v>
      </c>
      <c r="L299" s="4">
        <v>7</v>
      </c>
      <c r="M299" s="4">
        <v>1</v>
      </c>
      <c r="N299" s="4">
        <v>5</v>
      </c>
      <c r="O299" s="4">
        <v>1</v>
      </c>
      <c r="P299" s="4">
        <v>2</v>
      </c>
      <c r="Q299" s="4">
        <v>5</v>
      </c>
      <c r="R299" s="4">
        <v>1</v>
      </c>
      <c r="S299" s="4">
        <v>1</v>
      </c>
      <c r="T299" s="4">
        <v>11</v>
      </c>
      <c r="U299" s="4">
        <v>6</v>
      </c>
      <c r="V299" s="4">
        <v>1</v>
      </c>
      <c r="W299" s="4">
        <v>5</v>
      </c>
      <c r="X299" s="4">
        <v>1</v>
      </c>
      <c r="Y299" s="4">
        <v>8</v>
      </c>
      <c r="Z299" s="4">
        <v>5</v>
      </c>
      <c r="AA299" s="4">
        <v>5</v>
      </c>
      <c r="AB299" s="4">
        <v>5</v>
      </c>
      <c r="AC299" s="4">
        <v>11</v>
      </c>
      <c r="AD299" s="4">
        <v>5</v>
      </c>
      <c r="AE299" s="4">
        <v>5</v>
      </c>
      <c r="AF299" s="4">
        <v>5</v>
      </c>
      <c r="AG299" s="4">
        <v>5</v>
      </c>
      <c r="AH299" s="4">
        <v>5</v>
      </c>
      <c r="AI299" s="4">
        <v>5</v>
      </c>
      <c r="AJ299" s="4">
        <v>5</v>
      </c>
      <c r="AK299" s="4">
        <v>5</v>
      </c>
      <c r="AL299" s="4">
        <v>2</v>
      </c>
      <c r="AM299" s="4">
        <v>5</v>
      </c>
      <c r="AN299" s="4">
        <v>1</v>
      </c>
      <c r="AO299" s="4">
        <v>9</v>
      </c>
      <c r="AP299" s="4">
        <v>5</v>
      </c>
      <c r="AQ299" s="4">
        <v>5</v>
      </c>
      <c r="AR299" s="4">
        <v>1</v>
      </c>
      <c r="AS299" s="4">
        <v>11</v>
      </c>
      <c r="AT299" s="4">
        <v>5</v>
      </c>
      <c r="AU299" s="4">
        <v>5</v>
      </c>
      <c r="AV299" s="4">
        <v>5</v>
      </c>
      <c r="AW299" s="4">
        <v>1</v>
      </c>
    </row>
    <row r="300" spans="1:49" x14ac:dyDescent="0.25">
      <c r="A300" s="3">
        <v>249</v>
      </c>
      <c r="B300" s="4">
        <v>2</v>
      </c>
      <c r="C300" s="4">
        <v>2</v>
      </c>
      <c r="D300" s="4">
        <v>11</v>
      </c>
      <c r="E300" s="4">
        <v>5</v>
      </c>
      <c r="F300" s="4">
        <v>1</v>
      </c>
      <c r="G300" s="4">
        <v>5</v>
      </c>
      <c r="H300" s="4">
        <v>5</v>
      </c>
      <c r="I300" s="4">
        <v>6</v>
      </c>
      <c r="J300" s="4">
        <v>13</v>
      </c>
      <c r="K300" s="4">
        <v>10</v>
      </c>
      <c r="L300" s="4">
        <v>7</v>
      </c>
      <c r="M300" s="4">
        <v>1</v>
      </c>
      <c r="N300" s="4">
        <v>5</v>
      </c>
      <c r="O300" s="4">
        <v>1</v>
      </c>
      <c r="P300" s="4">
        <v>2</v>
      </c>
      <c r="Q300" s="4">
        <v>5</v>
      </c>
      <c r="R300" s="4">
        <v>1</v>
      </c>
      <c r="S300" s="4">
        <v>1</v>
      </c>
      <c r="T300" s="4">
        <v>11</v>
      </c>
      <c r="U300" s="4">
        <v>6</v>
      </c>
      <c r="V300" s="4">
        <v>1</v>
      </c>
      <c r="W300" s="4">
        <v>5</v>
      </c>
      <c r="X300" s="4">
        <v>1</v>
      </c>
      <c r="Y300" s="4">
        <v>8</v>
      </c>
      <c r="Z300" s="4">
        <v>5</v>
      </c>
      <c r="AA300" s="4">
        <v>5</v>
      </c>
      <c r="AB300" s="4">
        <v>5</v>
      </c>
      <c r="AC300" s="4">
        <v>11</v>
      </c>
      <c r="AD300" s="4">
        <v>5</v>
      </c>
      <c r="AE300" s="4">
        <v>5</v>
      </c>
      <c r="AF300" s="4">
        <v>5</v>
      </c>
      <c r="AG300" s="4">
        <v>5</v>
      </c>
      <c r="AH300" s="4">
        <v>5</v>
      </c>
      <c r="AI300" s="4">
        <v>5</v>
      </c>
      <c r="AJ300" s="4">
        <v>5</v>
      </c>
      <c r="AK300" s="4">
        <v>5</v>
      </c>
      <c r="AL300" s="4">
        <v>2</v>
      </c>
      <c r="AM300" s="4">
        <v>5</v>
      </c>
      <c r="AN300" s="4">
        <v>1</v>
      </c>
      <c r="AO300" s="4">
        <v>9</v>
      </c>
      <c r="AP300" s="4">
        <v>5</v>
      </c>
      <c r="AQ300" s="4">
        <v>5</v>
      </c>
      <c r="AR300" s="4">
        <v>1</v>
      </c>
      <c r="AS300" s="4">
        <v>11</v>
      </c>
      <c r="AT300" s="4">
        <v>5</v>
      </c>
      <c r="AU300" s="4">
        <v>5</v>
      </c>
      <c r="AV300" s="4">
        <v>5</v>
      </c>
      <c r="AW300" s="4">
        <v>1</v>
      </c>
    </row>
    <row r="301" spans="1:49" x14ac:dyDescent="0.25">
      <c r="A301" s="3">
        <v>250</v>
      </c>
      <c r="B301" s="4">
        <v>2</v>
      </c>
      <c r="C301" s="4">
        <v>2</v>
      </c>
      <c r="D301" s="4">
        <v>11</v>
      </c>
      <c r="E301" s="4">
        <v>5</v>
      </c>
      <c r="F301" s="4">
        <v>1</v>
      </c>
      <c r="G301" s="4">
        <v>5</v>
      </c>
      <c r="H301" s="4">
        <v>5</v>
      </c>
      <c r="I301" s="4">
        <v>6</v>
      </c>
      <c r="J301" s="4">
        <v>13</v>
      </c>
      <c r="K301" s="4">
        <v>10</v>
      </c>
      <c r="L301" s="4">
        <v>7</v>
      </c>
      <c r="M301" s="4">
        <v>1</v>
      </c>
      <c r="N301" s="4">
        <v>5</v>
      </c>
      <c r="O301" s="4">
        <v>1</v>
      </c>
      <c r="P301" s="4">
        <v>2</v>
      </c>
      <c r="Q301" s="4">
        <v>5</v>
      </c>
      <c r="R301" s="4">
        <v>1</v>
      </c>
      <c r="S301" s="4">
        <v>1</v>
      </c>
      <c r="T301" s="4">
        <v>11</v>
      </c>
      <c r="U301" s="4">
        <v>6</v>
      </c>
      <c r="V301" s="4">
        <v>1</v>
      </c>
      <c r="W301" s="4">
        <v>5</v>
      </c>
      <c r="X301" s="4">
        <v>1</v>
      </c>
      <c r="Y301" s="4">
        <v>8</v>
      </c>
      <c r="Z301" s="4">
        <v>5</v>
      </c>
      <c r="AA301" s="4">
        <v>5</v>
      </c>
      <c r="AB301" s="4">
        <v>5</v>
      </c>
      <c r="AC301" s="4">
        <v>11</v>
      </c>
      <c r="AD301" s="4">
        <v>5</v>
      </c>
      <c r="AE301" s="4">
        <v>5</v>
      </c>
      <c r="AF301" s="4">
        <v>5</v>
      </c>
      <c r="AG301" s="4">
        <v>5</v>
      </c>
      <c r="AH301" s="4">
        <v>5</v>
      </c>
      <c r="AI301" s="4">
        <v>5</v>
      </c>
      <c r="AJ301" s="4">
        <v>5</v>
      </c>
      <c r="AK301" s="4">
        <v>5</v>
      </c>
      <c r="AL301" s="4">
        <v>2</v>
      </c>
      <c r="AM301" s="4">
        <v>5</v>
      </c>
      <c r="AN301" s="4">
        <v>1</v>
      </c>
      <c r="AO301" s="4">
        <v>9</v>
      </c>
      <c r="AP301" s="4">
        <v>5</v>
      </c>
      <c r="AQ301" s="4">
        <v>5</v>
      </c>
      <c r="AR301" s="4">
        <v>1</v>
      </c>
      <c r="AS301" s="4">
        <v>11</v>
      </c>
      <c r="AT301" s="4">
        <v>5</v>
      </c>
      <c r="AU301" s="4">
        <v>5</v>
      </c>
      <c r="AV301" s="4">
        <v>5</v>
      </c>
      <c r="AW301" s="4">
        <v>1</v>
      </c>
    </row>
    <row r="302" spans="1:49" x14ac:dyDescent="0.25">
      <c r="A302" s="3">
        <v>251</v>
      </c>
      <c r="B302" s="4">
        <v>2</v>
      </c>
      <c r="C302" s="4">
        <v>2</v>
      </c>
      <c r="D302" s="4">
        <v>11</v>
      </c>
      <c r="E302" s="4">
        <v>5</v>
      </c>
      <c r="F302" s="4">
        <v>1</v>
      </c>
      <c r="G302" s="4">
        <v>5</v>
      </c>
      <c r="H302" s="4">
        <v>5</v>
      </c>
      <c r="I302" s="4">
        <v>6</v>
      </c>
      <c r="J302" s="4">
        <v>13</v>
      </c>
      <c r="K302" s="4">
        <v>10</v>
      </c>
      <c r="L302" s="4">
        <v>7</v>
      </c>
      <c r="M302" s="4">
        <v>1</v>
      </c>
      <c r="N302" s="4">
        <v>5</v>
      </c>
      <c r="O302" s="4">
        <v>1</v>
      </c>
      <c r="P302" s="4">
        <v>2</v>
      </c>
      <c r="Q302" s="4">
        <v>5</v>
      </c>
      <c r="R302" s="4">
        <v>1</v>
      </c>
      <c r="S302" s="4">
        <v>1</v>
      </c>
      <c r="T302" s="4">
        <v>11</v>
      </c>
      <c r="U302" s="4">
        <v>6</v>
      </c>
      <c r="V302" s="4">
        <v>1</v>
      </c>
      <c r="W302" s="4">
        <v>5</v>
      </c>
      <c r="X302" s="4">
        <v>1</v>
      </c>
      <c r="Y302" s="4">
        <v>8</v>
      </c>
      <c r="Z302" s="4">
        <v>5</v>
      </c>
      <c r="AA302" s="4">
        <v>5</v>
      </c>
      <c r="AB302" s="4">
        <v>5</v>
      </c>
      <c r="AC302" s="4">
        <v>11</v>
      </c>
      <c r="AD302" s="4">
        <v>5</v>
      </c>
      <c r="AE302" s="4">
        <v>5</v>
      </c>
      <c r="AF302" s="4">
        <v>5</v>
      </c>
      <c r="AG302" s="4">
        <v>5</v>
      </c>
      <c r="AH302" s="4">
        <v>5</v>
      </c>
      <c r="AI302" s="4">
        <v>5</v>
      </c>
      <c r="AJ302" s="4">
        <v>5</v>
      </c>
      <c r="AK302" s="4">
        <v>5</v>
      </c>
      <c r="AL302" s="4">
        <v>2</v>
      </c>
      <c r="AM302" s="4">
        <v>5</v>
      </c>
      <c r="AN302" s="4">
        <v>1</v>
      </c>
      <c r="AO302" s="4">
        <v>9</v>
      </c>
      <c r="AP302" s="4">
        <v>5</v>
      </c>
      <c r="AQ302" s="4">
        <v>5</v>
      </c>
      <c r="AR302" s="4">
        <v>1</v>
      </c>
      <c r="AS302" s="4">
        <v>11</v>
      </c>
      <c r="AT302" s="4">
        <v>5</v>
      </c>
      <c r="AU302" s="4">
        <v>5</v>
      </c>
      <c r="AV302" s="4">
        <v>5</v>
      </c>
      <c r="AW302" s="4">
        <v>1</v>
      </c>
    </row>
    <row r="303" spans="1:49" x14ac:dyDescent="0.25">
      <c r="A303" s="3">
        <v>252</v>
      </c>
      <c r="B303" s="4">
        <v>2</v>
      </c>
      <c r="C303" s="4">
        <v>2</v>
      </c>
      <c r="D303" s="4">
        <v>11</v>
      </c>
      <c r="E303" s="4">
        <v>5</v>
      </c>
      <c r="F303" s="4">
        <v>1</v>
      </c>
      <c r="G303" s="4">
        <v>5</v>
      </c>
      <c r="H303" s="4">
        <v>5</v>
      </c>
      <c r="I303" s="4">
        <v>6</v>
      </c>
      <c r="J303" s="4">
        <v>13</v>
      </c>
      <c r="K303" s="4">
        <v>10</v>
      </c>
      <c r="L303" s="4">
        <v>7</v>
      </c>
      <c r="M303" s="4">
        <v>1</v>
      </c>
      <c r="N303" s="4">
        <v>5</v>
      </c>
      <c r="O303" s="4">
        <v>1</v>
      </c>
      <c r="P303" s="4">
        <v>2</v>
      </c>
      <c r="Q303" s="4">
        <v>5</v>
      </c>
      <c r="R303" s="4">
        <v>1</v>
      </c>
      <c r="S303" s="4">
        <v>1</v>
      </c>
      <c r="T303" s="4">
        <v>11</v>
      </c>
      <c r="U303" s="4">
        <v>6</v>
      </c>
      <c r="V303" s="4">
        <v>1</v>
      </c>
      <c r="W303" s="4">
        <v>5</v>
      </c>
      <c r="X303" s="4">
        <v>1</v>
      </c>
      <c r="Y303" s="4">
        <v>8</v>
      </c>
      <c r="Z303" s="4">
        <v>5</v>
      </c>
      <c r="AA303" s="4">
        <v>5</v>
      </c>
      <c r="AB303" s="4">
        <v>5</v>
      </c>
      <c r="AC303" s="4">
        <v>11</v>
      </c>
      <c r="AD303" s="4">
        <v>5</v>
      </c>
      <c r="AE303" s="4">
        <v>5</v>
      </c>
      <c r="AF303" s="4">
        <v>5</v>
      </c>
      <c r="AG303" s="4">
        <v>5</v>
      </c>
      <c r="AH303" s="4">
        <v>5</v>
      </c>
      <c r="AI303" s="4">
        <v>5</v>
      </c>
      <c r="AJ303" s="4">
        <v>5</v>
      </c>
      <c r="AK303" s="4">
        <v>5</v>
      </c>
      <c r="AL303" s="4">
        <v>2</v>
      </c>
      <c r="AM303" s="4">
        <v>5</v>
      </c>
      <c r="AN303" s="4">
        <v>1</v>
      </c>
      <c r="AO303" s="4">
        <v>9</v>
      </c>
      <c r="AP303" s="4">
        <v>5</v>
      </c>
      <c r="AQ303" s="4">
        <v>5</v>
      </c>
      <c r="AR303" s="4">
        <v>1</v>
      </c>
      <c r="AS303" s="4">
        <v>11</v>
      </c>
      <c r="AT303" s="4">
        <v>5</v>
      </c>
      <c r="AU303" s="4">
        <v>5</v>
      </c>
      <c r="AV303" s="4">
        <v>5</v>
      </c>
      <c r="AW303" s="4">
        <v>1</v>
      </c>
    </row>
    <row r="304" spans="1:49" x14ac:dyDescent="0.25">
      <c r="A304" s="3">
        <v>253</v>
      </c>
      <c r="B304" s="4">
        <v>2</v>
      </c>
      <c r="C304" s="4">
        <v>2</v>
      </c>
      <c r="D304" s="4">
        <v>11</v>
      </c>
      <c r="E304" s="4">
        <v>5</v>
      </c>
      <c r="F304" s="4">
        <v>1</v>
      </c>
      <c r="G304" s="4">
        <v>5</v>
      </c>
      <c r="H304" s="4">
        <v>5</v>
      </c>
      <c r="I304" s="4">
        <v>6</v>
      </c>
      <c r="J304" s="4">
        <v>13</v>
      </c>
      <c r="K304" s="4">
        <v>10</v>
      </c>
      <c r="L304" s="4">
        <v>7</v>
      </c>
      <c r="M304" s="4">
        <v>1</v>
      </c>
      <c r="N304" s="4">
        <v>5</v>
      </c>
      <c r="O304" s="4">
        <v>1</v>
      </c>
      <c r="P304" s="4">
        <v>2</v>
      </c>
      <c r="Q304" s="4">
        <v>5</v>
      </c>
      <c r="R304" s="4">
        <v>1</v>
      </c>
      <c r="S304" s="4">
        <v>1</v>
      </c>
      <c r="T304" s="4">
        <v>11</v>
      </c>
      <c r="U304" s="4">
        <v>6</v>
      </c>
      <c r="V304" s="4">
        <v>1</v>
      </c>
      <c r="W304" s="4">
        <v>5</v>
      </c>
      <c r="X304" s="4">
        <v>1</v>
      </c>
      <c r="Y304" s="4">
        <v>8</v>
      </c>
      <c r="Z304" s="4">
        <v>5</v>
      </c>
      <c r="AA304" s="4">
        <v>5</v>
      </c>
      <c r="AB304" s="4">
        <v>5</v>
      </c>
      <c r="AC304" s="4">
        <v>11</v>
      </c>
      <c r="AD304" s="4">
        <v>5</v>
      </c>
      <c r="AE304" s="4">
        <v>5</v>
      </c>
      <c r="AF304" s="4">
        <v>5</v>
      </c>
      <c r="AG304" s="4">
        <v>5</v>
      </c>
      <c r="AH304" s="4">
        <v>5</v>
      </c>
      <c r="AI304" s="4">
        <v>5</v>
      </c>
      <c r="AJ304" s="4">
        <v>5</v>
      </c>
      <c r="AK304" s="4">
        <v>5</v>
      </c>
      <c r="AL304" s="4">
        <v>2</v>
      </c>
      <c r="AM304" s="4">
        <v>5</v>
      </c>
      <c r="AN304" s="4">
        <v>1</v>
      </c>
      <c r="AO304" s="4">
        <v>9</v>
      </c>
      <c r="AP304" s="4">
        <v>5</v>
      </c>
      <c r="AQ304" s="4">
        <v>5</v>
      </c>
      <c r="AR304" s="4">
        <v>1</v>
      </c>
      <c r="AS304" s="4">
        <v>11</v>
      </c>
      <c r="AT304" s="4">
        <v>5</v>
      </c>
      <c r="AU304" s="4">
        <v>5</v>
      </c>
      <c r="AV304" s="4">
        <v>5</v>
      </c>
      <c r="AW304" s="4">
        <v>1</v>
      </c>
    </row>
    <row r="305" spans="1:49" x14ac:dyDescent="0.25">
      <c r="A305" s="3">
        <v>254</v>
      </c>
      <c r="B305" s="4">
        <v>2</v>
      </c>
      <c r="C305" s="4">
        <v>2</v>
      </c>
      <c r="D305" s="4">
        <v>11</v>
      </c>
      <c r="E305" s="4">
        <v>5</v>
      </c>
      <c r="F305" s="4">
        <v>1</v>
      </c>
      <c r="G305" s="4">
        <v>5</v>
      </c>
      <c r="H305" s="4">
        <v>5</v>
      </c>
      <c r="I305" s="4">
        <v>6</v>
      </c>
      <c r="J305" s="4">
        <v>13</v>
      </c>
      <c r="K305" s="4">
        <v>10</v>
      </c>
      <c r="L305" s="4">
        <v>7</v>
      </c>
      <c r="M305" s="4">
        <v>1</v>
      </c>
      <c r="N305" s="4">
        <v>5</v>
      </c>
      <c r="O305" s="4">
        <v>1</v>
      </c>
      <c r="P305" s="4">
        <v>2</v>
      </c>
      <c r="Q305" s="4">
        <v>5</v>
      </c>
      <c r="R305" s="4">
        <v>1</v>
      </c>
      <c r="S305" s="4">
        <v>1</v>
      </c>
      <c r="T305" s="4">
        <v>11</v>
      </c>
      <c r="U305" s="4">
        <v>6</v>
      </c>
      <c r="V305" s="4">
        <v>1</v>
      </c>
      <c r="W305" s="4">
        <v>5</v>
      </c>
      <c r="X305" s="4">
        <v>1</v>
      </c>
      <c r="Y305" s="4">
        <v>8</v>
      </c>
      <c r="Z305" s="4">
        <v>5</v>
      </c>
      <c r="AA305" s="4">
        <v>5</v>
      </c>
      <c r="AB305" s="4">
        <v>5</v>
      </c>
      <c r="AC305" s="4">
        <v>11</v>
      </c>
      <c r="AD305" s="4">
        <v>5</v>
      </c>
      <c r="AE305" s="4">
        <v>5</v>
      </c>
      <c r="AF305" s="4">
        <v>5</v>
      </c>
      <c r="AG305" s="4">
        <v>5</v>
      </c>
      <c r="AH305" s="4">
        <v>5</v>
      </c>
      <c r="AI305" s="4">
        <v>5</v>
      </c>
      <c r="AJ305" s="4">
        <v>5</v>
      </c>
      <c r="AK305" s="4">
        <v>5</v>
      </c>
      <c r="AL305" s="4">
        <v>2</v>
      </c>
      <c r="AM305" s="4">
        <v>5</v>
      </c>
      <c r="AN305" s="4">
        <v>1</v>
      </c>
      <c r="AO305" s="4">
        <v>9</v>
      </c>
      <c r="AP305" s="4">
        <v>5</v>
      </c>
      <c r="AQ305" s="4">
        <v>5</v>
      </c>
      <c r="AR305" s="4">
        <v>1</v>
      </c>
      <c r="AS305" s="4">
        <v>11</v>
      </c>
      <c r="AT305" s="4">
        <v>5</v>
      </c>
      <c r="AU305" s="4">
        <v>5</v>
      </c>
      <c r="AV305" s="4">
        <v>5</v>
      </c>
      <c r="AW305" s="4">
        <v>1</v>
      </c>
    </row>
    <row r="306" spans="1:49" x14ac:dyDescent="0.25">
      <c r="A306" s="3">
        <v>255</v>
      </c>
      <c r="B306" s="4">
        <v>2</v>
      </c>
      <c r="C306" s="4">
        <v>2</v>
      </c>
      <c r="D306" s="4">
        <v>11</v>
      </c>
      <c r="E306" s="4">
        <v>5</v>
      </c>
      <c r="F306" s="4">
        <v>1</v>
      </c>
      <c r="G306" s="4">
        <v>5</v>
      </c>
      <c r="H306" s="4">
        <v>5</v>
      </c>
      <c r="I306" s="4">
        <v>6</v>
      </c>
      <c r="J306" s="4">
        <v>13</v>
      </c>
      <c r="K306" s="4">
        <v>10</v>
      </c>
      <c r="L306" s="4">
        <v>7</v>
      </c>
      <c r="M306" s="4">
        <v>1</v>
      </c>
      <c r="N306" s="4">
        <v>5</v>
      </c>
      <c r="O306" s="4">
        <v>1</v>
      </c>
      <c r="P306" s="4">
        <v>2</v>
      </c>
      <c r="Q306" s="4">
        <v>5</v>
      </c>
      <c r="R306" s="4">
        <v>1</v>
      </c>
      <c r="S306" s="4">
        <v>1</v>
      </c>
      <c r="T306" s="4">
        <v>11</v>
      </c>
      <c r="U306" s="4">
        <v>6</v>
      </c>
      <c r="V306" s="4">
        <v>1</v>
      </c>
      <c r="W306" s="4">
        <v>5</v>
      </c>
      <c r="X306" s="4">
        <v>1</v>
      </c>
      <c r="Y306" s="4">
        <v>8</v>
      </c>
      <c r="Z306" s="4">
        <v>5</v>
      </c>
      <c r="AA306" s="4">
        <v>5</v>
      </c>
      <c r="AB306" s="4">
        <v>5</v>
      </c>
      <c r="AC306" s="4">
        <v>11</v>
      </c>
      <c r="AD306" s="4">
        <v>5</v>
      </c>
      <c r="AE306" s="4">
        <v>5</v>
      </c>
      <c r="AF306" s="4">
        <v>5</v>
      </c>
      <c r="AG306" s="4">
        <v>5</v>
      </c>
      <c r="AH306" s="4">
        <v>5</v>
      </c>
      <c r="AI306" s="4">
        <v>5</v>
      </c>
      <c r="AJ306" s="4">
        <v>5</v>
      </c>
      <c r="AK306" s="4">
        <v>5</v>
      </c>
      <c r="AL306" s="4">
        <v>2</v>
      </c>
      <c r="AM306" s="4">
        <v>5</v>
      </c>
      <c r="AN306" s="4">
        <v>1</v>
      </c>
      <c r="AO306" s="4">
        <v>9</v>
      </c>
      <c r="AP306" s="4">
        <v>5</v>
      </c>
      <c r="AQ306" s="4">
        <v>5</v>
      </c>
      <c r="AR306" s="4">
        <v>1</v>
      </c>
      <c r="AS306" s="4">
        <v>11</v>
      </c>
      <c r="AT306" s="4">
        <v>5</v>
      </c>
      <c r="AU306" s="4">
        <v>5</v>
      </c>
      <c r="AV306" s="4">
        <v>5</v>
      </c>
      <c r="AW306" s="4">
        <v>1</v>
      </c>
    </row>
    <row r="307" spans="1:49" x14ac:dyDescent="0.25">
      <c r="A307" s="3">
        <v>256</v>
      </c>
      <c r="B307" s="4">
        <v>2</v>
      </c>
      <c r="C307" s="4">
        <v>2</v>
      </c>
      <c r="D307" s="4">
        <v>11</v>
      </c>
      <c r="E307" s="4">
        <v>5</v>
      </c>
      <c r="F307" s="4">
        <v>1</v>
      </c>
      <c r="G307" s="4">
        <v>5</v>
      </c>
      <c r="H307" s="4">
        <v>5</v>
      </c>
      <c r="I307" s="4">
        <v>6</v>
      </c>
      <c r="J307" s="4">
        <v>13</v>
      </c>
      <c r="K307" s="4">
        <v>10</v>
      </c>
      <c r="L307" s="4">
        <v>7</v>
      </c>
      <c r="M307" s="4">
        <v>1</v>
      </c>
      <c r="N307" s="4">
        <v>5</v>
      </c>
      <c r="O307" s="4">
        <v>1</v>
      </c>
      <c r="P307" s="4">
        <v>2</v>
      </c>
      <c r="Q307" s="4">
        <v>5</v>
      </c>
      <c r="R307" s="4">
        <v>1</v>
      </c>
      <c r="S307" s="4">
        <v>1</v>
      </c>
      <c r="T307" s="4">
        <v>11</v>
      </c>
      <c r="U307" s="4">
        <v>6</v>
      </c>
      <c r="V307" s="4">
        <v>1</v>
      </c>
      <c r="W307" s="4">
        <v>5</v>
      </c>
      <c r="X307" s="4">
        <v>1</v>
      </c>
      <c r="Y307" s="4">
        <v>8</v>
      </c>
      <c r="Z307" s="4">
        <v>5</v>
      </c>
      <c r="AA307" s="4">
        <v>5</v>
      </c>
      <c r="AB307" s="4">
        <v>5</v>
      </c>
      <c r="AC307" s="4">
        <v>11</v>
      </c>
      <c r="AD307" s="4">
        <v>5</v>
      </c>
      <c r="AE307" s="4">
        <v>5</v>
      </c>
      <c r="AF307" s="4">
        <v>5</v>
      </c>
      <c r="AG307" s="4">
        <v>5</v>
      </c>
      <c r="AH307" s="4">
        <v>5</v>
      </c>
      <c r="AI307" s="4">
        <v>5</v>
      </c>
      <c r="AJ307" s="4">
        <v>5</v>
      </c>
      <c r="AK307" s="4">
        <v>5</v>
      </c>
      <c r="AL307" s="4">
        <v>2</v>
      </c>
      <c r="AM307" s="4">
        <v>5</v>
      </c>
      <c r="AN307" s="4">
        <v>1</v>
      </c>
      <c r="AO307" s="4">
        <v>9</v>
      </c>
      <c r="AP307" s="4">
        <v>5</v>
      </c>
      <c r="AQ307" s="4">
        <v>5</v>
      </c>
      <c r="AR307" s="4">
        <v>1</v>
      </c>
      <c r="AS307" s="4">
        <v>11</v>
      </c>
      <c r="AT307" s="4">
        <v>5</v>
      </c>
      <c r="AU307" s="4">
        <v>5</v>
      </c>
      <c r="AV307" s="4">
        <v>5</v>
      </c>
      <c r="AW307" s="4">
        <v>1</v>
      </c>
    </row>
    <row r="308" spans="1:49" x14ac:dyDescent="0.25">
      <c r="A308" s="3">
        <v>257</v>
      </c>
      <c r="B308" s="4">
        <v>2</v>
      </c>
      <c r="C308" s="4">
        <v>2</v>
      </c>
      <c r="D308" s="4">
        <v>11</v>
      </c>
      <c r="E308" s="4">
        <v>5</v>
      </c>
      <c r="F308" s="4">
        <v>1</v>
      </c>
      <c r="G308" s="4">
        <v>5</v>
      </c>
      <c r="H308" s="4">
        <v>5</v>
      </c>
      <c r="I308" s="4">
        <v>6</v>
      </c>
      <c r="J308" s="4">
        <v>13</v>
      </c>
      <c r="K308" s="4">
        <v>10</v>
      </c>
      <c r="L308" s="4">
        <v>7</v>
      </c>
      <c r="M308" s="4">
        <v>1</v>
      </c>
      <c r="N308" s="4">
        <v>5</v>
      </c>
      <c r="O308" s="4">
        <v>1</v>
      </c>
      <c r="P308" s="4">
        <v>2</v>
      </c>
      <c r="Q308" s="4">
        <v>5</v>
      </c>
      <c r="R308" s="4">
        <v>1</v>
      </c>
      <c r="S308" s="4">
        <v>1</v>
      </c>
      <c r="T308" s="4">
        <v>11</v>
      </c>
      <c r="U308" s="4">
        <v>6</v>
      </c>
      <c r="V308" s="4">
        <v>1</v>
      </c>
      <c r="W308" s="4">
        <v>5</v>
      </c>
      <c r="X308" s="4">
        <v>1</v>
      </c>
      <c r="Y308" s="4">
        <v>8</v>
      </c>
      <c r="Z308" s="4">
        <v>5</v>
      </c>
      <c r="AA308" s="4">
        <v>5</v>
      </c>
      <c r="AB308" s="4">
        <v>5</v>
      </c>
      <c r="AC308" s="4">
        <v>11</v>
      </c>
      <c r="AD308" s="4">
        <v>5</v>
      </c>
      <c r="AE308" s="4">
        <v>5</v>
      </c>
      <c r="AF308" s="4">
        <v>5</v>
      </c>
      <c r="AG308" s="4">
        <v>5</v>
      </c>
      <c r="AH308" s="4">
        <v>5</v>
      </c>
      <c r="AI308" s="4">
        <v>5</v>
      </c>
      <c r="AJ308" s="4">
        <v>5</v>
      </c>
      <c r="AK308" s="4">
        <v>5</v>
      </c>
      <c r="AL308" s="4">
        <v>2</v>
      </c>
      <c r="AM308" s="4">
        <v>5</v>
      </c>
      <c r="AN308" s="4">
        <v>1</v>
      </c>
      <c r="AO308" s="4">
        <v>9</v>
      </c>
      <c r="AP308" s="4">
        <v>5</v>
      </c>
      <c r="AQ308" s="4">
        <v>5</v>
      </c>
      <c r="AR308" s="4">
        <v>1</v>
      </c>
      <c r="AS308" s="4">
        <v>11</v>
      </c>
      <c r="AT308" s="4">
        <v>5</v>
      </c>
      <c r="AU308" s="4">
        <v>5</v>
      </c>
      <c r="AV308" s="4">
        <v>5</v>
      </c>
      <c r="AW308" s="4">
        <v>1</v>
      </c>
    </row>
    <row r="309" spans="1:49" x14ac:dyDescent="0.25">
      <c r="A309" s="3">
        <v>258</v>
      </c>
      <c r="B309" s="4">
        <v>2</v>
      </c>
      <c r="C309" s="4">
        <v>2</v>
      </c>
      <c r="D309" s="4">
        <v>11</v>
      </c>
      <c r="E309" s="4">
        <v>5</v>
      </c>
      <c r="F309" s="4">
        <v>1</v>
      </c>
      <c r="G309" s="4">
        <v>5</v>
      </c>
      <c r="H309" s="4">
        <v>5</v>
      </c>
      <c r="I309" s="4">
        <v>6</v>
      </c>
      <c r="J309" s="4">
        <v>13</v>
      </c>
      <c r="K309" s="4">
        <v>10</v>
      </c>
      <c r="L309" s="4">
        <v>7</v>
      </c>
      <c r="M309" s="4">
        <v>1</v>
      </c>
      <c r="N309" s="4">
        <v>5</v>
      </c>
      <c r="O309" s="4">
        <v>1</v>
      </c>
      <c r="P309" s="4">
        <v>2</v>
      </c>
      <c r="Q309" s="4">
        <v>5</v>
      </c>
      <c r="R309" s="4">
        <v>1</v>
      </c>
      <c r="S309" s="4">
        <v>1</v>
      </c>
      <c r="T309" s="4">
        <v>11</v>
      </c>
      <c r="U309" s="4">
        <v>6</v>
      </c>
      <c r="V309" s="4">
        <v>1</v>
      </c>
      <c r="W309" s="4">
        <v>5</v>
      </c>
      <c r="X309" s="4">
        <v>1</v>
      </c>
      <c r="Y309" s="4">
        <v>8</v>
      </c>
      <c r="Z309" s="4">
        <v>5</v>
      </c>
      <c r="AA309" s="4">
        <v>5</v>
      </c>
      <c r="AB309" s="4">
        <v>5</v>
      </c>
      <c r="AC309" s="4">
        <v>11</v>
      </c>
      <c r="AD309" s="4">
        <v>5</v>
      </c>
      <c r="AE309" s="4">
        <v>5</v>
      </c>
      <c r="AF309" s="4">
        <v>5</v>
      </c>
      <c r="AG309" s="4">
        <v>5</v>
      </c>
      <c r="AH309" s="4">
        <v>5</v>
      </c>
      <c r="AI309" s="4">
        <v>5</v>
      </c>
      <c r="AJ309" s="4">
        <v>5</v>
      </c>
      <c r="AK309" s="4">
        <v>5</v>
      </c>
      <c r="AL309" s="4">
        <v>2</v>
      </c>
      <c r="AM309" s="4">
        <v>5</v>
      </c>
      <c r="AN309" s="4">
        <v>1</v>
      </c>
      <c r="AO309" s="4">
        <v>9</v>
      </c>
      <c r="AP309" s="4">
        <v>5</v>
      </c>
      <c r="AQ309" s="4">
        <v>5</v>
      </c>
      <c r="AR309" s="4">
        <v>1</v>
      </c>
      <c r="AS309" s="4">
        <v>11</v>
      </c>
      <c r="AT309" s="4">
        <v>5</v>
      </c>
      <c r="AU309" s="4">
        <v>5</v>
      </c>
      <c r="AV309" s="4">
        <v>5</v>
      </c>
      <c r="AW309" s="4">
        <v>1</v>
      </c>
    </row>
    <row r="310" spans="1:49" x14ac:dyDescent="0.25">
      <c r="A310" s="3">
        <v>259</v>
      </c>
      <c r="B310" s="4">
        <v>2</v>
      </c>
      <c r="C310" s="4">
        <v>2</v>
      </c>
      <c r="D310" s="4">
        <v>11</v>
      </c>
      <c r="E310" s="4">
        <v>5</v>
      </c>
      <c r="F310" s="4">
        <v>1</v>
      </c>
      <c r="G310" s="4">
        <v>5</v>
      </c>
      <c r="H310" s="4">
        <v>5</v>
      </c>
      <c r="I310" s="4">
        <v>6</v>
      </c>
      <c r="J310" s="4">
        <v>13</v>
      </c>
      <c r="K310" s="4">
        <v>10</v>
      </c>
      <c r="L310" s="4">
        <v>7</v>
      </c>
      <c r="M310" s="4">
        <v>1</v>
      </c>
      <c r="N310" s="4">
        <v>5</v>
      </c>
      <c r="O310" s="4">
        <v>1</v>
      </c>
      <c r="P310" s="4">
        <v>2</v>
      </c>
      <c r="Q310" s="4">
        <v>5</v>
      </c>
      <c r="R310" s="4">
        <v>1</v>
      </c>
      <c r="S310" s="4">
        <v>1</v>
      </c>
      <c r="T310" s="4">
        <v>11</v>
      </c>
      <c r="U310" s="4">
        <v>6</v>
      </c>
      <c r="V310" s="4">
        <v>1</v>
      </c>
      <c r="W310" s="4">
        <v>5</v>
      </c>
      <c r="X310" s="4">
        <v>1</v>
      </c>
      <c r="Y310" s="4">
        <v>8</v>
      </c>
      <c r="Z310" s="4">
        <v>5</v>
      </c>
      <c r="AA310" s="4">
        <v>5</v>
      </c>
      <c r="AB310" s="4">
        <v>5</v>
      </c>
      <c r="AC310" s="4">
        <v>11</v>
      </c>
      <c r="AD310" s="4">
        <v>5</v>
      </c>
      <c r="AE310" s="4">
        <v>5</v>
      </c>
      <c r="AF310" s="4">
        <v>5</v>
      </c>
      <c r="AG310" s="4">
        <v>5</v>
      </c>
      <c r="AH310" s="4">
        <v>5</v>
      </c>
      <c r="AI310" s="4">
        <v>5</v>
      </c>
      <c r="AJ310" s="4">
        <v>5</v>
      </c>
      <c r="AK310" s="4">
        <v>5</v>
      </c>
      <c r="AL310" s="4">
        <v>2</v>
      </c>
      <c r="AM310" s="4">
        <v>5</v>
      </c>
      <c r="AN310" s="4">
        <v>1</v>
      </c>
      <c r="AO310" s="4">
        <v>9</v>
      </c>
      <c r="AP310" s="4">
        <v>5</v>
      </c>
      <c r="AQ310" s="4">
        <v>5</v>
      </c>
      <c r="AR310" s="4">
        <v>1</v>
      </c>
      <c r="AS310" s="4">
        <v>11</v>
      </c>
      <c r="AT310" s="4">
        <v>5</v>
      </c>
      <c r="AU310" s="4">
        <v>5</v>
      </c>
      <c r="AV310" s="4">
        <v>5</v>
      </c>
      <c r="AW310" s="4">
        <v>1</v>
      </c>
    </row>
    <row r="311" spans="1:49" x14ac:dyDescent="0.25">
      <c r="A311" s="3">
        <v>260</v>
      </c>
      <c r="B311" s="4">
        <v>2</v>
      </c>
      <c r="C311" s="4">
        <v>2</v>
      </c>
      <c r="D311" s="4">
        <v>11</v>
      </c>
      <c r="E311" s="4">
        <v>5</v>
      </c>
      <c r="F311" s="4">
        <v>1</v>
      </c>
      <c r="G311" s="4">
        <v>5</v>
      </c>
      <c r="H311" s="4">
        <v>5</v>
      </c>
      <c r="I311" s="4">
        <v>6</v>
      </c>
      <c r="J311" s="4">
        <v>13</v>
      </c>
      <c r="K311" s="4">
        <v>10</v>
      </c>
      <c r="L311" s="4">
        <v>7</v>
      </c>
      <c r="M311" s="4">
        <v>1</v>
      </c>
      <c r="N311" s="4">
        <v>5</v>
      </c>
      <c r="O311" s="4">
        <v>1</v>
      </c>
      <c r="P311" s="4">
        <v>2</v>
      </c>
      <c r="Q311" s="4">
        <v>5</v>
      </c>
      <c r="R311" s="4">
        <v>1</v>
      </c>
      <c r="S311" s="4">
        <v>1</v>
      </c>
      <c r="T311" s="4">
        <v>11</v>
      </c>
      <c r="U311" s="4">
        <v>6</v>
      </c>
      <c r="V311" s="4">
        <v>1</v>
      </c>
      <c r="W311" s="4">
        <v>5</v>
      </c>
      <c r="X311" s="4">
        <v>1</v>
      </c>
      <c r="Y311" s="4">
        <v>8</v>
      </c>
      <c r="Z311" s="4">
        <v>5</v>
      </c>
      <c r="AA311" s="4">
        <v>5</v>
      </c>
      <c r="AB311" s="4">
        <v>5</v>
      </c>
      <c r="AC311" s="4">
        <v>11</v>
      </c>
      <c r="AD311" s="4">
        <v>5</v>
      </c>
      <c r="AE311" s="4">
        <v>5</v>
      </c>
      <c r="AF311" s="4">
        <v>5</v>
      </c>
      <c r="AG311" s="4">
        <v>5</v>
      </c>
      <c r="AH311" s="4">
        <v>5</v>
      </c>
      <c r="AI311" s="4">
        <v>5</v>
      </c>
      <c r="AJ311" s="4">
        <v>5</v>
      </c>
      <c r="AK311" s="4">
        <v>5</v>
      </c>
      <c r="AL311" s="4">
        <v>2</v>
      </c>
      <c r="AM311" s="4">
        <v>5</v>
      </c>
      <c r="AN311" s="4">
        <v>1</v>
      </c>
      <c r="AO311" s="4">
        <v>9</v>
      </c>
      <c r="AP311" s="4">
        <v>5</v>
      </c>
      <c r="AQ311" s="4">
        <v>5</v>
      </c>
      <c r="AR311" s="4">
        <v>1</v>
      </c>
      <c r="AS311" s="4">
        <v>11</v>
      </c>
      <c r="AT311" s="4">
        <v>5</v>
      </c>
      <c r="AU311" s="4">
        <v>5</v>
      </c>
      <c r="AV311" s="4">
        <v>5</v>
      </c>
      <c r="AW311" s="4">
        <v>1</v>
      </c>
    </row>
    <row r="312" spans="1:49" x14ac:dyDescent="0.25">
      <c r="A312" s="3">
        <v>261</v>
      </c>
      <c r="B312" s="4">
        <v>2</v>
      </c>
      <c r="C312" s="4">
        <v>2</v>
      </c>
      <c r="D312" s="4">
        <v>11</v>
      </c>
      <c r="E312" s="4">
        <v>5</v>
      </c>
      <c r="F312" s="4">
        <v>1</v>
      </c>
      <c r="G312" s="4">
        <v>5</v>
      </c>
      <c r="H312" s="4">
        <v>5</v>
      </c>
      <c r="I312" s="4">
        <v>6</v>
      </c>
      <c r="J312" s="4">
        <v>13</v>
      </c>
      <c r="K312" s="4">
        <v>10</v>
      </c>
      <c r="L312" s="4">
        <v>7</v>
      </c>
      <c r="M312" s="4">
        <v>1</v>
      </c>
      <c r="N312" s="4">
        <v>5</v>
      </c>
      <c r="O312" s="4">
        <v>1</v>
      </c>
      <c r="P312" s="4">
        <v>2</v>
      </c>
      <c r="Q312" s="4">
        <v>5</v>
      </c>
      <c r="R312" s="4">
        <v>1</v>
      </c>
      <c r="S312" s="4">
        <v>1</v>
      </c>
      <c r="T312" s="4">
        <v>11</v>
      </c>
      <c r="U312" s="4">
        <v>6</v>
      </c>
      <c r="V312" s="4">
        <v>1</v>
      </c>
      <c r="W312" s="4">
        <v>5</v>
      </c>
      <c r="X312" s="4">
        <v>1</v>
      </c>
      <c r="Y312" s="4">
        <v>8</v>
      </c>
      <c r="Z312" s="4">
        <v>5</v>
      </c>
      <c r="AA312" s="4">
        <v>5</v>
      </c>
      <c r="AB312" s="4">
        <v>5</v>
      </c>
      <c r="AC312" s="4">
        <v>11</v>
      </c>
      <c r="AD312" s="4">
        <v>5</v>
      </c>
      <c r="AE312" s="4">
        <v>5</v>
      </c>
      <c r="AF312" s="4">
        <v>5</v>
      </c>
      <c r="AG312" s="4">
        <v>5</v>
      </c>
      <c r="AH312" s="4">
        <v>5</v>
      </c>
      <c r="AI312" s="4">
        <v>5</v>
      </c>
      <c r="AJ312" s="4">
        <v>5</v>
      </c>
      <c r="AK312" s="4">
        <v>5</v>
      </c>
      <c r="AL312" s="4">
        <v>2</v>
      </c>
      <c r="AM312" s="4">
        <v>5</v>
      </c>
      <c r="AN312" s="4">
        <v>1</v>
      </c>
      <c r="AO312" s="4">
        <v>9</v>
      </c>
      <c r="AP312" s="4">
        <v>5</v>
      </c>
      <c r="AQ312" s="4">
        <v>5</v>
      </c>
      <c r="AR312" s="4">
        <v>1</v>
      </c>
      <c r="AS312" s="4">
        <v>11</v>
      </c>
      <c r="AT312" s="4">
        <v>5</v>
      </c>
      <c r="AU312" s="4">
        <v>5</v>
      </c>
      <c r="AV312" s="4">
        <v>5</v>
      </c>
      <c r="AW312" s="4">
        <v>1</v>
      </c>
    </row>
    <row r="313" spans="1:49" x14ac:dyDescent="0.25">
      <c r="A313" s="3">
        <v>262</v>
      </c>
      <c r="B313" s="4">
        <v>2</v>
      </c>
      <c r="C313" s="4">
        <v>2</v>
      </c>
      <c r="D313" s="4">
        <v>11</v>
      </c>
      <c r="E313" s="4">
        <v>5</v>
      </c>
      <c r="F313" s="4">
        <v>1</v>
      </c>
      <c r="G313" s="4">
        <v>5</v>
      </c>
      <c r="H313" s="4">
        <v>5</v>
      </c>
      <c r="I313" s="4">
        <v>6</v>
      </c>
      <c r="J313" s="4">
        <v>13</v>
      </c>
      <c r="K313" s="4">
        <v>10</v>
      </c>
      <c r="L313" s="4">
        <v>7</v>
      </c>
      <c r="M313" s="4">
        <v>1</v>
      </c>
      <c r="N313" s="4">
        <v>5</v>
      </c>
      <c r="O313" s="4">
        <v>1</v>
      </c>
      <c r="P313" s="4">
        <v>2</v>
      </c>
      <c r="Q313" s="4">
        <v>5</v>
      </c>
      <c r="R313" s="4">
        <v>1</v>
      </c>
      <c r="S313" s="4">
        <v>1</v>
      </c>
      <c r="T313" s="4">
        <v>11</v>
      </c>
      <c r="U313" s="4">
        <v>6</v>
      </c>
      <c r="V313" s="4">
        <v>1</v>
      </c>
      <c r="W313" s="4">
        <v>5</v>
      </c>
      <c r="X313" s="4">
        <v>1</v>
      </c>
      <c r="Y313" s="4">
        <v>8</v>
      </c>
      <c r="Z313" s="4">
        <v>5</v>
      </c>
      <c r="AA313" s="4">
        <v>5</v>
      </c>
      <c r="AB313" s="4">
        <v>5</v>
      </c>
      <c r="AC313" s="4">
        <v>11</v>
      </c>
      <c r="AD313" s="4">
        <v>5</v>
      </c>
      <c r="AE313" s="4">
        <v>5</v>
      </c>
      <c r="AF313" s="4">
        <v>5</v>
      </c>
      <c r="AG313" s="4">
        <v>5</v>
      </c>
      <c r="AH313" s="4">
        <v>5</v>
      </c>
      <c r="AI313" s="4">
        <v>5</v>
      </c>
      <c r="AJ313" s="4">
        <v>5</v>
      </c>
      <c r="AK313" s="4">
        <v>5</v>
      </c>
      <c r="AL313" s="4">
        <v>2</v>
      </c>
      <c r="AM313" s="4">
        <v>5</v>
      </c>
      <c r="AN313" s="4">
        <v>1</v>
      </c>
      <c r="AO313" s="4">
        <v>9</v>
      </c>
      <c r="AP313" s="4">
        <v>5</v>
      </c>
      <c r="AQ313" s="4">
        <v>5</v>
      </c>
      <c r="AR313" s="4">
        <v>1</v>
      </c>
      <c r="AS313" s="4">
        <v>11</v>
      </c>
      <c r="AT313" s="4">
        <v>5</v>
      </c>
      <c r="AU313" s="4">
        <v>5</v>
      </c>
      <c r="AV313" s="4">
        <v>5</v>
      </c>
      <c r="AW313" s="4">
        <v>1</v>
      </c>
    </row>
    <row r="314" spans="1:49" x14ac:dyDescent="0.25">
      <c r="A314" s="3">
        <v>263</v>
      </c>
      <c r="B314" s="4">
        <v>2</v>
      </c>
      <c r="C314" s="4">
        <v>2</v>
      </c>
      <c r="D314" s="4">
        <v>11</v>
      </c>
      <c r="E314" s="4">
        <v>5</v>
      </c>
      <c r="F314" s="4">
        <v>1</v>
      </c>
      <c r="G314" s="4">
        <v>5</v>
      </c>
      <c r="H314" s="4">
        <v>5</v>
      </c>
      <c r="I314" s="4">
        <v>6</v>
      </c>
      <c r="J314" s="4">
        <v>13</v>
      </c>
      <c r="K314" s="4">
        <v>10</v>
      </c>
      <c r="L314" s="4">
        <v>7</v>
      </c>
      <c r="M314" s="4">
        <v>1</v>
      </c>
      <c r="N314" s="4">
        <v>5</v>
      </c>
      <c r="O314" s="4">
        <v>1</v>
      </c>
      <c r="P314" s="4">
        <v>2</v>
      </c>
      <c r="Q314" s="4">
        <v>5</v>
      </c>
      <c r="R314" s="4">
        <v>1</v>
      </c>
      <c r="S314" s="4">
        <v>1</v>
      </c>
      <c r="T314" s="4">
        <v>11</v>
      </c>
      <c r="U314" s="4">
        <v>6</v>
      </c>
      <c r="V314" s="4">
        <v>1</v>
      </c>
      <c r="W314" s="4">
        <v>5</v>
      </c>
      <c r="X314" s="4">
        <v>1</v>
      </c>
      <c r="Y314" s="4">
        <v>8</v>
      </c>
      <c r="Z314" s="4">
        <v>5</v>
      </c>
      <c r="AA314" s="4">
        <v>5</v>
      </c>
      <c r="AB314" s="4">
        <v>5</v>
      </c>
      <c r="AC314" s="4">
        <v>11</v>
      </c>
      <c r="AD314" s="4">
        <v>5</v>
      </c>
      <c r="AE314" s="4">
        <v>5</v>
      </c>
      <c r="AF314" s="4">
        <v>5</v>
      </c>
      <c r="AG314" s="4">
        <v>5</v>
      </c>
      <c r="AH314" s="4">
        <v>5</v>
      </c>
      <c r="AI314" s="4">
        <v>5</v>
      </c>
      <c r="AJ314" s="4">
        <v>5</v>
      </c>
      <c r="AK314" s="4">
        <v>5</v>
      </c>
      <c r="AL314" s="4">
        <v>2</v>
      </c>
      <c r="AM314" s="4">
        <v>5</v>
      </c>
      <c r="AN314" s="4">
        <v>1</v>
      </c>
      <c r="AO314" s="4">
        <v>9</v>
      </c>
      <c r="AP314" s="4">
        <v>5</v>
      </c>
      <c r="AQ314" s="4">
        <v>5</v>
      </c>
      <c r="AR314" s="4">
        <v>1</v>
      </c>
      <c r="AS314" s="4">
        <v>11</v>
      </c>
      <c r="AT314" s="4">
        <v>5</v>
      </c>
      <c r="AU314" s="4">
        <v>5</v>
      </c>
      <c r="AV314" s="4">
        <v>5</v>
      </c>
      <c r="AW314" s="4">
        <v>1</v>
      </c>
    </row>
    <row r="315" spans="1:49" x14ac:dyDescent="0.25">
      <c r="A315" s="3">
        <v>264</v>
      </c>
      <c r="B315" s="4">
        <v>2</v>
      </c>
      <c r="C315" s="4">
        <v>2</v>
      </c>
      <c r="D315" s="4">
        <v>11</v>
      </c>
      <c r="E315" s="4">
        <v>5</v>
      </c>
      <c r="F315" s="4">
        <v>1</v>
      </c>
      <c r="G315" s="4">
        <v>5</v>
      </c>
      <c r="H315" s="4">
        <v>5</v>
      </c>
      <c r="I315" s="4">
        <v>6</v>
      </c>
      <c r="J315" s="4">
        <v>13</v>
      </c>
      <c r="K315" s="4">
        <v>10</v>
      </c>
      <c r="L315" s="4">
        <v>7</v>
      </c>
      <c r="M315" s="4">
        <v>1</v>
      </c>
      <c r="N315" s="4">
        <v>5</v>
      </c>
      <c r="O315" s="4">
        <v>1</v>
      </c>
      <c r="P315" s="4">
        <v>2</v>
      </c>
      <c r="Q315" s="4">
        <v>5</v>
      </c>
      <c r="R315" s="4">
        <v>1</v>
      </c>
      <c r="S315" s="4">
        <v>1</v>
      </c>
      <c r="T315" s="4">
        <v>11</v>
      </c>
      <c r="U315" s="4">
        <v>6</v>
      </c>
      <c r="V315" s="4">
        <v>1</v>
      </c>
      <c r="W315" s="4">
        <v>5</v>
      </c>
      <c r="X315" s="4">
        <v>1</v>
      </c>
      <c r="Y315" s="4">
        <v>8</v>
      </c>
      <c r="Z315" s="4">
        <v>5</v>
      </c>
      <c r="AA315" s="4">
        <v>5</v>
      </c>
      <c r="AB315" s="4">
        <v>5</v>
      </c>
      <c r="AC315" s="4">
        <v>11</v>
      </c>
      <c r="AD315" s="4">
        <v>5</v>
      </c>
      <c r="AE315" s="4">
        <v>5</v>
      </c>
      <c r="AF315" s="4">
        <v>5</v>
      </c>
      <c r="AG315" s="4">
        <v>5</v>
      </c>
      <c r="AH315" s="4">
        <v>5</v>
      </c>
      <c r="AI315" s="4">
        <v>5</v>
      </c>
      <c r="AJ315" s="4">
        <v>5</v>
      </c>
      <c r="AK315" s="4">
        <v>5</v>
      </c>
      <c r="AL315" s="4">
        <v>2</v>
      </c>
      <c r="AM315" s="4">
        <v>5</v>
      </c>
      <c r="AN315" s="4">
        <v>1</v>
      </c>
      <c r="AO315" s="4">
        <v>9</v>
      </c>
      <c r="AP315" s="4">
        <v>5</v>
      </c>
      <c r="AQ315" s="4">
        <v>5</v>
      </c>
      <c r="AR315" s="4">
        <v>1</v>
      </c>
      <c r="AS315" s="4">
        <v>11</v>
      </c>
      <c r="AT315" s="4">
        <v>5</v>
      </c>
      <c r="AU315" s="4">
        <v>5</v>
      </c>
      <c r="AV315" s="4">
        <v>5</v>
      </c>
      <c r="AW315" s="4">
        <v>1</v>
      </c>
    </row>
    <row r="316" spans="1:49" x14ac:dyDescent="0.25">
      <c r="A316" s="3">
        <v>265</v>
      </c>
      <c r="B316" s="4">
        <v>2</v>
      </c>
      <c r="C316" s="4">
        <v>2</v>
      </c>
      <c r="D316" s="4">
        <v>11</v>
      </c>
      <c r="E316" s="4">
        <v>5</v>
      </c>
      <c r="F316" s="4">
        <v>1</v>
      </c>
      <c r="G316" s="4">
        <v>5</v>
      </c>
      <c r="H316" s="4">
        <v>5</v>
      </c>
      <c r="I316" s="4">
        <v>6</v>
      </c>
      <c r="J316" s="4">
        <v>13</v>
      </c>
      <c r="K316" s="4">
        <v>10</v>
      </c>
      <c r="L316" s="4">
        <v>7</v>
      </c>
      <c r="M316" s="4">
        <v>1</v>
      </c>
      <c r="N316" s="4">
        <v>5</v>
      </c>
      <c r="O316" s="4">
        <v>1</v>
      </c>
      <c r="P316" s="4">
        <v>2</v>
      </c>
      <c r="Q316" s="4">
        <v>5</v>
      </c>
      <c r="R316" s="4">
        <v>1</v>
      </c>
      <c r="S316" s="4">
        <v>1</v>
      </c>
      <c r="T316" s="4">
        <v>11</v>
      </c>
      <c r="U316" s="4">
        <v>6</v>
      </c>
      <c r="V316" s="4">
        <v>1</v>
      </c>
      <c r="W316" s="4">
        <v>5</v>
      </c>
      <c r="X316" s="4">
        <v>1</v>
      </c>
      <c r="Y316" s="4">
        <v>8</v>
      </c>
      <c r="Z316" s="4">
        <v>5</v>
      </c>
      <c r="AA316" s="4">
        <v>5</v>
      </c>
      <c r="AB316" s="4">
        <v>5</v>
      </c>
      <c r="AC316" s="4">
        <v>11</v>
      </c>
      <c r="AD316" s="4">
        <v>5</v>
      </c>
      <c r="AE316" s="4">
        <v>5</v>
      </c>
      <c r="AF316" s="4">
        <v>5</v>
      </c>
      <c r="AG316" s="4">
        <v>5</v>
      </c>
      <c r="AH316" s="4">
        <v>5</v>
      </c>
      <c r="AI316" s="4">
        <v>5</v>
      </c>
      <c r="AJ316" s="4">
        <v>5</v>
      </c>
      <c r="AK316" s="4">
        <v>5</v>
      </c>
      <c r="AL316" s="4">
        <v>2</v>
      </c>
      <c r="AM316" s="4">
        <v>5</v>
      </c>
      <c r="AN316" s="4">
        <v>1</v>
      </c>
      <c r="AO316" s="4">
        <v>9</v>
      </c>
      <c r="AP316" s="4">
        <v>5</v>
      </c>
      <c r="AQ316" s="4">
        <v>5</v>
      </c>
      <c r="AR316" s="4">
        <v>1</v>
      </c>
      <c r="AS316" s="4">
        <v>11</v>
      </c>
      <c r="AT316" s="4">
        <v>5</v>
      </c>
      <c r="AU316" s="4">
        <v>5</v>
      </c>
      <c r="AV316" s="4">
        <v>5</v>
      </c>
      <c r="AW316" s="4">
        <v>1</v>
      </c>
    </row>
    <row r="317" spans="1:49" x14ac:dyDescent="0.25">
      <c r="A317" s="3">
        <v>266</v>
      </c>
      <c r="B317" s="4">
        <v>2</v>
      </c>
      <c r="C317" s="4">
        <v>2</v>
      </c>
      <c r="D317" s="4">
        <v>11</v>
      </c>
      <c r="E317" s="4">
        <v>5</v>
      </c>
      <c r="F317" s="4">
        <v>1</v>
      </c>
      <c r="G317" s="4">
        <v>5</v>
      </c>
      <c r="H317" s="4">
        <v>5</v>
      </c>
      <c r="I317" s="4">
        <v>6</v>
      </c>
      <c r="J317" s="4">
        <v>13</v>
      </c>
      <c r="K317" s="4">
        <v>10</v>
      </c>
      <c r="L317" s="4">
        <v>7</v>
      </c>
      <c r="M317" s="4">
        <v>1</v>
      </c>
      <c r="N317" s="4">
        <v>5</v>
      </c>
      <c r="O317" s="4">
        <v>1</v>
      </c>
      <c r="P317" s="4">
        <v>2</v>
      </c>
      <c r="Q317" s="4">
        <v>5</v>
      </c>
      <c r="R317" s="4">
        <v>1</v>
      </c>
      <c r="S317" s="4">
        <v>1</v>
      </c>
      <c r="T317" s="4">
        <v>11</v>
      </c>
      <c r="U317" s="4">
        <v>6</v>
      </c>
      <c r="V317" s="4">
        <v>1</v>
      </c>
      <c r="W317" s="4">
        <v>5</v>
      </c>
      <c r="X317" s="4">
        <v>1</v>
      </c>
      <c r="Y317" s="4">
        <v>8</v>
      </c>
      <c r="Z317" s="4">
        <v>5</v>
      </c>
      <c r="AA317" s="4">
        <v>5</v>
      </c>
      <c r="AB317" s="4">
        <v>5</v>
      </c>
      <c r="AC317" s="4">
        <v>11</v>
      </c>
      <c r="AD317" s="4">
        <v>5</v>
      </c>
      <c r="AE317" s="4">
        <v>5</v>
      </c>
      <c r="AF317" s="4">
        <v>5</v>
      </c>
      <c r="AG317" s="4">
        <v>5</v>
      </c>
      <c r="AH317" s="4">
        <v>5</v>
      </c>
      <c r="AI317" s="4">
        <v>5</v>
      </c>
      <c r="AJ317" s="4">
        <v>5</v>
      </c>
      <c r="AK317" s="4">
        <v>5</v>
      </c>
      <c r="AL317" s="4">
        <v>2</v>
      </c>
      <c r="AM317" s="4">
        <v>5</v>
      </c>
      <c r="AN317" s="4">
        <v>1</v>
      </c>
      <c r="AO317" s="4">
        <v>9</v>
      </c>
      <c r="AP317" s="4">
        <v>5</v>
      </c>
      <c r="AQ317" s="4">
        <v>5</v>
      </c>
      <c r="AR317" s="4">
        <v>1</v>
      </c>
      <c r="AS317" s="4">
        <v>11</v>
      </c>
      <c r="AT317" s="4">
        <v>5</v>
      </c>
      <c r="AU317" s="4">
        <v>5</v>
      </c>
      <c r="AV317" s="4">
        <v>5</v>
      </c>
      <c r="AW317" s="4">
        <v>1</v>
      </c>
    </row>
    <row r="318" spans="1:49" x14ac:dyDescent="0.25">
      <c r="A318" s="3">
        <v>267</v>
      </c>
      <c r="B318" s="4">
        <v>2</v>
      </c>
      <c r="C318" s="4">
        <v>2</v>
      </c>
      <c r="D318" s="4">
        <v>11</v>
      </c>
      <c r="E318" s="4">
        <v>5</v>
      </c>
      <c r="F318" s="4">
        <v>1</v>
      </c>
      <c r="G318" s="4">
        <v>5</v>
      </c>
      <c r="H318" s="4">
        <v>5</v>
      </c>
      <c r="I318" s="4">
        <v>6</v>
      </c>
      <c r="J318" s="4">
        <v>13</v>
      </c>
      <c r="K318" s="4">
        <v>10</v>
      </c>
      <c r="L318" s="4">
        <v>7</v>
      </c>
      <c r="M318" s="4">
        <v>1</v>
      </c>
      <c r="N318" s="4">
        <v>5</v>
      </c>
      <c r="O318" s="4">
        <v>1</v>
      </c>
      <c r="P318" s="4">
        <v>2</v>
      </c>
      <c r="Q318" s="4">
        <v>5</v>
      </c>
      <c r="R318" s="4">
        <v>1</v>
      </c>
      <c r="S318" s="4">
        <v>1</v>
      </c>
      <c r="T318" s="4">
        <v>11</v>
      </c>
      <c r="U318" s="4">
        <v>6</v>
      </c>
      <c r="V318" s="4">
        <v>1</v>
      </c>
      <c r="W318" s="4">
        <v>5</v>
      </c>
      <c r="X318" s="4">
        <v>1</v>
      </c>
      <c r="Y318" s="4">
        <v>8</v>
      </c>
      <c r="Z318" s="4">
        <v>5</v>
      </c>
      <c r="AA318" s="4">
        <v>5</v>
      </c>
      <c r="AB318" s="4">
        <v>5</v>
      </c>
      <c r="AC318" s="4">
        <v>11</v>
      </c>
      <c r="AD318" s="4">
        <v>5</v>
      </c>
      <c r="AE318" s="4">
        <v>5</v>
      </c>
      <c r="AF318" s="4">
        <v>5</v>
      </c>
      <c r="AG318" s="4">
        <v>5</v>
      </c>
      <c r="AH318" s="4">
        <v>5</v>
      </c>
      <c r="AI318" s="4">
        <v>5</v>
      </c>
      <c r="AJ318" s="4">
        <v>5</v>
      </c>
      <c r="AK318" s="4">
        <v>5</v>
      </c>
      <c r="AL318" s="4">
        <v>2</v>
      </c>
      <c r="AM318" s="4">
        <v>5</v>
      </c>
      <c r="AN318" s="4">
        <v>1</v>
      </c>
      <c r="AO318" s="4">
        <v>9</v>
      </c>
      <c r="AP318" s="4">
        <v>5</v>
      </c>
      <c r="AQ318" s="4">
        <v>5</v>
      </c>
      <c r="AR318" s="4">
        <v>1</v>
      </c>
      <c r="AS318" s="4">
        <v>11</v>
      </c>
      <c r="AT318" s="4">
        <v>5</v>
      </c>
      <c r="AU318" s="4">
        <v>5</v>
      </c>
      <c r="AV318" s="4">
        <v>5</v>
      </c>
      <c r="AW318" s="4">
        <v>1</v>
      </c>
    </row>
    <row r="319" spans="1:49" x14ac:dyDescent="0.25">
      <c r="A319" s="3">
        <v>268</v>
      </c>
      <c r="B319" s="4">
        <v>2</v>
      </c>
      <c r="C319" s="4">
        <v>2</v>
      </c>
      <c r="D319" s="4">
        <v>11</v>
      </c>
      <c r="E319" s="4">
        <v>5</v>
      </c>
      <c r="F319" s="4">
        <v>1</v>
      </c>
      <c r="G319" s="4">
        <v>5</v>
      </c>
      <c r="H319" s="4">
        <v>5</v>
      </c>
      <c r="I319" s="4">
        <v>6</v>
      </c>
      <c r="J319" s="4">
        <v>13</v>
      </c>
      <c r="K319" s="4">
        <v>10</v>
      </c>
      <c r="L319" s="4">
        <v>7</v>
      </c>
      <c r="M319" s="4">
        <v>1</v>
      </c>
      <c r="N319" s="4">
        <v>5</v>
      </c>
      <c r="O319" s="4">
        <v>1</v>
      </c>
      <c r="P319" s="4">
        <v>2</v>
      </c>
      <c r="Q319" s="4">
        <v>5</v>
      </c>
      <c r="R319" s="4">
        <v>1</v>
      </c>
      <c r="S319" s="4">
        <v>1</v>
      </c>
      <c r="T319" s="4">
        <v>11</v>
      </c>
      <c r="U319" s="4">
        <v>6</v>
      </c>
      <c r="V319" s="4">
        <v>1</v>
      </c>
      <c r="W319" s="4">
        <v>5</v>
      </c>
      <c r="X319" s="4">
        <v>1</v>
      </c>
      <c r="Y319" s="4">
        <v>8</v>
      </c>
      <c r="Z319" s="4">
        <v>5</v>
      </c>
      <c r="AA319" s="4">
        <v>5</v>
      </c>
      <c r="AB319" s="4">
        <v>5</v>
      </c>
      <c r="AC319" s="4">
        <v>11</v>
      </c>
      <c r="AD319" s="4">
        <v>5</v>
      </c>
      <c r="AE319" s="4">
        <v>5</v>
      </c>
      <c r="AF319" s="4">
        <v>5</v>
      </c>
      <c r="AG319" s="4">
        <v>5</v>
      </c>
      <c r="AH319" s="4">
        <v>5</v>
      </c>
      <c r="AI319" s="4">
        <v>5</v>
      </c>
      <c r="AJ319" s="4">
        <v>5</v>
      </c>
      <c r="AK319" s="4">
        <v>5</v>
      </c>
      <c r="AL319" s="4">
        <v>2</v>
      </c>
      <c r="AM319" s="4">
        <v>5</v>
      </c>
      <c r="AN319" s="4">
        <v>1</v>
      </c>
      <c r="AO319" s="4">
        <v>9</v>
      </c>
      <c r="AP319" s="4">
        <v>5</v>
      </c>
      <c r="AQ319" s="4">
        <v>5</v>
      </c>
      <c r="AR319" s="4">
        <v>1</v>
      </c>
      <c r="AS319" s="4">
        <v>11</v>
      </c>
      <c r="AT319" s="4">
        <v>5</v>
      </c>
      <c r="AU319" s="4">
        <v>5</v>
      </c>
      <c r="AV319" s="4">
        <v>5</v>
      </c>
      <c r="AW319" s="4">
        <v>1</v>
      </c>
    </row>
    <row r="320" spans="1:49" x14ac:dyDescent="0.25">
      <c r="A320" s="3">
        <v>269</v>
      </c>
      <c r="B320" s="4">
        <v>2</v>
      </c>
      <c r="C320" s="4">
        <v>2</v>
      </c>
      <c r="D320" s="4">
        <v>11</v>
      </c>
      <c r="E320" s="4">
        <v>5</v>
      </c>
      <c r="F320" s="4">
        <v>1</v>
      </c>
      <c r="G320" s="4">
        <v>5</v>
      </c>
      <c r="H320" s="4">
        <v>5</v>
      </c>
      <c r="I320" s="4">
        <v>6</v>
      </c>
      <c r="J320" s="4">
        <v>13</v>
      </c>
      <c r="K320" s="4">
        <v>10</v>
      </c>
      <c r="L320" s="4">
        <v>7</v>
      </c>
      <c r="M320" s="4">
        <v>1</v>
      </c>
      <c r="N320" s="4">
        <v>5</v>
      </c>
      <c r="O320" s="4">
        <v>1</v>
      </c>
      <c r="P320" s="4">
        <v>2</v>
      </c>
      <c r="Q320" s="4">
        <v>5</v>
      </c>
      <c r="R320" s="4">
        <v>1</v>
      </c>
      <c r="S320" s="4">
        <v>1</v>
      </c>
      <c r="T320" s="4">
        <v>11</v>
      </c>
      <c r="U320" s="4">
        <v>6</v>
      </c>
      <c r="V320" s="4">
        <v>1</v>
      </c>
      <c r="W320" s="4">
        <v>5</v>
      </c>
      <c r="X320" s="4">
        <v>1</v>
      </c>
      <c r="Y320" s="4">
        <v>8</v>
      </c>
      <c r="Z320" s="4">
        <v>5</v>
      </c>
      <c r="AA320" s="4">
        <v>5</v>
      </c>
      <c r="AB320" s="4">
        <v>5</v>
      </c>
      <c r="AC320" s="4">
        <v>11</v>
      </c>
      <c r="AD320" s="4">
        <v>5</v>
      </c>
      <c r="AE320" s="4">
        <v>5</v>
      </c>
      <c r="AF320" s="4">
        <v>5</v>
      </c>
      <c r="AG320" s="4">
        <v>5</v>
      </c>
      <c r="AH320" s="4">
        <v>5</v>
      </c>
      <c r="AI320" s="4">
        <v>5</v>
      </c>
      <c r="AJ320" s="4">
        <v>5</v>
      </c>
      <c r="AK320" s="4">
        <v>5</v>
      </c>
      <c r="AL320" s="4">
        <v>2</v>
      </c>
      <c r="AM320" s="4">
        <v>5</v>
      </c>
      <c r="AN320" s="4">
        <v>1</v>
      </c>
      <c r="AO320" s="4">
        <v>9</v>
      </c>
      <c r="AP320" s="4">
        <v>5</v>
      </c>
      <c r="AQ320" s="4">
        <v>5</v>
      </c>
      <c r="AR320" s="4">
        <v>1</v>
      </c>
      <c r="AS320" s="4">
        <v>11</v>
      </c>
      <c r="AT320" s="4">
        <v>5</v>
      </c>
      <c r="AU320" s="4">
        <v>5</v>
      </c>
      <c r="AV320" s="4">
        <v>5</v>
      </c>
      <c r="AW320" s="4">
        <v>1</v>
      </c>
    </row>
    <row r="321" spans="1:49" x14ac:dyDescent="0.25">
      <c r="A321" s="3">
        <v>270</v>
      </c>
      <c r="B321" s="4">
        <v>2</v>
      </c>
      <c r="C321" s="4">
        <v>2</v>
      </c>
      <c r="D321" s="4">
        <v>11</v>
      </c>
      <c r="E321" s="4">
        <v>5</v>
      </c>
      <c r="F321" s="4">
        <v>1</v>
      </c>
      <c r="G321" s="4">
        <v>5</v>
      </c>
      <c r="H321" s="4">
        <v>5</v>
      </c>
      <c r="I321" s="4">
        <v>6</v>
      </c>
      <c r="J321" s="4">
        <v>13</v>
      </c>
      <c r="K321" s="4">
        <v>10</v>
      </c>
      <c r="L321" s="4">
        <v>7</v>
      </c>
      <c r="M321" s="4">
        <v>1</v>
      </c>
      <c r="N321" s="4">
        <v>5</v>
      </c>
      <c r="O321" s="4">
        <v>1</v>
      </c>
      <c r="P321" s="4">
        <v>2</v>
      </c>
      <c r="Q321" s="4">
        <v>5</v>
      </c>
      <c r="R321" s="4">
        <v>1</v>
      </c>
      <c r="S321" s="4">
        <v>1</v>
      </c>
      <c r="T321" s="4">
        <v>11</v>
      </c>
      <c r="U321" s="4">
        <v>6</v>
      </c>
      <c r="V321" s="4">
        <v>1</v>
      </c>
      <c r="W321" s="4">
        <v>5</v>
      </c>
      <c r="X321" s="4">
        <v>1</v>
      </c>
      <c r="Y321" s="4">
        <v>8</v>
      </c>
      <c r="Z321" s="4">
        <v>5</v>
      </c>
      <c r="AA321" s="4">
        <v>5</v>
      </c>
      <c r="AB321" s="4">
        <v>5</v>
      </c>
      <c r="AC321" s="4">
        <v>11</v>
      </c>
      <c r="AD321" s="4">
        <v>5</v>
      </c>
      <c r="AE321" s="4">
        <v>5</v>
      </c>
      <c r="AF321" s="4">
        <v>5</v>
      </c>
      <c r="AG321" s="4">
        <v>5</v>
      </c>
      <c r="AH321" s="4">
        <v>5</v>
      </c>
      <c r="AI321" s="4">
        <v>5</v>
      </c>
      <c r="AJ321" s="4">
        <v>5</v>
      </c>
      <c r="AK321" s="4">
        <v>5</v>
      </c>
      <c r="AL321" s="4">
        <v>2</v>
      </c>
      <c r="AM321" s="4">
        <v>5</v>
      </c>
      <c r="AN321" s="4">
        <v>1</v>
      </c>
      <c r="AO321" s="4">
        <v>9</v>
      </c>
      <c r="AP321" s="4">
        <v>5</v>
      </c>
      <c r="AQ321" s="4">
        <v>5</v>
      </c>
      <c r="AR321" s="4">
        <v>1</v>
      </c>
      <c r="AS321" s="4">
        <v>11</v>
      </c>
      <c r="AT321" s="4">
        <v>5</v>
      </c>
      <c r="AU321" s="4">
        <v>5</v>
      </c>
      <c r="AV321" s="4">
        <v>5</v>
      </c>
      <c r="AW321" s="4">
        <v>1</v>
      </c>
    </row>
    <row r="322" spans="1:49" x14ac:dyDescent="0.25">
      <c r="A322" s="3">
        <v>271</v>
      </c>
      <c r="B322" s="4">
        <v>2</v>
      </c>
      <c r="C322" s="4">
        <v>2</v>
      </c>
      <c r="D322" s="4">
        <v>11</v>
      </c>
      <c r="E322" s="4">
        <v>5</v>
      </c>
      <c r="F322" s="4">
        <v>1</v>
      </c>
      <c r="G322" s="4">
        <v>5</v>
      </c>
      <c r="H322" s="4">
        <v>5</v>
      </c>
      <c r="I322" s="4">
        <v>6</v>
      </c>
      <c r="J322" s="4">
        <v>13</v>
      </c>
      <c r="K322" s="4">
        <v>10</v>
      </c>
      <c r="L322" s="4">
        <v>7</v>
      </c>
      <c r="M322" s="4">
        <v>1</v>
      </c>
      <c r="N322" s="4">
        <v>5</v>
      </c>
      <c r="O322" s="4">
        <v>1</v>
      </c>
      <c r="P322" s="4">
        <v>2</v>
      </c>
      <c r="Q322" s="4">
        <v>5</v>
      </c>
      <c r="R322" s="4">
        <v>1</v>
      </c>
      <c r="S322" s="4">
        <v>1</v>
      </c>
      <c r="T322" s="4">
        <v>11</v>
      </c>
      <c r="U322" s="4">
        <v>6</v>
      </c>
      <c r="V322" s="4">
        <v>1</v>
      </c>
      <c r="W322" s="4">
        <v>5</v>
      </c>
      <c r="X322" s="4">
        <v>1</v>
      </c>
      <c r="Y322" s="4">
        <v>8</v>
      </c>
      <c r="Z322" s="4">
        <v>5</v>
      </c>
      <c r="AA322" s="4">
        <v>5</v>
      </c>
      <c r="AB322" s="4">
        <v>5</v>
      </c>
      <c r="AC322" s="4">
        <v>11</v>
      </c>
      <c r="AD322" s="4">
        <v>5</v>
      </c>
      <c r="AE322" s="4">
        <v>5</v>
      </c>
      <c r="AF322" s="4">
        <v>5</v>
      </c>
      <c r="AG322" s="4">
        <v>5</v>
      </c>
      <c r="AH322" s="4">
        <v>5</v>
      </c>
      <c r="AI322" s="4">
        <v>5</v>
      </c>
      <c r="AJ322" s="4">
        <v>5</v>
      </c>
      <c r="AK322" s="4">
        <v>5</v>
      </c>
      <c r="AL322" s="4">
        <v>2</v>
      </c>
      <c r="AM322" s="4">
        <v>5</v>
      </c>
      <c r="AN322" s="4">
        <v>1</v>
      </c>
      <c r="AO322" s="4">
        <v>9</v>
      </c>
      <c r="AP322" s="4">
        <v>5</v>
      </c>
      <c r="AQ322" s="4">
        <v>5</v>
      </c>
      <c r="AR322" s="4">
        <v>1</v>
      </c>
      <c r="AS322" s="4">
        <v>11</v>
      </c>
      <c r="AT322" s="4">
        <v>5</v>
      </c>
      <c r="AU322" s="4">
        <v>5</v>
      </c>
      <c r="AV322" s="4">
        <v>5</v>
      </c>
      <c r="AW322" s="4">
        <v>1</v>
      </c>
    </row>
    <row r="323" spans="1:49" x14ac:dyDescent="0.25">
      <c r="A323" s="3">
        <v>272</v>
      </c>
      <c r="B323" s="4">
        <v>2</v>
      </c>
      <c r="C323" s="4">
        <v>2</v>
      </c>
      <c r="D323" s="4">
        <v>11</v>
      </c>
      <c r="E323" s="4">
        <v>5</v>
      </c>
      <c r="F323" s="4">
        <v>1</v>
      </c>
      <c r="G323" s="4">
        <v>5</v>
      </c>
      <c r="H323" s="4">
        <v>5</v>
      </c>
      <c r="I323" s="4">
        <v>6</v>
      </c>
      <c r="J323" s="4">
        <v>13</v>
      </c>
      <c r="K323" s="4">
        <v>10</v>
      </c>
      <c r="L323" s="4">
        <v>7</v>
      </c>
      <c r="M323" s="4">
        <v>1</v>
      </c>
      <c r="N323" s="4">
        <v>5</v>
      </c>
      <c r="O323" s="4">
        <v>1</v>
      </c>
      <c r="P323" s="4">
        <v>2</v>
      </c>
      <c r="Q323" s="4">
        <v>5</v>
      </c>
      <c r="R323" s="4">
        <v>1</v>
      </c>
      <c r="S323" s="4">
        <v>1</v>
      </c>
      <c r="T323" s="4">
        <v>11</v>
      </c>
      <c r="U323" s="4">
        <v>6</v>
      </c>
      <c r="V323" s="4">
        <v>1</v>
      </c>
      <c r="W323" s="4">
        <v>5</v>
      </c>
      <c r="X323" s="4">
        <v>1</v>
      </c>
      <c r="Y323" s="4">
        <v>8</v>
      </c>
      <c r="Z323" s="4">
        <v>5</v>
      </c>
      <c r="AA323" s="4">
        <v>5</v>
      </c>
      <c r="AB323" s="4">
        <v>5</v>
      </c>
      <c r="AC323" s="4">
        <v>11</v>
      </c>
      <c r="AD323" s="4">
        <v>5</v>
      </c>
      <c r="AE323" s="4">
        <v>5</v>
      </c>
      <c r="AF323" s="4">
        <v>5</v>
      </c>
      <c r="AG323" s="4">
        <v>5</v>
      </c>
      <c r="AH323" s="4">
        <v>5</v>
      </c>
      <c r="AI323" s="4">
        <v>5</v>
      </c>
      <c r="AJ323" s="4">
        <v>5</v>
      </c>
      <c r="AK323" s="4">
        <v>5</v>
      </c>
      <c r="AL323" s="4">
        <v>2</v>
      </c>
      <c r="AM323" s="4">
        <v>5</v>
      </c>
      <c r="AN323" s="4">
        <v>1</v>
      </c>
      <c r="AO323" s="4">
        <v>9</v>
      </c>
      <c r="AP323" s="4">
        <v>5</v>
      </c>
      <c r="AQ323" s="4">
        <v>5</v>
      </c>
      <c r="AR323" s="4">
        <v>1</v>
      </c>
      <c r="AS323" s="4">
        <v>11</v>
      </c>
      <c r="AT323" s="4">
        <v>5</v>
      </c>
      <c r="AU323" s="4">
        <v>5</v>
      </c>
      <c r="AV323" s="4">
        <v>5</v>
      </c>
      <c r="AW323" s="4">
        <v>1</v>
      </c>
    </row>
    <row r="324" spans="1:49" x14ac:dyDescent="0.25">
      <c r="A324" s="3">
        <v>273</v>
      </c>
      <c r="B324" s="4">
        <v>2</v>
      </c>
      <c r="C324" s="4">
        <v>2</v>
      </c>
      <c r="D324" s="4">
        <v>11</v>
      </c>
      <c r="E324" s="4">
        <v>5</v>
      </c>
      <c r="F324" s="4">
        <v>1</v>
      </c>
      <c r="G324" s="4">
        <v>5</v>
      </c>
      <c r="H324" s="4">
        <v>5</v>
      </c>
      <c r="I324" s="4">
        <v>6</v>
      </c>
      <c r="J324" s="4">
        <v>13</v>
      </c>
      <c r="K324" s="4">
        <v>10</v>
      </c>
      <c r="L324" s="4">
        <v>7</v>
      </c>
      <c r="M324" s="4">
        <v>1</v>
      </c>
      <c r="N324" s="4">
        <v>5</v>
      </c>
      <c r="O324" s="4">
        <v>1</v>
      </c>
      <c r="P324" s="4">
        <v>2</v>
      </c>
      <c r="Q324" s="4">
        <v>5</v>
      </c>
      <c r="R324" s="4">
        <v>1</v>
      </c>
      <c r="S324" s="4">
        <v>1</v>
      </c>
      <c r="T324" s="4">
        <v>11</v>
      </c>
      <c r="U324" s="4">
        <v>6</v>
      </c>
      <c r="V324" s="4">
        <v>1</v>
      </c>
      <c r="W324" s="4">
        <v>5</v>
      </c>
      <c r="X324" s="4">
        <v>1</v>
      </c>
      <c r="Y324" s="4">
        <v>8</v>
      </c>
      <c r="Z324" s="4">
        <v>5</v>
      </c>
      <c r="AA324" s="4">
        <v>5</v>
      </c>
      <c r="AB324" s="4">
        <v>5</v>
      </c>
      <c r="AC324" s="4">
        <v>11</v>
      </c>
      <c r="AD324" s="4">
        <v>5</v>
      </c>
      <c r="AE324" s="4">
        <v>5</v>
      </c>
      <c r="AF324" s="4">
        <v>5</v>
      </c>
      <c r="AG324" s="4">
        <v>5</v>
      </c>
      <c r="AH324" s="4">
        <v>5</v>
      </c>
      <c r="AI324" s="4">
        <v>5</v>
      </c>
      <c r="AJ324" s="4">
        <v>5</v>
      </c>
      <c r="AK324" s="4">
        <v>5</v>
      </c>
      <c r="AL324" s="4">
        <v>2</v>
      </c>
      <c r="AM324" s="4">
        <v>5</v>
      </c>
      <c r="AN324" s="4">
        <v>1</v>
      </c>
      <c r="AO324" s="4">
        <v>9</v>
      </c>
      <c r="AP324" s="4">
        <v>5</v>
      </c>
      <c r="AQ324" s="4">
        <v>5</v>
      </c>
      <c r="AR324" s="4">
        <v>1</v>
      </c>
      <c r="AS324" s="4">
        <v>11</v>
      </c>
      <c r="AT324" s="4">
        <v>5</v>
      </c>
      <c r="AU324" s="4">
        <v>5</v>
      </c>
      <c r="AV324" s="4">
        <v>5</v>
      </c>
      <c r="AW324" s="4">
        <v>1</v>
      </c>
    </row>
    <row r="325" spans="1:49" x14ac:dyDescent="0.25">
      <c r="A325" s="3">
        <v>274</v>
      </c>
      <c r="B325" s="4">
        <v>2</v>
      </c>
      <c r="C325" s="4">
        <v>2</v>
      </c>
      <c r="D325" s="4">
        <v>11</v>
      </c>
      <c r="E325" s="4">
        <v>5</v>
      </c>
      <c r="F325" s="4">
        <v>1</v>
      </c>
      <c r="G325" s="4">
        <v>5</v>
      </c>
      <c r="H325" s="4">
        <v>5</v>
      </c>
      <c r="I325" s="4">
        <v>6</v>
      </c>
      <c r="J325" s="4">
        <v>13</v>
      </c>
      <c r="K325" s="4">
        <v>10</v>
      </c>
      <c r="L325" s="4">
        <v>7</v>
      </c>
      <c r="M325" s="4">
        <v>1</v>
      </c>
      <c r="N325" s="4">
        <v>5</v>
      </c>
      <c r="O325" s="4">
        <v>1</v>
      </c>
      <c r="P325" s="4">
        <v>2</v>
      </c>
      <c r="Q325" s="4">
        <v>5</v>
      </c>
      <c r="R325" s="4">
        <v>1</v>
      </c>
      <c r="S325" s="4">
        <v>1</v>
      </c>
      <c r="T325" s="4">
        <v>11</v>
      </c>
      <c r="U325" s="4">
        <v>6</v>
      </c>
      <c r="V325" s="4">
        <v>1</v>
      </c>
      <c r="W325" s="4">
        <v>5</v>
      </c>
      <c r="X325" s="4">
        <v>1</v>
      </c>
      <c r="Y325" s="4">
        <v>8</v>
      </c>
      <c r="Z325" s="4">
        <v>5</v>
      </c>
      <c r="AA325" s="4">
        <v>5</v>
      </c>
      <c r="AB325" s="4">
        <v>5</v>
      </c>
      <c r="AC325" s="4">
        <v>11</v>
      </c>
      <c r="AD325" s="4">
        <v>5</v>
      </c>
      <c r="AE325" s="4">
        <v>5</v>
      </c>
      <c r="AF325" s="4">
        <v>5</v>
      </c>
      <c r="AG325" s="4">
        <v>5</v>
      </c>
      <c r="AH325" s="4">
        <v>5</v>
      </c>
      <c r="AI325" s="4">
        <v>5</v>
      </c>
      <c r="AJ325" s="4">
        <v>5</v>
      </c>
      <c r="AK325" s="4">
        <v>5</v>
      </c>
      <c r="AL325" s="4">
        <v>2</v>
      </c>
      <c r="AM325" s="4">
        <v>5</v>
      </c>
      <c r="AN325" s="4">
        <v>1</v>
      </c>
      <c r="AO325" s="4">
        <v>9</v>
      </c>
      <c r="AP325" s="4">
        <v>5</v>
      </c>
      <c r="AQ325" s="4">
        <v>5</v>
      </c>
      <c r="AR325" s="4">
        <v>1</v>
      </c>
      <c r="AS325" s="4">
        <v>11</v>
      </c>
      <c r="AT325" s="4">
        <v>5</v>
      </c>
      <c r="AU325" s="4">
        <v>5</v>
      </c>
      <c r="AV325" s="4">
        <v>5</v>
      </c>
      <c r="AW325" s="4">
        <v>1</v>
      </c>
    </row>
    <row r="326" spans="1:49" x14ac:dyDescent="0.25">
      <c r="A326" s="3">
        <v>275</v>
      </c>
      <c r="B326" s="4">
        <v>2</v>
      </c>
      <c r="C326" s="4">
        <v>2</v>
      </c>
      <c r="D326" s="4">
        <v>11</v>
      </c>
      <c r="E326" s="4">
        <v>5</v>
      </c>
      <c r="F326" s="4">
        <v>1</v>
      </c>
      <c r="G326" s="4">
        <v>5</v>
      </c>
      <c r="H326" s="4">
        <v>5</v>
      </c>
      <c r="I326" s="4">
        <v>6</v>
      </c>
      <c r="J326" s="4">
        <v>13</v>
      </c>
      <c r="K326" s="4">
        <v>10</v>
      </c>
      <c r="L326" s="4">
        <v>7</v>
      </c>
      <c r="M326" s="4">
        <v>1</v>
      </c>
      <c r="N326" s="4">
        <v>5</v>
      </c>
      <c r="O326" s="4">
        <v>1</v>
      </c>
      <c r="P326" s="4">
        <v>2</v>
      </c>
      <c r="Q326" s="4">
        <v>5</v>
      </c>
      <c r="R326" s="4">
        <v>1</v>
      </c>
      <c r="S326" s="4">
        <v>1</v>
      </c>
      <c r="T326" s="4">
        <v>11</v>
      </c>
      <c r="U326" s="4">
        <v>6</v>
      </c>
      <c r="V326" s="4">
        <v>1</v>
      </c>
      <c r="W326" s="4">
        <v>5</v>
      </c>
      <c r="X326" s="4">
        <v>1</v>
      </c>
      <c r="Y326" s="4">
        <v>8</v>
      </c>
      <c r="Z326" s="4">
        <v>5</v>
      </c>
      <c r="AA326" s="4">
        <v>5</v>
      </c>
      <c r="AB326" s="4">
        <v>5</v>
      </c>
      <c r="AC326" s="4">
        <v>11</v>
      </c>
      <c r="AD326" s="4">
        <v>5</v>
      </c>
      <c r="AE326" s="4">
        <v>5</v>
      </c>
      <c r="AF326" s="4">
        <v>5</v>
      </c>
      <c r="AG326" s="4">
        <v>5</v>
      </c>
      <c r="AH326" s="4">
        <v>5</v>
      </c>
      <c r="AI326" s="4">
        <v>5</v>
      </c>
      <c r="AJ326" s="4">
        <v>5</v>
      </c>
      <c r="AK326" s="4">
        <v>5</v>
      </c>
      <c r="AL326" s="4">
        <v>2</v>
      </c>
      <c r="AM326" s="4">
        <v>5</v>
      </c>
      <c r="AN326" s="4">
        <v>1</v>
      </c>
      <c r="AO326" s="4">
        <v>9</v>
      </c>
      <c r="AP326" s="4">
        <v>5</v>
      </c>
      <c r="AQ326" s="4">
        <v>5</v>
      </c>
      <c r="AR326" s="4">
        <v>1</v>
      </c>
      <c r="AS326" s="4">
        <v>11</v>
      </c>
      <c r="AT326" s="4">
        <v>5</v>
      </c>
      <c r="AU326" s="4">
        <v>5</v>
      </c>
      <c r="AV326" s="4">
        <v>5</v>
      </c>
      <c r="AW326" s="4">
        <v>1</v>
      </c>
    </row>
    <row r="327" spans="1:49" x14ac:dyDescent="0.25">
      <c r="A327" s="3">
        <v>276</v>
      </c>
      <c r="B327" s="4">
        <v>2</v>
      </c>
      <c r="C327" s="4">
        <v>2</v>
      </c>
      <c r="D327" s="4">
        <v>11</v>
      </c>
      <c r="E327" s="4">
        <v>5</v>
      </c>
      <c r="F327" s="4">
        <v>1</v>
      </c>
      <c r="G327" s="4">
        <v>5</v>
      </c>
      <c r="H327" s="4">
        <v>5</v>
      </c>
      <c r="I327" s="4">
        <v>6</v>
      </c>
      <c r="J327" s="4">
        <v>13</v>
      </c>
      <c r="K327" s="4">
        <v>10</v>
      </c>
      <c r="L327" s="4">
        <v>7</v>
      </c>
      <c r="M327" s="4">
        <v>1</v>
      </c>
      <c r="N327" s="4">
        <v>5</v>
      </c>
      <c r="O327" s="4">
        <v>1</v>
      </c>
      <c r="P327" s="4">
        <v>2</v>
      </c>
      <c r="Q327" s="4">
        <v>5</v>
      </c>
      <c r="R327" s="4">
        <v>1</v>
      </c>
      <c r="S327" s="4">
        <v>1</v>
      </c>
      <c r="T327" s="4">
        <v>11</v>
      </c>
      <c r="U327" s="4">
        <v>6</v>
      </c>
      <c r="V327" s="4">
        <v>1</v>
      </c>
      <c r="W327" s="4">
        <v>5</v>
      </c>
      <c r="X327" s="4">
        <v>1</v>
      </c>
      <c r="Y327" s="4">
        <v>8</v>
      </c>
      <c r="Z327" s="4">
        <v>5</v>
      </c>
      <c r="AA327" s="4">
        <v>5</v>
      </c>
      <c r="AB327" s="4">
        <v>5</v>
      </c>
      <c r="AC327" s="4">
        <v>11</v>
      </c>
      <c r="AD327" s="4">
        <v>5</v>
      </c>
      <c r="AE327" s="4">
        <v>5</v>
      </c>
      <c r="AF327" s="4">
        <v>5</v>
      </c>
      <c r="AG327" s="4">
        <v>5</v>
      </c>
      <c r="AH327" s="4">
        <v>5</v>
      </c>
      <c r="AI327" s="4">
        <v>5</v>
      </c>
      <c r="AJ327" s="4">
        <v>5</v>
      </c>
      <c r="AK327" s="4">
        <v>5</v>
      </c>
      <c r="AL327" s="4">
        <v>2</v>
      </c>
      <c r="AM327" s="4">
        <v>5</v>
      </c>
      <c r="AN327" s="4">
        <v>1</v>
      </c>
      <c r="AO327" s="4">
        <v>9</v>
      </c>
      <c r="AP327" s="4">
        <v>5</v>
      </c>
      <c r="AQ327" s="4">
        <v>5</v>
      </c>
      <c r="AR327" s="4">
        <v>1</v>
      </c>
      <c r="AS327" s="4">
        <v>11</v>
      </c>
      <c r="AT327" s="4">
        <v>5</v>
      </c>
      <c r="AU327" s="4">
        <v>5</v>
      </c>
      <c r="AV327" s="4">
        <v>5</v>
      </c>
      <c r="AW327" s="4">
        <v>1</v>
      </c>
    </row>
    <row r="328" spans="1:49" x14ac:dyDescent="0.25">
      <c r="A328" s="3">
        <v>277</v>
      </c>
      <c r="B328" s="4">
        <v>2</v>
      </c>
      <c r="C328" s="4">
        <v>2</v>
      </c>
      <c r="D328" s="4">
        <v>11</v>
      </c>
      <c r="E328" s="4">
        <v>5</v>
      </c>
      <c r="F328" s="4">
        <v>1</v>
      </c>
      <c r="G328" s="4">
        <v>5</v>
      </c>
      <c r="H328" s="4">
        <v>5</v>
      </c>
      <c r="I328" s="4">
        <v>6</v>
      </c>
      <c r="J328" s="4">
        <v>13</v>
      </c>
      <c r="K328" s="4">
        <v>10</v>
      </c>
      <c r="L328" s="4">
        <v>7</v>
      </c>
      <c r="M328" s="4">
        <v>1</v>
      </c>
      <c r="N328" s="4">
        <v>5</v>
      </c>
      <c r="O328" s="4">
        <v>1</v>
      </c>
      <c r="P328" s="4">
        <v>2</v>
      </c>
      <c r="Q328" s="4">
        <v>5</v>
      </c>
      <c r="R328" s="4">
        <v>1</v>
      </c>
      <c r="S328" s="4">
        <v>1</v>
      </c>
      <c r="T328" s="4">
        <v>11</v>
      </c>
      <c r="U328" s="4">
        <v>6</v>
      </c>
      <c r="V328" s="4">
        <v>1</v>
      </c>
      <c r="W328" s="4">
        <v>5</v>
      </c>
      <c r="X328" s="4">
        <v>1</v>
      </c>
      <c r="Y328" s="4">
        <v>8</v>
      </c>
      <c r="Z328" s="4">
        <v>5</v>
      </c>
      <c r="AA328" s="4">
        <v>5</v>
      </c>
      <c r="AB328" s="4">
        <v>5</v>
      </c>
      <c r="AC328" s="4">
        <v>11</v>
      </c>
      <c r="AD328" s="4">
        <v>5</v>
      </c>
      <c r="AE328" s="4">
        <v>5</v>
      </c>
      <c r="AF328" s="4">
        <v>5</v>
      </c>
      <c r="AG328" s="4">
        <v>5</v>
      </c>
      <c r="AH328" s="4">
        <v>5</v>
      </c>
      <c r="AI328" s="4">
        <v>5</v>
      </c>
      <c r="AJ328" s="4">
        <v>5</v>
      </c>
      <c r="AK328" s="4">
        <v>5</v>
      </c>
      <c r="AL328" s="4">
        <v>2</v>
      </c>
      <c r="AM328" s="4">
        <v>5</v>
      </c>
      <c r="AN328" s="4">
        <v>1</v>
      </c>
      <c r="AO328" s="4">
        <v>9</v>
      </c>
      <c r="AP328" s="4">
        <v>5</v>
      </c>
      <c r="AQ328" s="4">
        <v>5</v>
      </c>
      <c r="AR328" s="4">
        <v>1</v>
      </c>
      <c r="AS328" s="4">
        <v>11</v>
      </c>
      <c r="AT328" s="4">
        <v>5</v>
      </c>
      <c r="AU328" s="4">
        <v>5</v>
      </c>
      <c r="AV328" s="4">
        <v>5</v>
      </c>
      <c r="AW328" s="4">
        <v>1</v>
      </c>
    </row>
    <row r="329" spans="1:49" x14ac:dyDescent="0.25">
      <c r="A329" s="3">
        <v>278</v>
      </c>
      <c r="B329" s="4">
        <v>2</v>
      </c>
      <c r="C329" s="4">
        <v>2</v>
      </c>
      <c r="D329" s="4">
        <v>11</v>
      </c>
      <c r="E329" s="4">
        <v>5</v>
      </c>
      <c r="F329" s="4">
        <v>1</v>
      </c>
      <c r="G329" s="4">
        <v>5</v>
      </c>
      <c r="H329" s="4">
        <v>5</v>
      </c>
      <c r="I329" s="4">
        <v>6</v>
      </c>
      <c r="J329" s="4">
        <v>13</v>
      </c>
      <c r="K329" s="4">
        <v>10</v>
      </c>
      <c r="L329" s="4">
        <v>7</v>
      </c>
      <c r="M329" s="4">
        <v>1</v>
      </c>
      <c r="N329" s="4">
        <v>5</v>
      </c>
      <c r="O329" s="4">
        <v>1</v>
      </c>
      <c r="P329" s="4">
        <v>2</v>
      </c>
      <c r="Q329" s="4">
        <v>5</v>
      </c>
      <c r="R329" s="4">
        <v>1</v>
      </c>
      <c r="S329" s="4">
        <v>1</v>
      </c>
      <c r="T329" s="4">
        <v>11</v>
      </c>
      <c r="U329" s="4">
        <v>6</v>
      </c>
      <c r="V329" s="4">
        <v>1</v>
      </c>
      <c r="W329" s="4">
        <v>5</v>
      </c>
      <c r="X329" s="4">
        <v>1</v>
      </c>
      <c r="Y329" s="4">
        <v>8</v>
      </c>
      <c r="Z329" s="4">
        <v>5</v>
      </c>
      <c r="AA329" s="4">
        <v>5</v>
      </c>
      <c r="AB329" s="4">
        <v>5</v>
      </c>
      <c r="AC329" s="4">
        <v>11</v>
      </c>
      <c r="AD329" s="4">
        <v>5</v>
      </c>
      <c r="AE329" s="4">
        <v>5</v>
      </c>
      <c r="AF329" s="4">
        <v>5</v>
      </c>
      <c r="AG329" s="4">
        <v>5</v>
      </c>
      <c r="AH329" s="4">
        <v>5</v>
      </c>
      <c r="AI329" s="4">
        <v>5</v>
      </c>
      <c r="AJ329" s="4">
        <v>5</v>
      </c>
      <c r="AK329" s="4">
        <v>5</v>
      </c>
      <c r="AL329" s="4">
        <v>2</v>
      </c>
      <c r="AM329" s="4">
        <v>5</v>
      </c>
      <c r="AN329" s="4">
        <v>1</v>
      </c>
      <c r="AO329" s="4">
        <v>9</v>
      </c>
      <c r="AP329" s="4">
        <v>5</v>
      </c>
      <c r="AQ329" s="4">
        <v>5</v>
      </c>
      <c r="AR329" s="4">
        <v>1</v>
      </c>
      <c r="AS329" s="4">
        <v>11</v>
      </c>
      <c r="AT329" s="4">
        <v>5</v>
      </c>
      <c r="AU329" s="4">
        <v>5</v>
      </c>
      <c r="AV329" s="4">
        <v>5</v>
      </c>
      <c r="AW329" s="4">
        <v>1</v>
      </c>
    </row>
    <row r="330" spans="1:49" x14ac:dyDescent="0.25">
      <c r="A330" s="3">
        <v>279</v>
      </c>
      <c r="B330" s="4">
        <v>2</v>
      </c>
      <c r="C330" s="4">
        <v>2</v>
      </c>
      <c r="D330" s="4">
        <v>11</v>
      </c>
      <c r="E330" s="4">
        <v>5</v>
      </c>
      <c r="F330" s="4">
        <v>1</v>
      </c>
      <c r="G330" s="4">
        <v>5</v>
      </c>
      <c r="H330" s="4">
        <v>5</v>
      </c>
      <c r="I330" s="4">
        <v>6</v>
      </c>
      <c r="J330" s="4">
        <v>13</v>
      </c>
      <c r="K330" s="4">
        <v>10</v>
      </c>
      <c r="L330" s="4">
        <v>7</v>
      </c>
      <c r="M330" s="4">
        <v>1</v>
      </c>
      <c r="N330" s="4">
        <v>5</v>
      </c>
      <c r="O330" s="4">
        <v>1</v>
      </c>
      <c r="P330" s="4">
        <v>2</v>
      </c>
      <c r="Q330" s="4">
        <v>5</v>
      </c>
      <c r="R330" s="4">
        <v>1</v>
      </c>
      <c r="S330" s="4">
        <v>1</v>
      </c>
      <c r="T330" s="4">
        <v>11</v>
      </c>
      <c r="U330" s="4">
        <v>6</v>
      </c>
      <c r="V330" s="4">
        <v>1</v>
      </c>
      <c r="W330" s="4">
        <v>5</v>
      </c>
      <c r="X330" s="4">
        <v>1</v>
      </c>
      <c r="Y330" s="4">
        <v>8</v>
      </c>
      <c r="Z330" s="4">
        <v>5</v>
      </c>
      <c r="AA330" s="4">
        <v>5</v>
      </c>
      <c r="AB330" s="4">
        <v>5</v>
      </c>
      <c r="AC330" s="4">
        <v>11</v>
      </c>
      <c r="AD330" s="4">
        <v>5</v>
      </c>
      <c r="AE330" s="4">
        <v>5</v>
      </c>
      <c r="AF330" s="4">
        <v>5</v>
      </c>
      <c r="AG330" s="4">
        <v>5</v>
      </c>
      <c r="AH330" s="4">
        <v>5</v>
      </c>
      <c r="AI330" s="4">
        <v>5</v>
      </c>
      <c r="AJ330" s="4">
        <v>5</v>
      </c>
      <c r="AK330" s="4">
        <v>5</v>
      </c>
      <c r="AL330" s="4">
        <v>2</v>
      </c>
      <c r="AM330" s="4">
        <v>5</v>
      </c>
      <c r="AN330" s="4">
        <v>1</v>
      </c>
      <c r="AO330" s="4">
        <v>9</v>
      </c>
      <c r="AP330" s="4">
        <v>5</v>
      </c>
      <c r="AQ330" s="4">
        <v>5</v>
      </c>
      <c r="AR330" s="4">
        <v>1</v>
      </c>
      <c r="AS330" s="4">
        <v>11</v>
      </c>
      <c r="AT330" s="4">
        <v>5</v>
      </c>
      <c r="AU330" s="4">
        <v>5</v>
      </c>
      <c r="AV330" s="4">
        <v>5</v>
      </c>
      <c r="AW330" s="4">
        <v>1</v>
      </c>
    </row>
    <row r="331" spans="1:49" x14ac:dyDescent="0.25">
      <c r="A331" s="3">
        <v>280</v>
      </c>
      <c r="B331" s="4">
        <v>2</v>
      </c>
      <c r="C331" s="4">
        <v>2</v>
      </c>
      <c r="D331" s="4">
        <v>11</v>
      </c>
      <c r="E331" s="4">
        <v>5</v>
      </c>
      <c r="F331" s="4">
        <v>1</v>
      </c>
      <c r="G331" s="4">
        <v>5</v>
      </c>
      <c r="H331" s="4">
        <v>5</v>
      </c>
      <c r="I331" s="4">
        <v>6</v>
      </c>
      <c r="J331" s="4">
        <v>13</v>
      </c>
      <c r="K331" s="4">
        <v>10</v>
      </c>
      <c r="L331" s="4">
        <v>7</v>
      </c>
      <c r="M331" s="4">
        <v>1</v>
      </c>
      <c r="N331" s="4">
        <v>5</v>
      </c>
      <c r="O331" s="4">
        <v>1</v>
      </c>
      <c r="P331" s="4">
        <v>2</v>
      </c>
      <c r="Q331" s="4">
        <v>5</v>
      </c>
      <c r="R331" s="4">
        <v>1</v>
      </c>
      <c r="S331" s="4">
        <v>1</v>
      </c>
      <c r="T331" s="4">
        <v>11</v>
      </c>
      <c r="U331" s="4">
        <v>6</v>
      </c>
      <c r="V331" s="4">
        <v>1</v>
      </c>
      <c r="W331" s="4">
        <v>5</v>
      </c>
      <c r="X331" s="4">
        <v>1</v>
      </c>
      <c r="Y331" s="4">
        <v>8</v>
      </c>
      <c r="Z331" s="4">
        <v>5</v>
      </c>
      <c r="AA331" s="4">
        <v>5</v>
      </c>
      <c r="AB331" s="4">
        <v>5</v>
      </c>
      <c r="AC331" s="4">
        <v>11</v>
      </c>
      <c r="AD331" s="4">
        <v>5</v>
      </c>
      <c r="AE331" s="4">
        <v>5</v>
      </c>
      <c r="AF331" s="4">
        <v>5</v>
      </c>
      <c r="AG331" s="4">
        <v>5</v>
      </c>
      <c r="AH331" s="4">
        <v>5</v>
      </c>
      <c r="AI331" s="4">
        <v>5</v>
      </c>
      <c r="AJ331" s="4">
        <v>5</v>
      </c>
      <c r="AK331" s="4">
        <v>5</v>
      </c>
      <c r="AL331" s="4">
        <v>2</v>
      </c>
      <c r="AM331" s="4">
        <v>5</v>
      </c>
      <c r="AN331" s="4">
        <v>1</v>
      </c>
      <c r="AO331" s="4">
        <v>9</v>
      </c>
      <c r="AP331" s="4">
        <v>5</v>
      </c>
      <c r="AQ331" s="4">
        <v>5</v>
      </c>
      <c r="AR331" s="4">
        <v>1</v>
      </c>
      <c r="AS331" s="4">
        <v>11</v>
      </c>
      <c r="AT331" s="4">
        <v>5</v>
      </c>
      <c r="AU331" s="4">
        <v>5</v>
      </c>
      <c r="AV331" s="4">
        <v>5</v>
      </c>
      <c r="AW331" s="4">
        <v>1</v>
      </c>
    </row>
    <row r="332" spans="1:49" x14ac:dyDescent="0.25">
      <c r="A332" s="3">
        <v>281</v>
      </c>
      <c r="B332" s="4">
        <v>2</v>
      </c>
      <c r="C332" s="4">
        <v>2</v>
      </c>
      <c r="D332" s="4">
        <v>11</v>
      </c>
      <c r="E332" s="4">
        <v>5</v>
      </c>
      <c r="F332" s="4">
        <v>1</v>
      </c>
      <c r="G332" s="4">
        <v>5</v>
      </c>
      <c r="H332" s="4">
        <v>5</v>
      </c>
      <c r="I332" s="4">
        <v>6</v>
      </c>
      <c r="J332" s="4">
        <v>13</v>
      </c>
      <c r="K332" s="4">
        <v>10</v>
      </c>
      <c r="L332" s="4">
        <v>7</v>
      </c>
      <c r="M332" s="4">
        <v>1</v>
      </c>
      <c r="N332" s="4">
        <v>5</v>
      </c>
      <c r="O332" s="4">
        <v>1</v>
      </c>
      <c r="P332" s="4">
        <v>2</v>
      </c>
      <c r="Q332" s="4">
        <v>5</v>
      </c>
      <c r="R332" s="4">
        <v>1</v>
      </c>
      <c r="S332" s="4">
        <v>1</v>
      </c>
      <c r="T332" s="4">
        <v>11</v>
      </c>
      <c r="U332" s="4">
        <v>6</v>
      </c>
      <c r="V332" s="4">
        <v>1</v>
      </c>
      <c r="W332" s="4">
        <v>5</v>
      </c>
      <c r="X332" s="4">
        <v>1</v>
      </c>
      <c r="Y332" s="4">
        <v>8</v>
      </c>
      <c r="Z332" s="4">
        <v>5</v>
      </c>
      <c r="AA332" s="4">
        <v>5</v>
      </c>
      <c r="AB332" s="4">
        <v>5</v>
      </c>
      <c r="AC332" s="4">
        <v>11</v>
      </c>
      <c r="AD332" s="4">
        <v>5</v>
      </c>
      <c r="AE332" s="4">
        <v>5</v>
      </c>
      <c r="AF332" s="4">
        <v>5</v>
      </c>
      <c r="AG332" s="4">
        <v>5</v>
      </c>
      <c r="AH332" s="4">
        <v>5</v>
      </c>
      <c r="AI332" s="4">
        <v>5</v>
      </c>
      <c r="AJ332" s="4">
        <v>5</v>
      </c>
      <c r="AK332" s="4">
        <v>5</v>
      </c>
      <c r="AL332" s="4">
        <v>2</v>
      </c>
      <c r="AM332" s="4">
        <v>5</v>
      </c>
      <c r="AN332" s="4">
        <v>1</v>
      </c>
      <c r="AO332" s="4">
        <v>9</v>
      </c>
      <c r="AP332" s="4">
        <v>5</v>
      </c>
      <c r="AQ332" s="4">
        <v>5</v>
      </c>
      <c r="AR332" s="4">
        <v>1</v>
      </c>
      <c r="AS332" s="4">
        <v>11</v>
      </c>
      <c r="AT332" s="4">
        <v>5</v>
      </c>
      <c r="AU332" s="4">
        <v>5</v>
      </c>
      <c r="AV332" s="4">
        <v>5</v>
      </c>
      <c r="AW332" s="4">
        <v>1</v>
      </c>
    </row>
    <row r="333" spans="1:49" x14ac:dyDescent="0.25">
      <c r="A333" s="3">
        <v>282</v>
      </c>
      <c r="B333" s="4">
        <v>2</v>
      </c>
      <c r="C333" s="4">
        <v>2</v>
      </c>
      <c r="D333" s="4">
        <v>11</v>
      </c>
      <c r="E333" s="4">
        <v>5</v>
      </c>
      <c r="F333" s="4">
        <v>1</v>
      </c>
      <c r="G333" s="4">
        <v>5</v>
      </c>
      <c r="H333" s="4">
        <v>5</v>
      </c>
      <c r="I333" s="4">
        <v>6</v>
      </c>
      <c r="J333" s="4">
        <v>13</v>
      </c>
      <c r="K333" s="4">
        <v>10</v>
      </c>
      <c r="L333" s="4">
        <v>7</v>
      </c>
      <c r="M333" s="4">
        <v>1</v>
      </c>
      <c r="N333" s="4">
        <v>5</v>
      </c>
      <c r="O333" s="4">
        <v>1</v>
      </c>
      <c r="P333" s="4">
        <v>2</v>
      </c>
      <c r="Q333" s="4">
        <v>5</v>
      </c>
      <c r="R333" s="4">
        <v>1</v>
      </c>
      <c r="S333" s="4">
        <v>1</v>
      </c>
      <c r="T333" s="4">
        <v>11</v>
      </c>
      <c r="U333" s="4">
        <v>6</v>
      </c>
      <c r="V333" s="4">
        <v>1</v>
      </c>
      <c r="W333" s="4">
        <v>5</v>
      </c>
      <c r="X333" s="4">
        <v>1</v>
      </c>
      <c r="Y333" s="4">
        <v>8</v>
      </c>
      <c r="Z333" s="4">
        <v>5</v>
      </c>
      <c r="AA333" s="4">
        <v>5</v>
      </c>
      <c r="AB333" s="4">
        <v>5</v>
      </c>
      <c r="AC333" s="4">
        <v>11</v>
      </c>
      <c r="AD333" s="4">
        <v>5</v>
      </c>
      <c r="AE333" s="4">
        <v>5</v>
      </c>
      <c r="AF333" s="4">
        <v>5</v>
      </c>
      <c r="AG333" s="4">
        <v>5</v>
      </c>
      <c r="AH333" s="4">
        <v>5</v>
      </c>
      <c r="AI333" s="4">
        <v>5</v>
      </c>
      <c r="AJ333" s="4">
        <v>5</v>
      </c>
      <c r="AK333" s="4">
        <v>5</v>
      </c>
      <c r="AL333" s="4">
        <v>2</v>
      </c>
      <c r="AM333" s="4">
        <v>5</v>
      </c>
      <c r="AN333" s="4">
        <v>1</v>
      </c>
      <c r="AO333" s="4">
        <v>9</v>
      </c>
      <c r="AP333" s="4">
        <v>5</v>
      </c>
      <c r="AQ333" s="4">
        <v>5</v>
      </c>
      <c r="AR333" s="4">
        <v>1</v>
      </c>
      <c r="AS333" s="4">
        <v>11</v>
      </c>
      <c r="AT333" s="4">
        <v>5</v>
      </c>
      <c r="AU333" s="4">
        <v>5</v>
      </c>
      <c r="AV333" s="4">
        <v>5</v>
      </c>
      <c r="AW333" s="4">
        <v>1</v>
      </c>
    </row>
    <row r="334" spans="1:49" x14ac:dyDescent="0.25">
      <c r="A334" s="3">
        <v>283</v>
      </c>
      <c r="B334" s="4">
        <v>2</v>
      </c>
      <c r="C334" s="4">
        <v>2</v>
      </c>
      <c r="D334" s="4">
        <v>11</v>
      </c>
      <c r="E334" s="4">
        <v>5</v>
      </c>
      <c r="F334" s="4">
        <v>1</v>
      </c>
      <c r="G334" s="4">
        <v>5</v>
      </c>
      <c r="H334" s="4">
        <v>5</v>
      </c>
      <c r="I334" s="4">
        <v>6</v>
      </c>
      <c r="J334" s="4">
        <v>13</v>
      </c>
      <c r="K334" s="4">
        <v>10</v>
      </c>
      <c r="L334" s="4">
        <v>7</v>
      </c>
      <c r="M334" s="4">
        <v>1</v>
      </c>
      <c r="N334" s="4">
        <v>5</v>
      </c>
      <c r="O334" s="4">
        <v>1</v>
      </c>
      <c r="P334" s="4">
        <v>2</v>
      </c>
      <c r="Q334" s="4">
        <v>5</v>
      </c>
      <c r="R334" s="4">
        <v>1</v>
      </c>
      <c r="S334" s="4">
        <v>1</v>
      </c>
      <c r="T334" s="4">
        <v>11</v>
      </c>
      <c r="U334" s="4">
        <v>6</v>
      </c>
      <c r="V334" s="4">
        <v>1</v>
      </c>
      <c r="W334" s="4">
        <v>5</v>
      </c>
      <c r="X334" s="4">
        <v>1</v>
      </c>
      <c r="Y334" s="4">
        <v>8</v>
      </c>
      <c r="Z334" s="4">
        <v>5</v>
      </c>
      <c r="AA334" s="4">
        <v>5</v>
      </c>
      <c r="AB334" s="4">
        <v>5</v>
      </c>
      <c r="AC334" s="4">
        <v>11</v>
      </c>
      <c r="AD334" s="4">
        <v>5</v>
      </c>
      <c r="AE334" s="4">
        <v>5</v>
      </c>
      <c r="AF334" s="4">
        <v>5</v>
      </c>
      <c r="AG334" s="4">
        <v>5</v>
      </c>
      <c r="AH334" s="4">
        <v>5</v>
      </c>
      <c r="AI334" s="4">
        <v>5</v>
      </c>
      <c r="AJ334" s="4">
        <v>5</v>
      </c>
      <c r="AK334" s="4">
        <v>5</v>
      </c>
      <c r="AL334" s="4">
        <v>2</v>
      </c>
      <c r="AM334" s="4">
        <v>5</v>
      </c>
      <c r="AN334" s="4">
        <v>1</v>
      </c>
      <c r="AO334" s="4">
        <v>9</v>
      </c>
      <c r="AP334" s="4">
        <v>5</v>
      </c>
      <c r="AQ334" s="4">
        <v>5</v>
      </c>
      <c r="AR334" s="4">
        <v>1</v>
      </c>
      <c r="AS334" s="4">
        <v>11</v>
      </c>
      <c r="AT334" s="4">
        <v>5</v>
      </c>
      <c r="AU334" s="4">
        <v>5</v>
      </c>
      <c r="AV334" s="4">
        <v>5</v>
      </c>
      <c r="AW334" s="4">
        <v>1</v>
      </c>
    </row>
    <row r="335" spans="1:49" x14ac:dyDescent="0.25">
      <c r="A335" s="3">
        <v>284</v>
      </c>
      <c r="B335" s="4">
        <v>2</v>
      </c>
      <c r="C335" s="4">
        <v>2</v>
      </c>
      <c r="D335" s="4">
        <v>11</v>
      </c>
      <c r="E335" s="4">
        <v>5</v>
      </c>
      <c r="F335" s="4">
        <v>1</v>
      </c>
      <c r="G335" s="4">
        <v>5</v>
      </c>
      <c r="H335" s="4">
        <v>5</v>
      </c>
      <c r="I335" s="4">
        <v>6</v>
      </c>
      <c r="J335" s="4">
        <v>13</v>
      </c>
      <c r="K335" s="4">
        <v>10</v>
      </c>
      <c r="L335" s="4">
        <v>7</v>
      </c>
      <c r="M335" s="4">
        <v>1</v>
      </c>
      <c r="N335" s="4">
        <v>5</v>
      </c>
      <c r="O335" s="4">
        <v>1</v>
      </c>
      <c r="P335" s="4">
        <v>2</v>
      </c>
      <c r="Q335" s="4">
        <v>5</v>
      </c>
      <c r="R335" s="4">
        <v>1</v>
      </c>
      <c r="S335" s="4">
        <v>1</v>
      </c>
      <c r="T335" s="4">
        <v>11</v>
      </c>
      <c r="U335" s="4">
        <v>6</v>
      </c>
      <c r="V335" s="4">
        <v>1</v>
      </c>
      <c r="W335" s="4">
        <v>5</v>
      </c>
      <c r="X335" s="4">
        <v>1</v>
      </c>
      <c r="Y335" s="4">
        <v>8</v>
      </c>
      <c r="Z335" s="4">
        <v>5</v>
      </c>
      <c r="AA335" s="4">
        <v>5</v>
      </c>
      <c r="AB335" s="4">
        <v>5</v>
      </c>
      <c r="AC335" s="4">
        <v>11</v>
      </c>
      <c r="AD335" s="4">
        <v>5</v>
      </c>
      <c r="AE335" s="4">
        <v>5</v>
      </c>
      <c r="AF335" s="4">
        <v>5</v>
      </c>
      <c r="AG335" s="4">
        <v>5</v>
      </c>
      <c r="AH335" s="4">
        <v>5</v>
      </c>
      <c r="AI335" s="4">
        <v>5</v>
      </c>
      <c r="AJ335" s="4">
        <v>5</v>
      </c>
      <c r="AK335" s="4">
        <v>5</v>
      </c>
      <c r="AL335" s="4">
        <v>2</v>
      </c>
      <c r="AM335" s="4">
        <v>5</v>
      </c>
      <c r="AN335" s="4">
        <v>1</v>
      </c>
      <c r="AO335" s="4">
        <v>9</v>
      </c>
      <c r="AP335" s="4">
        <v>5</v>
      </c>
      <c r="AQ335" s="4">
        <v>5</v>
      </c>
      <c r="AR335" s="4">
        <v>1</v>
      </c>
      <c r="AS335" s="4">
        <v>11</v>
      </c>
      <c r="AT335" s="4">
        <v>5</v>
      </c>
      <c r="AU335" s="4">
        <v>5</v>
      </c>
      <c r="AV335" s="4">
        <v>5</v>
      </c>
      <c r="AW335" s="4">
        <v>1</v>
      </c>
    </row>
    <row r="336" spans="1:49" x14ac:dyDescent="0.25">
      <c r="A336" s="3">
        <v>285</v>
      </c>
      <c r="B336" s="4">
        <v>2</v>
      </c>
      <c r="C336" s="4">
        <v>2</v>
      </c>
      <c r="D336" s="4">
        <v>11</v>
      </c>
      <c r="E336" s="4">
        <v>5</v>
      </c>
      <c r="F336" s="4">
        <v>1</v>
      </c>
      <c r="G336" s="4">
        <v>5</v>
      </c>
      <c r="H336" s="4">
        <v>5</v>
      </c>
      <c r="I336" s="4">
        <v>6</v>
      </c>
      <c r="J336" s="4">
        <v>13</v>
      </c>
      <c r="K336" s="4">
        <v>10</v>
      </c>
      <c r="L336" s="4">
        <v>7</v>
      </c>
      <c r="M336" s="4">
        <v>1</v>
      </c>
      <c r="N336" s="4">
        <v>5</v>
      </c>
      <c r="O336" s="4">
        <v>1</v>
      </c>
      <c r="P336" s="4">
        <v>2</v>
      </c>
      <c r="Q336" s="4">
        <v>5</v>
      </c>
      <c r="R336" s="4">
        <v>1</v>
      </c>
      <c r="S336" s="4">
        <v>1</v>
      </c>
      <c r="T336" s="4">
        <v>11</v>
      </c>
      <c r="U336" s="4">
        <v>6</v>
      </c>
      <c r="V336" s="4">
        <v>1</v>
      </c>
      <c r="W336" s="4">
        <v>5</v>
      </c>
      <c r="X336" s="4">
        <v>1</v>
      </c>
      <c r="Y336" s="4">
        <v>8</v>
      </c>
      <c r="Z336" s="4">
        <v>5</v>
      </c>
      <c r="AA336" s="4">
        <v>5</v>
      </c>
      <c r="AB336" s="4">
        <v>5</v>
      </c>
      <c r="AC336" s="4">
        <v>11</v>
      </c>
      <c r="AD336" s="4">
        <v>5</v>
      </c>
      <c r="AE336" s="4">
        <v>5</v>
      </c>
      <c r="AF336" s="4">
        <v>5</v>
      </c>
      <c r="AG336" s="4">
        <v>5</v>
      </c>
      <c r="AH336" s="4">
        <v>5</v>
      </c>
      <c r="AI336" s="4">
        <v>5</v>
      </c>
      <c r="AJ336" s="4">
        <v>5</v>
      </c>
      <c r="AK336" s="4">
        <v>5</v>
      </c>
      <c r="AL336" s="4">
        <v>2</v>
      </c>
      <c r="AM336" s="4">
        <v>5</v>
      </c>
      <c r="AN336" s="4">
        <v>1</v>
      </c>
      <c r="AO336" s="4">
        <v>9</v>
      </c>
      <c r="AP336" s="4">
        <v>5</v>
      </c>
      <c r="AQ336" s="4">
        <v>5</v>
      </c>
      <c r="AR336" s="4">
        <v>1</v>
      </c>
      <c r="AS336" s="4">
        <v>11</v>
      </c>
      <c r="AT336" s="4">
        <v>5</v>
      </c>
      <c r="AU336" s="4">
        <v>5</v>
      </c>
      <c r="AV336" s="4">
        <v>5</v>
      </c>
      <c r="AW336" s="4">
        <v>1</v>
      </c>
    </row>
    <row r="337" spans="1:49" x14ac:dyDescent="0.25">
      <c r="A337" s="3">
        <v>286</v>
      </c>
      <c r="B337" s="4">
        <v>2</v>
      </c>
      <c r="C337" s="4">
        <v>2</v>
      </c>
      <c r="D337" s="4">
        <v>11</v>
      </c>
      <c r="E337" s="4">
        <v>5</v>
      </c>
      <c r="F337" s="4">
        <v>1</v>
      </c>
      <c r="G337" s="4">
        <v>5</v>
      </c>
      <c r="H337" s="4">
        <v>5</v>
      </c>
      <c r="I337" s="4">
        <v>6</v>
      </c>
      <c r="J337" s="4">
        <v>13</v>
      </c>
      <c r="K337" s="4">
        <v>10</v>
      </c>
      <c r="L337" s="4">
        <v>7</v>
      </c>
      <c r="M337" s="4">
        <v>1</v>
      </c>
      <c r="N337" s="4">
        <v>5</v>
      </c>
      <c r="O337" s="4">
        <v>1</v>
      </c>
      <c r="P337" s="4">
        <v>2</v>
      </c>
      <c r="Q337" s="4">
        <v>5</v>
      </c>
      <c r="R337" s="4">
        <v>1</v>
      </c>
      <c r="S337" s="4">
        <v>1</v>
      </c>
      <c r="T337" s="4">
        <v>11</v>
      </c>
      <c r="U337" s="4">
        <v>6</v>
      </c>
      <c r="V337" s="4">
        <v>1</v>
      </c>
      <c r="W337" s="4">
        <v>5</v>
      </c>
      <c r="X337" s="4">
        <v>1</v>
      </c>
      <c r="Y337" s="4">
        <v>8</v>
      </c>
      <c r="Z337" s="4">
        <v>5</v>
      </c>
      <c r="AA337" s="4">
        <v>5</v>
      </c>
      <c r="AB337" s="4">
        <v>5</v>
      </c>
      <c r="AC337" s="4">
        <v>11</v>
      </c>
      <c r="AD337" s="4">
        <v>5</v>
      </c>
      <c r="AE337" s="4">
        <v>5</v>
      </c>
      <c r="AF337" s="4">
        <v>5</v>
      </c>
      <c r="AG337" s="4">
        <v>5</v>
      </c>
      <c r="AH337" s="4">
        <v>5</v>
      </c>
      <c r="AI337" s="4">
        <v>5</v>
      </c>
      <c r="AJ337" s="4">
        <v>5</v>
      </c>
      <c r="AK337" s="4">
        <v>5</v>
      </c>
      <c r="AL337" s="4">
        <v>2</v>
      </c>
      <c r="AM337" s="4">
        <v>5</v>
      </c>
      <c r="AN337" s="4">
        <v>1</v>
      </c>
      <c r="AO337" s="4">
        <v>9</v>
      </c>
      <c r="AP337" s="4">
        <v>5</v>
      </c>
      <c r="AQ337" s="4">
        <v>5</v>
      </c>
      <c r="AR337" s="4">
        <v>1</v>
      </c>
      <c r="AS337" s="4">
        <v>11</v>
      </c>
      <c r="AT337" s="4">
        <v>5</v>
      </c>
      <c r="AU337" s="4">
        <v>5</v>
      </c>
      <c r="AV337" s="4">
        <v>5</v>
      </c>
      <c r="AW337" s="4">
        <v>1</v>
      </c>
    </row>
    <row r="338" spans="1:49" x14ac:dyDescent="0.25">
      <c r="A338" s="3">
        <v>287</v>
      </c>
      <c r="B338" s="4">
        <v>2</v>
      </c>
      <c r="C338" s="4">
        <v>2</v>
      </c>
      <c r="D338" s="4">
        <v>11</v>
      </c>
      <c r="E338" s="4">
        <v>5</v>
      </c>
      <c r="F338" s="4">
        <v>1</v>
      </c>
      <c r="G338" s="4">
        <v>5</v>
      </c>
      <c r="H338" s="4">
        <v>5</v>
      </c>
      <c r="I338" s="4">
        <v>6</v>
      </c>
      <c r="J338" s="4">
        <v>13</v>
      </c>
      <c r="K338" s="4">
        <v>10</v>
      </c>
      <c r="L338" s="4">
        <v>7</v>
      </c>
      <c r="M338" s="4">
        <v>1</v>
      </c>
      <c r="N338" s="4">
        <v>5</v>
      </c>
      <c r="O338" s="4">
        <v>1</v>
      </c>
      <c r="P338" s="4">
        <v>2</v>
      </c>
      <c r="Q338" s="4">
        <v>5</v>
      </c>
      <c r="R338" s="4">
        <v>1</v>
      </c>
      <c r="S338" s="4">
        <v>1</v>
      </c>
      <c r="T338" s="4">
        <v>11</v>
      </c>
      <c r="U338" s="4">
        <v>6</v>
      </c>
      <c r="V338" s="4">
        <v>1</v>
      </c>
      <c r="W338" s="4">
        <v>5</v>
      </c>
      <c r="X338" s="4">
        <v>1</v>
      </c>
      <c r="Y338" s="4">
        <v>8</v>
      </c>
      <c r="Z338" s="4">
        <v>5</v>
      </c>
      <c r="AA338" s="4">
        <v>5</v>
      </c>
      <c r="AB338" s="4">
        <v>5</v>
      </c>
      <c r="AC338" s="4">
        <v>11</v>
      </c>
      <c r="AD338" s="4">
        <v>5</v>
      </c>
      <c r="AE338" s="4">
        <v>5</v>
      </c>
      <c r="AF338" s="4">
        <v>5</v>
      </c>
      <c r="AG338" s="4">
        <v>5</v>
      </c>
      <c r="AH338" s="4">
        <v>5</v>
      </c>
      <c r="AI338" s="4">
        <v>5</v>
      </c>
      <c r="AJ338" s="4">
        <v>5</v>
      </c>
      <c r="AK338" s="4">
        <v>5</v>
      </c>
      <c r="AL338" s="4">
        <v>2</v>
      </c>
      <c r="AM338" s="4">
        <v>5</v>
      </c>
      <c r="AN338" s="4">
        <v>1</v>
      </c>
      <c r="AO338" s="4">
        <v>9</v>
      </c>
      <c r="AP338" s="4">
        <v>5</v>
      </c>
      <c r="AQ338" s="4">
        <v>5</v>
      </c>
      <c r="AR338" s="4">
        <v>1</v>
      </c>
      <c r="AS338" s="4">
        <v>11</v>
      </c>
      <c r="AT338" s="4">
        <v>5</v>
      </c>
      <c r="AU338" s="4">
        <v>5</v>
      </c>
      <c r="AV338" s="4">
        <v>5</v>
      </c>
      <c r="AW338" s="4">
        <v>1</v>
      </c>
    </row>
    <row r="339" spans="1:49" x14ac:dyDescent="0.25">
      <c r="A339" s="3">
        <v>288</v>
      </c>
      <c r="B339" s="4">
        <v>2</v>
      </c>
      <c r="C339" s="4">
        <v>2</v>
      </c>
      <c r="D339" s="4">
        <v>11</v>
      </c>
      <c r="E339" s="4">
        <v>5</v>
      </c>
      <c r="F339" s="4">
        <v>1</v>
      </c>
      <c r="G339" s="4">
        <v>5</v>
      </c>
      <c r="H339" s="4">
        <v>5</v>
      </c>
      <c r="I339" s="4">
        <v>6</v>
      </c>
      <c r="J339" s="4">
        <v>13</v>
      </c>
      <c r="K339" s="4">
        <v>10</v>
      </c>
      <c r="L339" s="4">
        <v>7</v>
      </c>
      <c r="M339" s="4">
        <v>1</v>
      </c>
      <c r="N339" s="4">
        <v>5</v>
      </c>
      <c r="O339" s="4">
        <v>1</v>
      </c>
      <c r="P339" s="4">
        <v>2</v>
      </c>
      <c r="Q339" s="4">
        <v>5</v>
      </c>
      <c r="R339" s="4">
        <v>1</v>
      </c>
      <c r="S339" s="4">
        <v>1</v>
      </c>
      <c r="T339" s="4">
        <v>11</v>
      </c>
      <c r="U339" s="4">
        <v>6</v>
      </c>
      <c r="V339" s="4">
        <v>1</v>
      </c>
      <c r="W339" s="4">
        <v>5</v>
      </c>
      <c r="X339" s="4">
        <v>1</v>
      </c>
      <c r="Y339" s="4">
        <v>8</v>
      </c>
      <c r="Z339" s="4">
        <v>5</v>
      </c>
      <c r="AA339" s="4">
        <v>5</v>
      </c>
      <c r="AB339" s="4">
        <v>5</v>
      </c>
      <c r="AC339" s="4">
        <v>11</v>
      </c>
      <c r="AD339" s="4">
        <v>5</v>
      </c>
      <c r="AE339" s="4">
        <v>5</v>
      </c>
      <c r="AF339" s="4">
        <v>5</v>
      </c>
      <c r="AG339" s="4">
        <v>5</v>
      </c>
      <c r="AH339" s="4">
        <v>5</v>
      </c>
      <c r="AI339" s="4">
        <v>5</v>
      </c>
      <c r="AJ339" s="4">
        <v>5</v>
      </c>
      <c r="AK339" s="4">
        <v>5</v>
      </c>
      <c r="AL339" s="4">
        <v>2</v>
      </c>
      <c r="AM339" s="4">
        <v>5</v>
      </c>
      <c r="AN339" s="4">
        <v>1</v>
      </c>
      <c r="AO339" s="4">
        <v>9</v>
      </c>
      <c r="AP339" s="4">
        <v>5</v>
      </c>
      <c r="AQ339" s="4">
        <v>5</v>
      </c>
      <c r="AR339" s="4">
        <v>1</v>
      </c>
      <c r="AS339" s="4">
        <v>11</v>
      </c>
      <c r="AT339" s="4">
        <v>5</v>
      </c>
      <c r="AU339" s="4">
        <v>5</v>
      </c>
      <c r="AV339" s="4">
        <v>5</v>
      </c>
      <c r="AW339" s="4">
        <v>1</v>
      </c>
    </row>
    <row r="340" spans="1:49" x14ac:dyDescent="0.25">
      <c r="A340" s="3">
        <v>289</v>
      </c>
      <c r="B340" s="4">
        <v>2</v>
      </c>
      <c r="C340" s="4">
        <v>2</v>
      </c>
      <c r="D340" s="4">
        <v>11</v>
      </c>
      <c r="E340" s="4">
        <v>5</v>
      </c>
      <c r="F340" s="4">
        <v>1</v>
      </c>
      <c r="G340" s="4">
        <v>5</v>
      </c>
      <c r="H340" s="4">
        <v>5</v>
      </c>
      <c r="I340" s="4">
        <v>6</v>
      </c>
      <c r="J340" s="4">
        <v>13</v>
      </c>
      <c r="K340" s="4">
        <v>10</v>
      </c>
      <c r="L340" s="4">
        <v>7</v>
      </c>
      <c r="M340" s="4">
        <v>1</v>
      </c>
      <c r="N340" s="4">
        <v>5</v>
      </c>
      <c r="O340" s="4">
        <v>1</v>
      </c>
      <c r="P340" s="4">
        <v>2</v>
      </c>
      <c r="Q340" s="4">
        <v>5</v>
      </c>
      <c r="R340" s="4">
        <v>1</v>
      </c>
      <c r="S340" s="4">
        <v>1</v>
      </c>
      <c r="T340" s="4">
        <v>11</v>
      </c>
      <c r="U340" s="4">
        <v>6</v>
      </c>
      <c r="V340" s="4">
        <v>1</v>
      </c>
      <c r="W340" s="4">
        <v>5</v>
      </c>
      <c r="X340" s="4">
        <v>1</v>
      </c>
      <c r="Y340" s="4">
        <v>8</v>
      </c>
      <c r="Z340" s="4">
        <v>5</v>
      </c>
      <c r="AA340" s="4">
        <v>5</v>
      </c>
      <c r="AB340" s="4">
        <v>5</v>
      </c>
      <c r="AC340" s="4">
        <v>11</v>
      </c>
      <c r="AD340" s="4">
        <v>5</v>
      </c>
      <c r="AE340" s="4">
        <v>5</v>
      </c>
      <c r="AF340" s="4">
        <v>5</v>
      </c>
      <c r="AG340" s="4">
        <v>5</v>
      </c>
      <c r="AH340" s="4">
        <v>5</v>
      </c>
      <c r="AI340" s="4">
        <v>5</v>
      </c>
      <c r="AJ340" s="4">
        <v>5</v>
      </c>
      <c r="AK340" s="4">
        <v>5</v>
      </c>
      <c r="AL340" s="4">
        <v>2</v>
      </c>
      <c r="AM340" s="4">
        <v>5</v>
      </c>
      <c r="AN340" s="4">
        <v>1</v>
      </c>
      <c r="AO340" s="4">
        <v>9</v>
      </c>
      <c r="AP340" s="4">
        <v>5</v>
      </c>
      <c r="AQ340" s="4">
        <v>5</v>
      </c>
      <c r="AR340" s="4">
        <v>1</v>
      </c>
      <c r="AS340" s="4">
        <v>11</v>
      </c>
      <c r="AT340" s="4">
        <v>5</v>
      </c>
      <c r="AU340" s="4">
        <v>5</v>
      </c>
      <c r="AV340" s="4">
        <v>5</v>
      </c>
      <c r="AW340" s="4">
        <v>1</v>
      </c>
    </row>
    <row r="341" spans="1:49" x14ac:dyDescent="0.25">
      <c r="A341" s="3">
        <v>290</v>
      </c>
      <c r="B341" s="4">
        <v>2</v>
      </c>
      <c r="C341" s="4">
        <v>2</v>
      </c>
      <c r="D341" s="4">
        <v>11</v>
      </c>
      <c r="E341" s="4">
        <v>5</v>
      </c>
      <c r="F341" s="4">
        <v>1</v>
      </c>
      <c r="G341" s="4">
        <v>5</v>
      </c>
      <c r="H341" s="4">
        <v>5</v>
      </c>
      <c r="I341" s="4">
        <v>6</v>
      </c>
      <c r="J341" s="4">
        <v>13</v>
      </c>
      <c r="K341" s="4">
        <v>10</v>
      </c>
      <c r="L341" s="4">
        <v>7</v>
      </c>
      <c r="M341" s="4">
        <v>1</v>
      </c>
      <c r="N341" s="4">
        <v>5</v>
      </c>
      <c r="O341" s="4">
        <v>1</v>
      </c>
      <c r="P341" s="4">
        <v>2</v>
      </c>
      <c r="Q341" s="4">
        <v>5</v>
      </c>
      <c r="R341" s="4">
        <v>1</v>
      </c>
      <c r="S341" s="4">
        <v>1</v>
      </c>
      <c r="T341" s="4">
        <v>11</v>
      </c>
      <c r="U341" s="4">
        <v>6</v>
      </c>
      <c r="V341" s="4">
        <v>1</v>
      </c>
      <c r="W341" s="4">
        <v>5</v>
      </c>
      <c r="X341" s="4">
        <v>1</v>
      </c>
      <c r="Y341" s="4">
        <v>8</v>
      </c>
      <c r="Z341" s="4">
        <v>5</v>
      </c>
      <c r="AA341" s="4">
        <v>5</v>
      </c>
      <c r="AB341" s="4">
        <v>5</v>
      </c>
      <c r="AC341" s="4">
        <v>11</v>
      </c>
      <c r="AD341" s="4">
        <v>5</v>
      </c>
      <c r="AE341" s="4">
        <v>5</v>
      </c>
      <c r="AF341" s="4">
        <v>5</v>
      </c>
      <c r="AG341" s="4">
        <v>5</v>
      </c>
      <c r="AH341" s="4">
        <v>5</v>
      </c>
      <c r="AI341" s="4">
        <v>5</v>
      </c>
      <c r="AJ341" s="4">
        <v>5</v>
      </c>
      <c r="AK341" s="4">
        <v>5</v>
      </c>
      <c r="AL341" s="4">
        <v>2</v>
      </c>
      <c r="AM341" s="4">
        <v>5</v>
      </c>
      <c r="AN341" s="4">
        <v>1</v>
      </c>
      <c r="AO341" s="4">
        <v>9</v>
      </c>
      <c r="AP341" s="4">
        <v>5</v>
      </c>
      <c r="AQ341" s="4">
        <v>5</v>
      </c>
      <c r="AR341" s="4">
        <v>1</v>
      </c>
      <c r="AS341" s="4">
        <v>11</v>
      </c>
      <c r="AT341" s="4">
        <v>5</v>
      </c>
      <c r="AU341" s="4">
        <v>5</v>
      </c>
      <c r="AV341" s="4">
        <v>5</v>
      </c>
      <c r="AW341" s="4">
        <v>1</v>
      </c>
    </row>
    <row r="342" spans="1:49" x14ac:dyDescent="0.25">
      <c r="A342" s="3">
        <v>291</v>
      </c>
      <c r="B342" s="4">
        <v>2</v>
      </c>
      <c r="C342" s="4">
        <v>2</v>
      </c>
      <c r="D342" s="4">
        <v>11</v>
      </c>
      <c r="E342" s="4">
        <v>5</v>
      </c>
      <c r="F342" s="4">
        <v>1</v>
      </c>
      <c r="G342" s="4">
        <v>5</v>
      </c>
      <c r="H342" s="4">
        <v>5</v>
      </c>
      <c r="I342" s="4">
        <v>6</v>
      </c>
      <c r="J342" s="4">
        <v>13</v>
      </c>
      <c r="K342" s="4">
        <v>10</v>
      </c>
      <c r="L342" s="4">
        <v>7</v>
      </c>
      <c r="M342" s="4">
        <v>1</v>
      </c>
      <c r="N342" s="4">
        <v>5</v>
      </c>
      <c r="O342" s="4">
        <v>1</v>
      </c>
      <c r="P342" s="4">
        <v>2</v>
      </c>
      <c r="Q342" s="4">
        <v>5</v>
      </c>
      <c r="R342" s="4">
        <v>1</v>
      </c>
      <c r="S342" s="4">
        <v>1</v>
      </c>
      <c r="T342" s="4">
        <v>11</v>
      </c>
      <c r="U342" s="4">
        <v>6</v>
      </c>
      <c r="V342" s="4">
        <v>1</v>
      </c>
      <c r="W342" s="4">
        <v>5</v>
      </c>
      <c r="X342" s="4">
        <v>1</v>
      </c>
      <c r="Y342" s="4">
        <v>8</v>
      </c>
      <c r="Z342" s="4">
        <v>5</v>
      </c>
      <c r="AA342" s="4">
        <v>5</v>
      </c>
      <c r="AB342" s="4">
        <v>5</v>
      </c>
      <c r="AC342" s="4">
        <v>11</v>
      </c>
      <c r="AD342" s="4">
        <v>5</v>
      </c>
      <c r="AE342" s="4">
        <v>5</v>
      </c>
      <c r="AF342" s="4">
        <v>5</v>
      </c>
      <c r="AG342" s="4">
        <v>5</v>
      </c>
      <c r="AH342" s="4">
        <v>5</v>
      </c>
      <c r="AI342" s="4">
        <v>5</v>
      </c>
      <c r="AJ342" s="4">
        <v>5</v>
      </c>
      <c r="AK342" s="4">
        <v>5</v>
      </c>
      <c r="AL342" s="4">
        <v>2</v>
      </c>
      <c r="AM342" s="4">
        <v>5</v>
      </c>
      <c r="AN342" s="4">
        <v>1</v>
      </c>
      <c r="AO342" s="4">
        <v>9</v>
      </c>
      <c r="AP342" s="4">
        <v>5</v>
      </c>
      <c r="AQ342" s="4">
        <v>5</v>
      </c>
      <c r="AR342" s="4">
        <v>1</v>
      </c>
      <c r="AS342" s="4">
        <v>11</v>
      </c>
      <c r="AT342" s="4">
        <v>5</v>
      </c>
      <c r="AU342" s="4">
        <v>5</v>
      </c>
      <c r="AV342" s="4">
        <v>5</v>
      </c>
      <c r="AW342" s="4">
        <v>1</v>
      </c>
    </row>
    <row r="343" spans="1:49" x14ac:dyDescent="0.25">
      <c r="A343" s="3">
        <v>292</v>
      </c>
      <c r="B343" s="4">
        <v>2</v>
      </c>
      <c r="C343" s="4">
        <v>2</v>
      </c>
      <c r="D343" s="4">
        <v>11</v>
      </c>
      <c r="E343" s="4">
        <v>5</v>
      </c>
      <c r="F343" s="4">
        <v>1</v>
      </c>
      <c r="G343" s="4">
        <v>5</v>
      </c>
      <c r="H343" s="4">
        <v>5</v>
      </c>
      <c r="I343" s="4">
        <v>6</v>
      </c>
      <c r="J343" s="4">
        <v>13</v>
      </c>
      <c r="K343" s="4">
        <v>10</v>
      </c>
      <c r="L343" s="4">
        <v>7</v>
      </c>
      <c r="M343" s="4">
        <v>1</v>
      </c>
      <c r="N343" s="4">
        <v>5</v>
      </c>
      <c r="O343" s="4">
        <v>1</v>
      </c>
      <c r="P343" s="4">
        <v>2</v>
      </c>
      <c r="Q343" s="4">
        <v>5</v>
      </c>
      <c r="R343" s="4">
        <v>1</v>
      </c>
      <c r="S343" s="4">
        <v>1</v>
      </c>
      <c r="T343" s="4">
        <v>11</v>
      </c>
      <c r="U343" s="4">
        <v>6</v>
      </c>
      <c r="V343" s="4">
        <v>1</v>
      </c>
      <c r="W343" s="4">
        <v>5</v>
      </c>
      <c r="X343" s="4">
        <v>1</v>
      </c>
      <c r="Y343" s="4">
        <v>8</v>
      </c>
      <c r="Z343" s="4">
        <v>5</v>
      </c>
      <c r="AA343" s="4">
        <v>5</v>
      </c>
      <c r="AB343" s="4">
        <v>5</v>
      </c>
      <c r="AC343" s="4">
        <v>11</v>
      </c>
      <c r="AD343" s="4">
        <v>5</v>
      </c>
      <c r="AE343" s="4">
        <v>5</v>
      </c>
      <c r="AF343" s="4">
        <v>5</v>
      </c>
      <c r="AG343" s="4">
        <v>5</v>
      </c>
      <c r="AH343" s="4">
        <v>5</v>
      </c>
      <c r="AI343" s="4">
        <v>5</v>
      </c>
      <c r="AJ343" s="4">
        <v>5</v>
      </c>
      <c r="AK343" s="4">
        <v>5</v>
      </c>
      <c r="AL343" s="4">
        <v>2</v>
      </c>
      <c r="AM343" s="4">
        <v>5</v>
      </c>
      <c r="AN343" s="4">
        <v>1</v>
      </c>
      <c r="AO343" s="4">
        <v>9</v>
      </c>
      <c r="AP343" s="4">
        <v>5</v>
      </c>
      <c r="AQ343" s="4">
        <v>5</v>
      </c>
      <c r="AR343" s="4">
        <v>1</v>
      </c>
      <c r="AS343" s="4">
        <v>11</v>
      </c>
      <c r="AT343" s="4">
        <v>5</v>
      </c>
      <c r="AU343" s="4">
        <v>5</v>
      </c>
      <c r="AV343" s="4">
        <v>5</v>
      </c>
      <c r="AW343" s="4">
        <v>1</v>
      </c>
    </row>
    <row r="344" spans="1:49" x14ac:dyDescent="0.25">
      <c r="A344" s="3">
        <v>293</v>
      </c>
      <c r="B344" s="4">
        <v>2</v>
      </c>
      <c r="C344" s="4">
        <v>2</v>
      </c>
      <c r="D344" s="4">
        <v>11</v>
      </c>
      <c r="E344" s="4">
        <v>5</v>
      </c>
      <c r="F344" s="4">
        <v>1</v>
      </c>
      <c r="G344" s="4">
        <v>5</v>
      </c>
      <c r="H344" s="4">
        <v>5</v>
      </c>
      <c r="I344" s="4">
        <v>6</v>
      </c>
      <c r="J344" s="4">
        <v>13</v>
      </c>
      <c r="K344" s="4">
        <v>10</v>
      </c>
      <c r="L344" s="4">
        <v>7</v>
      </c>
      <c r="M344" s="4">
        <v>1</v>
      </c>
      <c r="N344" s="4">
        <v>5</v>
      </c>
      <c r="O344" s="4">
        <v>1</v>
      </c>
      <c r="P344" s="4">
        <v>2</v>
      </c>
      <c r="Q344" s="4">
        <v>5</v>
      </c>
      <c r="R344" s="4">
        <v>1</v>
      </c>
      <c r="S344" s="4">
        <v>1</v>
      </c>
      <c r="T344" s="4">
        <v>11</v>
      </c>
      <c r="U344" s="4">
        <v>6</v>
      </c>
      <c r="V344" s="4">
        <v>1</v>
      </c>
      <c r="W344" s="4">
        <v>5</v>
      </c>
      <c r="X344" s="4">
        <v>1</v>
      </c>
      <c r="Y344" s="4">
        <v>8</v>
      </c>
      <c r="Z344" s="4">
        <v>5</v>
      </c>
      <c r="AA344" s="4">
        <v>5</v>
      </c>
      <c r="AB344" s="4">
        <v>5</v>
      </c>
      <c r="AC344" s="4">
        <v>11</v>
      </c>
      <c r="AD344" s="4">
        <v>5</v>
      </c>
      <c r="AE344" s="4">
        <v>5</v>
      </c>
      <c r="AF344" s="4">
        <v>5</v>
      </c>
      <c r="AG344" s="4">
        <v>5</v>
      </c>
      <c r="AH344" s="4">
        <v>5</v>
      </c>
      <c r="AI344" s="4">
        <v>5</v>
      </c>
      <c r="AJ344" s="4">
        <v>5</v>
      </c>
      <c r="AK344" s="4">
        <v>5</v>
      </c>
      <c r="AL344" s="4">
        <v>2</v>
      </c>
      <c r="AM344" s="4">
        <v>5</v>
      </c>
      <c r="AN344" s="4">
        <v>1</v>
      </c>
      <c r="AO344" s="4">
        <v>9</v>
      </c>
      <c r="AP344" s="4">
        <v>5</v>
      </c>
      <c r="AQ344" s="4">
        <v>5</v>
      </c>
      <c r="AR344" s="4">
        <v>1</v>
      </c>
      <c r="AS344" s="4">
        <v>11</v>
      </c>
      <c r="AT344" s="4">
        <v>5</v>
      </c>
      <c r="AU344" s="4">
        <v>5</v>
      </c>
      <c r="AV344" s="4">
        <v>5</v>
      </c>
      <c r="AW344" s="4">
        <v>1</v>
      </c>
    </row>
    <row r="345" spans="1:49" x14ac:dyDescent="0.25">
      <c r="A345" s="3">
        <v>294</v>
      </c>
      <c r="B345" s="4">
        <v>2</v>
      </c>
      <c r="C345" s="4">
        <v>2</v>
      </c>
      <c r="D345" s="4">
        <v>11</v>
      </c>
      <c r="E345" s="4">
        <v>5</v>
      </c>
      <c r="F345" s="4">
        <v>1</v>
      </c>
      <c r="G345" s="4">
        <v>5</v>
      </c>
      <c r="H345" s="4">
        <v>5</v>
      </c>
      <c r="I345" s="4">
        <v>6</v>
      </c>
      <c r="J345" s="4">
        <v>13</v>
      </c>
      <c r="K345" s="4">
        <v>10</v>
      </c>
      <c r="L345" s="4">
        <v>7</v>
      </c>
      <c r="M345" s="4">
        <v>1</v>
      </c>
      <c r="N345" s="4">
        <v>5</v>
      </c>
      <c r="O345" s="4">
        <v>1</v>
      </c>
      <c r="P345" s="4">
        <v>2</v>
      </c>
      <c r="Q345" s="4">
        <v>5</v>
      </c>
      <c r="R345" s="4">
        <v>1</v>
      </c>
      <c r="S345" s="4">
        <v>1</v>
      </c>
      <c r="T345" s="4">
        <v>11</v>
      </c>
      <c r="U345" s="4">
        <v>6</v>
      </c>
      <c r="V345" s="4">
        <v>1</v>
      </c>
      <c r="W345" s="4">
        <v>5</v>
      </c>
      <c r="X345" s="4">
        <v>1</v>
      </c>
      <c r="Y345" s="4">
        <v>8</v>
      </c>
      <c r="Z345" s="4">
        <v>5</v>
      </c>
      <c r="AA345" s="4">
        <v>5</v>
      </c>
      <c r="AB345" s="4">
        <v>5</v>
      </c>
      <c r="AC345" s="4">
        <v>11</v>
      </c>
      <c r="AD345" s="4">
        <v>5</v>
      </c>
      <c r="AE345" s="4">
        <v>5</v>
      </c>
      <c r="AF345" s="4">
        <v>5</v>
      </c>
      <c r="AG345" s="4">
        <v>5</v>
      </c>
      <c r="AH345" s="4">
        <v>5</v>
      </c>
      <c r="AI345" s="4">
        <v>5</v>
      </c>
      <c r="AJ345" s="4">
        <v>5</v>
      </c>
      <c r="AK345" s="4">
        <v>5</v>
      </c>
      <c r="AL345" s="4">
        <v>2</v>
      </c>
      <c r="AM345" s="4">
        <v>5</v>
      </c>
      <c r="AN345" s="4">
        <v>1</v>
      </c>
      <c r="AO345" s="4">
        <v>9</v>
      </c>
      <c r="AP345" s="4">
        <v>5</v>
      </c>
      <c r="AQ345" s="4">
        <v>5</v>
      </c>
      <c r="AR345" s="4">
        <v>1</v>
      </c>
      <c r="AS345" s="4">
        <v>11</v>
      </c>
      <c r="AT345" s="4">
        <v>5</v>
      </c>
      <c r="AU345" s="4">
        <v>5</v>
      </c>
      <c r="AV345" s="4">
        <v>5</v>
      </c>
      <c r="AW345" s="4">
        <v>1</v>
      </c>
    </row>
    <row r="346" spans="1:49" x14ac:dyDescent="0.25">
      <c r="A346" s="3">
        <v>295</v>
      </c>
      <c r="B346" s="4">
        <v>2</v>
      </c>
      <c r="C346" s="4">
        <v>2</v>
      </c>
      <c r="D346" s="4">
        <v>11</v>
      </c>
      <c r="E346" s="4">
        <v>5</v>
      </c>
      <c r="F346" s="4">
        <v>1</v>
      </c>
      <c r="G346" s="4">
        <v>5</v>
      </c>
      <c r="H346" s="4">
        <v>5</v>
      </c>
      <c r="I346" s="4">
        <v>6</v>
      </c>
      <c r="J346" s="4">
        <v>13</v>
      </c>
      <c r="K346" s="4">
        <v>10</v>
      </c>
      <c r="L346" s="4">
        <v>7</v>
      </c>
      <c r="M346" s="4">
        <v>1</v>
      </c>
      <c r="N346" s="4">
        <v>5</v>
      </c>
      <c r="O346" s="4">
        <v>1</v>
      </c>
      <c r="P346" s="4">
        <v>2</v>
      </c>
      <c r="Q346" s="4">
        <v>5</v>
      </c>
      <c r="R346" s="4">
        <v>1</v>
      </c>
      <c r="S346" s="4">
        <v>1</v>
      </c>
      <c r="T346" s="4">
        <v>11</v>
      </c>
      <c r="U346" s="4">
        <v>6</v>
      </c>
      <c r="V346" s="4">
        <v>1</v>
      </c>
      <c r="W346" s="4">
        <v>5</v>
      </c>
      <c r="X346" s="4">
        <v>1</v>
      </c>
      <c r="Y346" s="4">
        <v>8</v>
      </c>
      <c r="Z346" s="4">
        <v>5</v>
      </c>
      <c r="AA346" s="4">
        <v>5</v>
      </c>
      <c r="AB346" s="4">
        <v>5</v>
      </c>
      <c r="AC346" s="4">
        <v>11</v>
      </c>
      <c r="AD346" s="4">
        <v>5</v>
      </c>
      <c r="AE346" s="4">
        <v>5</v>
      </c>
      <c r="AF346" s="4">
        <v>5</v>
      </c>
      <c r="AG346" s="4">
        <v>5</v>
      </c>
      <c r="AH346" s="4">
        <v>5</v>
      </c>
      <c r="AI346" s="4">
        <v>5</v>
      </c>
      <c r="AJ346" s="4">
        <v>5</v>
      </c>
      <c r="AK346" s="4">
        <v>5</v>
      </c>
      <c r="AL346" s="4">
        <v>2</v>
      </c>
      <c r="AM346" s="4">
        <v>5</v>
      </c>
      <c r="AN346" s="4">
        <v>1</v>
      </c>
      <c r="AO346" s="4">
        <v>9</v>
      </c>
      <c r="AP346" s="4">
        <v>5</v>
      </c>
      <c r="AQ346" s="4">
        <v>5</v>
      </c>
      <c r="AR346" s="4">
        <v>1</v>
      </c>
      <c r="AS346" s="4">
        <v>11</v>
      </c>
      <c r="AT346" s="4">
        <v>5</v>
      </c>
      <c r="AU346" s="4">
        <v>5</v>
      </c>
      <c r="AV346" s="4">
        <v>5</v>
      </c>
      <c r="AW346" s="4">
        <v>1</v>
      </c>
    </row>
    <row r="347" spans="1:49" x14ac:dyDescent="0.25">
      <c r="A347" s="3">
        <v>296</v>
      </c>
      <c r="B347" s="4">
        <v>2</v>
      </c>
      <c r="C347" s="4">
        <v>2</v>
      </c>
      <c r="D347" s="4">
        <v>11</v>
      </c>
      <c r="E347" s="4">
        <v>5</v>
      </c>
      <c r="F347" s="4">
        <v>1</v>
      </c>
      <c r="G347" s="4">
        <v>5</v>
      </c>
      <c r="H347" s="4">
        <v>5</v>
      </c>
      <c r="I347" s="4">
        <v>6</v>
      </c>
      <c r="J347" s="4">
        <v>13</v>
      </c>
      <c r="K347" s="4">
        <v>10</v>
      </c>
      <c r="L347" s="4">
        <v>7</v>
      </c>
      <c r="M347" s="4">
        <v>1</v>
      </c>
      <c r="N347" s="4">
        <v>5</v>
      </c>
      <c r="O347" s="4">
        <v>1</v>
      </c>
      <c r="P347" s="4">
        <v>2</v>
      </c>
      <c r="Q347" s="4">
        <v>5</v>
      </c>
      <c r="R347" s="4">
        <v>1</v>
      </c>
      <c r="S347" s="4">
        <v>1</v>
      </c>
      <c r="T347" s="4">
        <v>11</v>
      </c>
      <c r="U347" s="4">
        <v>6</v>
      </c>
      <c r="V347" s="4">
        <v>1</v>
      </c>
      <c r="W347" s="4">
        <v>5</v>
      </c>
      <c r="X347" s="4">
        <v>1</v>
      </c>
      <c r="Y347" s="4">
        <v>8</v>
      </c>
      <c r="Z347" s="4">
        <v>5</v>
      </c>
      <c r="AA347" s="4">
        <v>5</v>
      </c>
      <c r="AB347" s="4">
        <v>5</v>
      </c>
      <c r="AC347" s="4">
        <v>11</v>
      </c>
      <c r="AD347" s="4">
        <v>5</v>
      </c>
      <c r="AE347" s="4">
        <v>5</v>
      </c>
      <c r="AF347" s="4">
        <v>5</v>
      </c>
      <c r="AG347" s="4">
        <v>5</v>
      </c>
      <c r="AH347" s="4">
        <v>5</v>
      </c>
      <c r="AI347" s="4">
        <v>5</v>
      </c>
      <c r="AJ347" s="4">
        <v>5</v>
      </c>
      <c r="AK347" s="4">
        <v>5</v>
      </c>
      <c r="AL347" s="4">
        <v>2</v>
      </c>
      <c r="AM347" s="4">
        <v>5</v>
      </c>
      <c r="AN347" s="4">
        <v>1</v>
      </c>
      <c r="AO347" s="4">
        <v>9</v>
      </c>
      <c r="AP347" s="4">
        <v>5</v>
      </c>
      <c r="AQ347" s="4">
        <v>5</v>
      </c>
      <c r="AR347" s="4">
        <v>1</v>
      </c>
      <c r="AS347" s="4">
        <v>11</v>
      </c>
      <c r="AT347" s="4">
        <v>5</v>
      </c>
      <c r="AU347" s="4">
        <v>5</v>
      </c>
      <c r="AV347" s="4">
        <v>5</v>
      </c>
      <c r="AW347" s="4">
        <v>1</v>
      </c>
    </row>
    <row r="348" spans="1:49" x14ac:dyDescent="0.25">
      <c r="A348" s="3">
        <v>297</v>
      </c>
      <c r="B348" s="4">
        <v>2</v>
      </c>
      <c r="C348" s="4">
        <v>2</v>
      </c>
      <c r="D348" s="4">
        <v>11</v>
      </c>
      <c r="E348" s="4">
        <v>5</v>
      </c>
      <c r="F348" s="4">
        <v>1</v>
      </c>
      <c r="G348" s="4">
        <v>5</v>
      </c>
      <c r="H348" s="4">
        <v>5</v>
      </c>
      <c r="I348" s="4">
        <v>6</v>
      </c>
      <c r="J348" s="4">
        <v>13</v>
      </c>
      <c r="K348" s="4">
        <v>10</v>
      </c>
      <c r="L348" s="4">
        <v>7</v>
      </c>
      <c r="M348" s="4">
        <v>1</v>
      </c>
      <c r="N348" s="4">
        <v>5</v>
      </c>
      <c r="O348" s="4">
        <v>1</v>
      </c>
      <c r="P348" s="4">
        <v>2</v>
      </c>
      <c r="Q348" s="4">
        <v>5</v>
      </c>
      <c r="R348" s="4">
        <v>1</v>
      </c>
      <c r="S348" s="4">
        <v>1</v>
      </c>
      <c r="T348" s="4">
        <v>11</v>
      </c>
      <c r="U348" s="4">
        <v>6</v>
      </c>
      <c r="V348" s="4">
        <v>1</v>
      </c>
      <c r="W348" s="4">
        <v>5</v>
      </c>
      <c r="X348" s="4">
        <v>1</v>
      </c>
      <c r="Y348" s="4">
        <v>8</v>
      </c>
      <c r="Z348" s="4">
        <v>5</v>
      </c>
      <c r="AA348" s="4">
        <v>5</v>
      </c>
      <c r="AB348" s="4">
        <v>5</v>
      </c>
      <c r="AC348" s="4">
        <v>11</v>
      </c>
      <c r="AD348" s="4">
        <v>5</v>
      </c>
      <c r="AE348" s="4">
        <v>5</v>
      </c>
      <c r="AF348" s="4">
        <v>5</v>
      </c>
      <c r="AG348" s="4">
        <v>5</v>
      </c>
      <c r="AH348" s="4">
        <v>5</v>
      </c>
      <c r="AI348" s="4">
        <v>5</v>
      </c>
      <c r="AJ348" s="4">
        <v>5</v>
      </c>
      <c r="AK348" s="4">
        <v>5</v>
      </c>
      <c r="AL348" s="4">
        <v>2</v>
      </c>
      <c r="AM348" s="4">
        <v>5</v>
      </c>
      <c r="AN348" s="4">
        <v>1</v>
      </c>
      <c r="AO348" s="4">
        <v>9</v>
      </c>
      <c r="AP348" s="4">
        <v>5</v>
      </c>
      <c r="AQ348" s="4">
        <v>5</v>
      </c>
      <c r="AR348" s="4">
        <v>1</v>
      </c>
      <c r="AS348" s="4">
        <v>11</v>
      </c>
      <c r="AT348" s="4">
        <v>5</v>
      </c>
      <c r="AU348" s="4">
        <v>5</v>
      </c>
      <c r="AV348" s="4">
        <v>5</v>
      </c>
      <c r="AW348" s="4">
        <v>1</v>
      </c>
    </row>
    <row r="349" spans="1:49" x14ac:dyDescent="0.25">
      <c r="A349" s="3">
        <v>298</v>
      </c>
      <c r="B349" s="4">
        <v>2</v>
      </c>
      <c r="C349" s="4">
        <v>2</v>
      </c>
      <c r="D349" s="4">
        <v>11</v>
      </c>
      <c r="E349" s="4">
        <v>5</v>
      </c>
      <c r="F349" s="4">
        <v>1</v>
      </c>
      <c r="G349" s="4">
        <v>5</v>
      </c>
      <c r="H349" s="4">
        <v>5</v>
      </c>
      <c r="I349" s="4">
        <v>6</v>
      </c>
      <c r="J349" s="4">
        <v>13</v>
      </c>
      <c r="K349" s="4">
        <v>10</v>
      </c>
      <c r="L349" s="4">
        <v>7</v>
      </c>
      <c r="M349" s="4">
        <v>1</v>
      </c>
      <c r="N349" s="4">
        <v>5</v>
      </c>
      <c r="O349" s="4">
        <v>1</v>
      </c>
      <c r="P349" s="4">
        <v>2</v>
      </c>
      <c r="Q349" s="4">
        <v>5</v>
      </c>
      <c r="R349" s="4">
        <v>1</v>
      </c>
      <c r="S349" s="4">
        <v>1</v>
      </c>
      <c r="T349" s="4">
        <v>11</v>
      </c>
      <c r="U349" s="4">
        <v>6</v>
      </c>
      <c r="V349" s="4">
        <v>1</v>
      </c>
      <c r="W349" s="4">
        <v>5</v>
      </c>
      <c r="X349" s="4">
        <v>1</v>
      </c>
      <c r="Y349" s="4">
        <v>8</v>
      </c>
      <c r="Z349" s="4">
        <v>5</v>
      </c>
      <c r="AA349" s="4">
        <v>5</v>
      </c>
      <c r="AB349" s="4">
        <v>5</v>
      </c>
      <c r="AC349" s="4">
        <v>11</v>
      </c>
      <c r="AD349" s="4">
        <v>5</v>
      </c>
      <c r="AE349" s="4">
        <v>5</v>
      </c>
      <c r="AF349" s="4">
        <v>5</v>
      </c>
      <c r="AG349" s="4">
        <v>5</v>
      </c>
      <c r="AH349" s="4">
        <v>5</v>
      </c>
      <c r="AI349" s="4">
        <v>5</v>
      </c>
      <c r="AJ349" s="4">
        <v>5</v>
      </c>
      <c r="AK349" s="4">
        <v>5</v>
      </c>
      <c r="AL349" s="4">
        <v>2</v>
      </c>
      <c r="AM349" s="4">
        <v>5</v>
      </c>
      <c r="AN349" s="4">
        <v>1</v>
      </c>
      <c r="AO349" s="4">
        <v>9</v>
      </c>
      <c r="AP349" s="4">
        <v>5</v>
      </c>
      <c r="AQ349" s="4">
        <v>5</v>
      </c>
      <c r="AR349" s="4">
        <v>1</v>
      </c>
      <c r="AS349" s="4">
        <v>11</v>
      </c>
      <c r="AT349" s="4">
        <v>5</v>
      </c>
      <c r="AU349" s="4">
        <v>5</v>
      </c>
      <c r="AV349" s="4">
        <v>5</v>
      </c>
      <c r="AW349" s="4">
        <v>1</v>
      </c>
    </row>
    <row r="350" spans="1:49" x14ac:dyDescent="0.25">
      <c r="A350" s="3">
        <v>299</v>
      </c>
      <c r="B350" s="4">
        <v>2</v>
      </c>
      <c r="C350" s="4">
        <v>2</v>
      </c>
      <c r="D350" s="4">
        <v>11</v>
      </c>
      <c r="E350" s="4">
        <v>5</v>
      </c>
      <c r="F350" s="4">
        <v>1</v>
      </c>
      <c r="G350" s="4">
        <v>5</v>
      </c>
      <c r="H350" s="4">
        <v>5</v>
      </c>
      <c r="I350" s="4">
        <v>6</v>
      </c>
      <c r="J350" s="4">
        <v>13</v>
      </c>
      <c r="K350" s="4">
        <v>10</v>
      </c>
      <c r="L350" s="4">
        <v>7</v>
      </c>
      <c r="M350" s="4">
        <v>1</v>
      </c>
      <c r="N350" s="4">
        <v>5</v>
      </c>
      <c r="O350" s="4">
        <v>1</v>
      </c>
      <c r="P350" s="4">
        <v>2</v>
      </c>
      <c r="Q350" s="4">
        <v>5</v>
      </c>
      <c r="R350" s="4">
        <v>1</v>
      </c>
      <c r="S350" s="4">
        <v>1</v>
      </c>
      <c r="T350" s="4">
        <v>11</v>
      </c>
      <c r="U350" s="4">
        <v>6</v>
      </c>
      <c r="V350" s="4">
        <v>1</v>
      </c>
      <c r="W350" s="4">
        <v>5</v>
      </c>
      <c r="X350" s="4">
        <v>1</v>
      </c>
      <c r="Y350" s="4">
        <v>8</v>
      </c>
      <c r="Z350" s="4">
        <v>5</v>
      </c>
      <c r="AA350" s="4">
        <v>5</v>
      </c>
      <c r="AB350" s="4">
        <v>5</v>
      </c>
      <c r="AC350" s="4">
        <v>11</v>
      </c>
      <c r="AD350" s="4">
        <v>5</v>
      </c>
      <c r="AE350" s="4">
        <v>5</v>
      </c>
      <c r="AF350" s="4">
        <v>5</v>
      </c>
      <c r="AG350" s="4">
        <v>5</v>
      </c>
      <c r="AH350" s="4">
        <v>5</v>
      </c>
      <c r="AI350" s="4">
        <v>5</v>
      </c>
      <c r="AJ350" s="4">
        <v>5</v>
      </c>
      <c r="AK350" s="4">
        <v>5</v>
      </c>
      <c r="AL350" s="4">
        <v>2</v>
      </c>
      <c r="AM350" s="4">
        <v>5</v>
      </c>
      <c r="AN350" s="4">
        <v>1</v>
      </c>
      <c r="AO350" s="4">
        <v>9</v>
      </c>
      <c r="AP350" s="4">
        <v>5</v>
      </c>
      <c r="AQ350" s="4">
        <v>5</v>
      </c>
      <c r="AR350" s="4">
        <v>1</v>
      </c>
      <c r="AS350" s="4">
        <v>11</v>
      </c>
      <c r="AT350" s="4">
        <v>5</v>
      </c>
      <c r="AU350" s="4">
        <v>5</v>
      </c>
      <c r="AV350" s="4">
        <v>5</v>
      </c>
      <c r="AW350" s="4">
        <v>1</v>
      </c>
    </row>
    <row r="351" spans="1:49" x14ac:dyDescent="0.25">
      <c r="A351" s="3">
        <v>300</v>
      </c>
      <c r="B351" s="4">
        <v>2</v>
      </c>
      <c r="C351" s="4">
        <v>2</v>
      </c>
      <c r="D351" s="4">
        <v>11</v>
      </c>
      <c r="E351" s="4">
        <v>5</v>
      </c>
      <c r="F351" s="4">
        <v>1</v>
      </c>
      <c r="G351" s="4">
        <v>5</v>
      </c>
      <c r="H351" s="4">
        <v>5</v>
      </c>
      <c r="I351" s="4">
        <v>6</v>
      </c>
      <c r="J351" s="4">
        <v>13</v>
      </c>
      <c r="K351" s="4">
        <v>10</v>
      </c>
      <c r="L351" s="4">
        <v>7</v>
      </c>
      <c r="M351" s="4">
        <v>1</v>
      </c>
      <c r="N351" s="4">
        <v>5</v>
      </c>
      <c r="O351" s="4">
        <v>1</v>
      </c>
      <c r="P351" s="4">
        <v>2</v>
      </c>
      <c r="Q351" s="4">
        <v>5</v>
      </c>
      <c r="R351" s="4">
        <v>1</v>
      </c>
      <c r="S351" s="4">
        <v>1</v>
      </c>
      <c r="T351" s="4">
        <v>11</v>
      </c>
      <c r="U351" s="4">
        <v>6</v>
      </c>
      <c r="V351" s="4">
        <v>1</v>
      </c>
      <c r="W351" s="4">
        <v>5</v>
      </c>
      <c r="X351" s="4">
        <v>1</v>
      </c>
      <c r="Y351" s="4">
        <v>8</v>
      </c>
      <c r="Z351" s="4">
        <v>5</v>
      </c>
      <c r="AA351" s="4">
        <v>5</v>
      </c>
      <c r="AB351" s="4">
        <v>5</v>
      </c>
      <c r="AC351" s="4">
        <v>11</v>
      </c>
      <c r="AD351" s="4">
        <v>5</v>
      </c>
      <c r="AE351" s="4">
        <v>5</v>
      </c>
      <c r="AF351" s="4">
        <v>5</v>
      </c>
      <c r="AG351" s="4">
        <v>5</v>
      </c>
      <c r="AH351" s="4">
        <v>5</v>
      </c>
      <c r="AI351" s="4">
        <v>5</v>
      </c>
      <c r="AJ351" s="4">
        <v>5</v>
      </c>
      <c r="AK351" s="4">
        <v>5</v>
      </c>
      <c r="AL351" s="4">
        <v>2</v>
      </c>
      <c r="AM351" s="4">
        <v>5</v>
      </c>
      <c r="AN351" s="4">
        <v>1</v>
      </c>
      <c r="AO351" s="4">
        <v>9</v>
      </c>
      <c r="AP351" s="4">
        <v>5</v>
      </c>
      <c r="AQ351" s="4">
        <v>5</v>
      </c>
      <c r="AR351" s="4">
        <v>1</v>
      </c>
      <c r="AS351" s="4">
        <v>11</v>
      </c>
      <c r="AT351" s="4">
        <v>5</v>
      </c>
      <c r="AU351" s="4">
        <v>5</v>
      </c>
      <c r="AV351" s="4">
        <v>5</v>
      </c>
      <c r="AW351" s="4">
        <v>1</v>
      </c>
    </row>
    <row r="352" spans="1:49" x14ac:dyDescent="0.25">
      <c r="A352" s="3">
        <v>301</v>
      </c>
      <c r="B352" s="4">
        <v>2</v>
      </c>
      <c r="C352" s="4">
        <v>2</v>
      </c>
      <c r="D352" s="4">
        <v>11</v>
      </c>
      <c r="E352" s="4">
        <v>5</v>
      </c>
      <c r="F352" s="4">
        <v>1</v>
      </c>
      <c r="G352" s="4">
        <v>5</v>
      </c>
      <c r="H352" s="4">
        <v>5</v>
      </c>
      <c r="I352" s="4">
        <v>6</v>
      </c>
      <c r="J352" s="4">
        <v>13</v>
      </c>
      <c r="K352" s="4">
        <v>10</v>
      </c>
      <c r="L352" s="4">
        <v>7</v>
      </c>
      <c r="M352" s="4">
        <v>1</v>
      </c>
      <c r="N352" s="4">
        <v>5</v>
      </c>
      <c r="O352" s="4">
        <v>1</v>
      </c>
      <c r="P352" s="4">
        <v>2</v>
      </c>
      <c r="Q352" s="4">
        <v>5</v>
      </c>
      <c r="R352" s="4">
        <v>1</v>
      </c>
      <c r="S352" s="4">
        <v>1</v>
      </c>
      <c r="T352" s="4">
        <v>11</v>
      </c>
      <c r="U352" s="4">
        <v>6</v>
      </c>
      <c r="V352" s="4">
        <v>1</v>
      </c>
      <c r="W352" s="4">
        <v>5</v>
      </c>
      <c r="X352" s="4">
        <v>1</v>
      </c>
      <c r="Y352" s="4">
        <v>8</v>
      </c>
      <c r="Z352" s="4">
        <v>5</v>
      </c>
      <c r="AA352" s="4">
        <v>5</v>
      </c>
      <c r="AB352" s="4">
        <v>5</v>
      </c>
      <c r="AC352" s="4">
        <v>11</v>
      </c>
      <c r="AD352" s="4">
        <v>5</v>
      </c>
      <c r="AE352" s="4">
        <v>5</v>
      </c>
      <c r="AF352" s="4">
        <v>5</v>
      </c>
      <c r="AG352" s="4">
        <v>5</v>
      </c>
      <c r="AH352" s="4">
        <v>5</v>
      </c>
      <c r="AI352" s="4">
        <v>5</v>
      </c>
      <c r="AJ352" s="4">
        <v>5</v>
      </c>
      <c r="AK352" s="4">
        <v>5</v>
      </c>
      <c r="AL352" s="4">
        <v>2</v>
      </c>
      <c r="AM352" s="4">
        <v>5</v>
      </c>
      <c r="AN352" s="4">
        <v>1</v>
      </c>
      <c r="AO352" s="4">
        <v>9</v>
      </c>
      <c r="AP352" s="4">
        <v>5</v>
      </c>
      <c r="AQ352" s="4">
        <v>5</v>
      </c>
      <c r="AR352" s="4">
        <v>1</v>
      </c>
      <c r="AS352" s="4">
        <v>11</v>
      </c>
      <c r="AT352" s="4">
        <v>5</v>
      </c>
      <c r="AU352" s="4">
        <v>5</v>
      </c>
      <c r="AV352" s="4">
        <v>5</v>
      </c>
      <c r="AW352" s="4">
        <v>1</v>
      </c>
    </row>
    <row r="353" spans="1:49" x14ac:dyDescent="0.25">
      <c r="A353" s="3">
        <v>302</v>
      </c>
      <c r="B353" s="4">
        <v>2</v>
      </c>
      <c r="C353" s="4">
        <v>2</v>
      </c>
      <c r="D353" s="4">
        <v>11</v>
      </c>
      <c r="E353" s="4">
        <v>5</v>
      </c>
      <c r="F353" s="4">
        <v>1</v>
      </c>
      <c r="G353" s="4">
        <v>5</v>
      </c>
      <c r="H353" s="4">
        <v>5</v>
      </c>
      <c r="I353" s="4">
        <v>6</v>
      </c>
      <c r="J353" s="4">
        <v>13</v>
      </c>
      <c r="K353" s="4">
        <v>10</v>
      </c>
      <c r="L353" s="4">
        <v>7</v>
      </c>
      <c r="M353" s="4">
        <v>1</v>
      </c>
      <c r="N353" s="4">
        <v>5</v>
      </c>
      <c r="O353" s="4">
        <v>1</v>
      </c>
      <c r="P353" s="4">
        <v>2</v>
      </c>
      <c r="Q353" s="4">
        <v>5</v>
      </c>
      <c r="R353" s="4">
        <v>1</v>
      </c>
      <c r="S353" s="4">
        <v>1</v>
      </c>
      <c r="T353" s="4">
        <v>11</v>
      </c>
      <c r="U353" s="4">
        <v>6</v>
      </c>
      <c r="V353" s="4">
        <v>1</v>
      </c>
      <c r="W353" s="4">
        <v>5</v>
      </c>
      <c r="X353" s="4">
        <v>1</v>
      </c>
      <c r="Y353" s="4">
        <v>8</v>
      </c>
      <c r="Z353" s="4">
        <v>5</v>
      </c>
      <c r="AA353" s="4">
        <v>5</v>
      </c>
      <c r="AB353" s="4">
        <v>5</v>
      </c>
      <c r="AC353" s="4">
        <v>11</v>
      </c>
      <c r="AD353" s="4">
        <v>5</v>
      </c>
      <c r="AE353" s="4">
        <v>5</v>
      </c>
      <c r="AF353" s="4">
        <v>5</v>
      </c>
      <c r="AG353" s="4">
        <v>5</v>
      </c>
      <c r="AH353" s="4">
        <v>5</v>
      </c>
      <c r="AI353" s="4">
        <v>5</v>
      </c>
      <c r="AJ353" s="4">
        <v>5</v>
      </c>
      <c r="AK353" s="4">
        <v>5</v>
      </c>
      <c r="AL353" s="4">
        <v>2</v>
      </c>
      <c r="AM353" s="4">
        <v>5</v>
      </c>
      <c r="AN353" s="4">
        <v>1</v>
      </c>
      <c r="AO353" s="4">
        <v>9</v>
      </c>
      <c r="AP353" s="4">
        <v>5</v>
      </c>
      <c r="AQ353" s="4">
        <v>5</v>
      </c>
      <c r="AR353" s="4">
        <v>1</v>
      </c>
      <c r="AS353" s="4">
        <v>11</v>
      </c>
      <c r="AT353" s="4">
        <v>5</v>
      </c>
      <c r="AU353" s="4">
        <v>5</v>
      </c>
      <c r="AV353" s="4">
        <v>5</v>
      </c>
      <c r="AW353" s="4">
        <v>1</v>
      </c>
    </row>
    <row r="354" spans="1:49" x14ac:dyDescent="0.25">
      <c r="A354" s="3">
        <v>303</v>
      </c>
      <c r="B354" s="4">
        <v>2</v>
      </c>
      <c r="C354" s="4">
        <v>2</v>
      </c>
      <c r="D354" s="4">
        <v>11</v>
      </c>
      <c r="E354" s="4">
        <v>5</v>
      </c>
      <c r="F354" s="4">
        <v>1</v>
      </c>
      <c r="G354" s="4">
        <v>5</v>
      </c>
      <c r="H354" s="4">
        <v>5</v>
      </c>
      <c r="I354" s="4">
        <v>6</v>
      </c>
      <c r="J354" s="4">
        <v>13</v>
      </c>
      <c r="K354" s="4">
        <v>10</v>
      </c>
      <c r="L354" s="4">
        <v>7</v>
      </c>
      <c r="M354" s="4">
        <v>1</v>
      </c>
      <c r="N354" s="4">
        <v>5</v>
      </c>
      <c r="O354" s="4">
        <v>1</v>
      </c>
      <c r="P354" s="4">
        <v>2</v>
      </c>
      <c r="Q354" s="4">
        <v>5</v>
      </c>
      <c r="R354" s="4">
        <v>1</v>
      </c>
      <c r="S354" s="4">
        <v>1</v>
      </c>
      <c r="T354" s="4">
        <v>11</v>
      </c>
      <c r="U354" s="4">
        <v>6</v>
      </c>
      <c r="V354" s="4">
        <v>1</v>
      </c>
      <c r="W354" s="4">
        <v>5</v>
      </c>
      <c r="X354" s="4">
        <v>1</v>
      </c>
      <c r="Y354" s="4">
        <v>8</v>
      </c>
      <c r="Z354" s="4">
        <v>5</v>
      </c>
      <c r="AA354" s="4">
        <v>5</v>
      </c>
      <c r="AB354" s="4">
        <v>5</v>
      </c>
      <c r="AC354" s="4">
        <v>11</v>
      </c>
      <c r="AD354" s="4">
        <v>5</v>
      </c>
      <c r="AE354" s="4">
        <v>5</v>
      </c>
      <c r="AF354" s="4">
        <v>5</v>
      </c>
      <c r="AG354" s="4">
        <v>5</v>
      </c>
      <c r="AH354" s="4">
        <v>5</v>
      </c>
      <c r="AI354" s="4">
        <v>5</v>
      </c>
      <c r="AJ354" s="4">
        <v>5</v>
      </c>
      <c r="AK354" s="4">
        <v>5</v>
      </c>
      <c r="AL354" s="4">
        <v>2</v>
      </c>
      <c r="AM354" s="4">
        <v>5</v>
      </c>
      <c r="AN354" s="4">
        <v>1</v>
      </c>
      <c r="AO354" s="4">
        <v>9</v>
      </c>
      <c r="AP354" s="4">
        <v>5</v>
      </c>
      <c r="AQ354" s="4">
        <v>5</v>
      </c>
      <c r="AR354" s="4">
        <v>1</v>
      </c>
      <c r="AS354" s="4">
        <v>11</v>
      </c>
      <c r="AT354" s="4">
        <v>5</v>
      </c>
      <c r="AU354" s="4">
        <v>5</v>
      </c>
      <c r="AV354" s="4">
        <v>5</v>
      </c>
      <c r="AW354" s="4">
        <v>1</v>
      </c>
    </row>
    <row r="355" spans="1:49" x14ac:dyDescent="0.25">
      <c r="A355" s="3">
        <v>304</v>
      </c>
      <c r="B355" s="4">
        <v>2</v>
      </c>
      <c r="C355" s="4">
        <v>2</v>
      </c>
      <c r="D355" s="4">
        <v>11</v>
      </c>
      <c r="E355" s="4">
        <v>5</v>
      </c>
      <c r="F355" s="4">
        <v>1</v>
      </c>
      <c r="G355" s="4">
        <v>5</v>
      </c>
      <c r="H355" s="4">
        <v>5</v>
      </c>
      <c r="I355" s="4">
        <v>6</v>
      </c>
      <c r="J355" s="4">
        <v>13</v>
      </c>
      <c r="K355" s="4">
        <v>10</v>
      </c>
      <c r="L355" s="4">
        <v>7</v>
      </c>
      <c r="M355" s="4">
        <v>1</v>
      </c>
      <c r="N355" s="4">
        <v>5</v>
      </c>
      <c r="O355" s="4">
        <v>1</v>
      </c>
      <c r="P355" s="4">
        <v>2</v>
      </c>
      <c r="Q355" s="4">
        <v>5</v>
      </c>
      <c r="R355" s="4">
        <v>1</v>
      </c>
      <c r="S355" s="4">
        <v>1</v>
      </c>
      <c r="T355" s="4">
        <v>11</v>
      </c>
      <c r="U355" s="4">
        <v>6</v>
      </c>
      <c r="V355" s="4">
        <v>1</v>
      </c>
      <c r="W355" s="4">
        <v>5</v>
      </c>
      <c r="X355" s="4">
        <v>1</v>
      </c>
      <c r="Y355" s="4">
        <v>8</v>
      </c>
      <c r="Z355" s="4">
        <v>5</v>
      </c>
      <c r="AA355" s="4">
        <v>5</v>
      </c>
      <c r="AB355" s="4">
        <v>5</v>
      </c>
      <c r="AC355" s="4">
        <v>11</v>
      </c>
      <c r="AD355" s="4">
        <v>5</v>
      </c>
      <c r="AE355" s="4">
        <v>5</v>
      </c>
      <c r="AF355" s="4">
        <v>5</v>
      </c>
      <c r="AG355" s="4">
        <v>5</v>
      </c>
      <c r="AH355" s="4">
        <v>5</v>
      </c>
      <c r="AI355" s="4">
        <v>5</v>
      </c>
      <c r="AJ355" s="4">
        <v>5</v>
      </c>
      <c r="AK355" s="4">
        <v>5</v>
      </c>
      <c r="AL355" s="4">
        <v>2</v>
      </c>
      <c r="AM355" s="4">
        <v>5</v>
      </c>
      <c r="AN355" s="4">
        <v>1</v>
      </c>
      <c r="AO355" s="4">
        <v>9</v>
      </c>
      <c r="AP355" s="4">
        <v>5</v>
      </c>
      <c r="AQ355" s="4">
        <v>5</v>
      </c>
      <c r="AR355" s="4">
        <v>1</v>
      </c>
      <c r="AS355" s="4">
        <v>11</v>
      </c>
      <c r="AT355" s="4">
        <v>5</v>
      </c>
      <c r="AU355" s="4">
        <v>5</v>
      </c>
      <c r="AV355" s="4">
        <v>5</v>
      </c>
      <c r="AW355" s="4">
        <v>1</v>
      </c>
    </row>
    <row r="356" spans="1:49" x14ac:dyDescent="0.25">
      <c r="A356" s="3">
        <v>305</v>
      </c>
      <c r="B356" s="4">
        <v>2</v>
      </c>
      <c r="C356" s="4">
        <v>2</v>
      </c>
      <c r="D356" s="4">
        <v>11</v>
      </c>
      <c r="E356" s="4">
        <v>5</v>
      </c>
      <c r="F356" s="4">
        <v>1</v>
      </c>
      <c r="G356" s="4">
        <v>5</v>
      </c>
      <c r="H356" s="4">
        <v>5</v>
      </c>
      <c r="I356" s="4">
        <v>6</v>
      </c>
      <c r="J356" s="4">
        <v>13</v>
      </c>
      <c r="K356" s="4">
        <v>10</v>
      </c>
      <c r="L356" s="4">
        <v>7</v>
      </c>
      <c r="M356" s="4">
        <v>1</v>
      </c>
      <c r="N356" s="4">
        <v>5</v>
      </c>
      <c r="O356" s="4">
        <v>1</v>
      </c>
      <c r="P356" s="4">
        <v>2</v>
      </c>
      <c r="Q356" s="4">
        <v>5</v>
      </c>
      <c r="R356" s="4">
        <v>1</v>
      </c>
      <c r="S356" s="4">
        <v>1</v>
      </c>
      <c r="T356" s="4">
        <v>11</v>
      </c>
      <c r="U356" s="4">
        <v>6</v>
      </c>
      <c r="V356" s="4">
        <v>1</v>
      </c>
      <c r="W356" s="4">
        <v>5</v>
      </c>
      <c r="X356" s="4">
        <v>1</v>
      </c>
      <c r="Y356" s="4">
        <v>8</v>
      </c>
      <c r="Z356" s="4">
        <v>5</v>
      </c>
      <c r="AA356" s="4">
        <v>5</v>
      </c>
      <c r="AB356" s="4">
        <v>5</v>
      </c>
      <c r="AC356" s="4">
        <v>11</v>
      </c>
      <c r="AD356" s="4">
        <v>5</v>
      </c>
      <c r="AE356" s="4">
        <v>5</v>
      </c>
      <c r="AF356" s="4">
        <v>5</v>
      </c>
      <c r="AG356" s="4">
        <v>5</v>
      </c>
      <c r="AH356" s="4">
        <v>5</v>
      </c>
      <c r="AI356" s="4">
        <v>5</v>
      </c>
      <c r="AJ356" s="4">
        <v>5</v>
      </c>
      <c r="AK356" s="4">
        <v>5</v>
      </c>
      <c r="AL356" s="4">
        <v>2</v>
      </c>
      <c r="AM356" s="4">
        <v>5</v>
      </c>
      <c r="AN356" s="4">
        <v>1</v>
      </c>
      <c r="AO356" s="4">
        <v>9</v>
      </c>
      <c r="AP356" s="4">
        <v>5</v>
      </c>
      <c r="AQ356" s="4">
        <v>5</v>
      </c>
      <c r="AR356" s="4">
        <v>1</v>
      </c>
      <c r="AS356" s="4">
        <v>11</v>
      </c>
      <c r="AT356" s="4">
        <v>5</v>
      </c>
      <c r="AU356" s="4">
        <v>5</v>
      </c>
      <c r="AV356" s="4">
        <v>5</v>
      </c>
      <c r="AW356" s="4">
        <v>1</v>
      </c>
    </row>
    <row r="357" spans="1:49" x14ac:dyDescent="0.25">
      <c r="A357" s="3">
        <v>306</v>
      </c>
      <c r="B357" s="4">
        <v>2</v>
      </c>
      <c r="C357" s="4">
        <v>2</v>
      </c>
      <c r="D357" s="4">
        <v>11</v>
      </c>
      <c r="E357" s="4">
        <v>5</v>
      </c>
      <c r="F357" s="4">
        <v>1</v>
      </c>
      <c r="G357" s="4">
        <v>5</v>
      </c>
      <c r="H357" s="4">
        <v>5</v>
      </c>
      <c r="I357" s="4">
        <v>6</v>
      </c>
      <c r="J357" s="4">
        <v>13</v>
      </c>
      <c r="K357" s="4">
        <v>10</v>
      </c>
      <c r="L357" s="4">
        <v>7</v>
      </c>
      <c r="M357" s="4">
        <v>1</v>
      </c>
      <c r="N357" s="4">
        <v>5</v>
      </c>
      <c r="O357" s="4">
        <v>1</v>
      </c>
      <c r="P357" s="4">
        <v>2</v>
      </c>
      <c r="Q357" s="4">
        <v>5</v>
      </c>
      <c r="R357" s="4">
        <v>1</v>
      </c>
      <c r="S357" s="4">
        <v>1</v>
      </c>
      <c r="T357" s="4">
        <v>11</v>
      </c>
      <c r="U357" s="4">
        <v>6</v>
      </c>
      <c r="V357" s="4">
        <v>1</v>
      </c>
      <c r="W357" s="4">
        <v>5</v>
      </c>
      <c r="X357" s="4">
        <v>1</v>
      </c>
      <c r="Y357" s="4">
        <v>8</v>
      </c>
      <c r="Z357" s="4">
        <v>5</v>
      </c>
      <c r="AA357" s="4">
        <v>5</v>
      </c>
      <c r="AB357" s="4">
        <v>5</v>
      </c>
      <c r="AC357" s="4">
        <v>11</v>
      </c>
      <c r="AD357" s="4">
        <v>5</v>
      </c>
      <c r="AE357" s="4">
        <v>5</v>
      </c>
      <c r="AF357" s="4">
        <v>5</v>
      </c>
      <c r="AG357" s="4">
        <v>5</v>
      </c>
      <c r="AH357" s="4">
        <v>5</v>
      </c>
      <c r="AI357" s="4">
        <v>5</v>
      </c>
      <c r="AJ357" s="4">
        <v>5</v>
      </c>
      <c r="AK357" s="4">
        <v>5</v>
      </c>
      <c r="AL357" s="4">
        <v>2</v>
      </c>
      <c r="AM357" s="4">
        <v>5</v>
      </c>
      <c r="AN357" s="4">
        <v>1</v>
      </c>
      <c r="AO357" s="4">
        <v>9</v>
      </c>
      <c r="AP357" s="4">
        <v>5</v>
      </c>
      <c r="AQ357" s="4">
        <v>5</v>
      </c>
      <c r="AR357" s="4">
        <v>1</v>
      </c>
      <c r="AS357" s="4">
        <v>11</v>
      </c>
      <c r="AT357" s="4">
        <v>5</v>
      </c>
      <c r="AU357" s="4">
        <v>5</v>
      </c>
      <c r="AV357" s="4">
        <v>5</v>
      </c>
      <c r="AW357" s="4">
        <v>1</v>
      </c>
    </row>
    <row r="358" spans="1:49" x14ac:dyDescent="0.25">
      <c r="A358" s="3">
        <v>307</v>
      </c>
      <c r="B358" s="4">
        <v>2</v>
      </c>
      <c r="C358" s="4">
        <v>2</v>
      </c>
      <c r="D358" s="4">
        <v>11</v>
      </c>
      <c r="E358" s="4">
        <v>5</v>
      </c>
      <c r="F358" s="4">
        <v>1</v>
      </c>
      <c r="G358" s="4">
        <v>5</v>
      </c>
      <c r="H358" s="4">
        <v>5</v>
      </c>
      <c r="I358" s="4">
        <v>6</v>
      </c>
      <c r="J358" s="4">
        <v>13</v>
      </c>
      <c r="K358" s="4">
        <v>10</v>
      </c>
      <c r="L358" s="4">
        <v>7</v>
      </c>
      <c r="M358" s="4">
        <v>1</v>
      </c>
      <c r="N358" s="4">
        <v>5</v>
      </c>
      <c r="O358" s="4">
        <v>1</v>
      </c>
      <c r="P358" s="4">
        <v>2</v>
      </c>
      <c r="Q358" s="4">
        <v>5</v>
      </c>
      <c r="R358" s="4">
        <v>1</v>
      </c>
      <c r="S358" s="4">
        <v>1</v>
      </c>
      <c r="T358" s="4">
        <v>11</v>
      </c>
      <c r="U358" s="4">
        <v>6</v>
      </c>
      <c r="V358" s="4">
        <v>1</v>
      </c>
      <c r="W358" s="4">
        <v>5</v>
      </c>
      <c r="X358" s="4">
        <v>1</v>
      </c>
      <c r="Y358" s="4">
        <v>8</v>
      </c>
      <c r="Z358" s="4">
        <v>5</v>
      </c>
      <c r="AA358" s="4">
        <v>5</v>
      </c>
      <c r="AB358" s="4">
        <v>5</v>
      </c>
      <c r="AC358" s="4">
        <v>11</v>
      </c>
      <c r="AD358" s="4">
        <v>5</v>
      </c>
      <c r="AE358" s="4">
        <v>5</v>
      </c>
      <c r="AF358" s="4">
        <v>5</v>
      </c>
      <c r="AG358" s="4">
        <v>5</v>
      </c>
      <c r="AH358" s="4">
        <v>5</v>
      </c>
      <c r="AI358" s="4">
        <v>5</v>
      </c>
      <c r="AJ358" s="4">
        <v>5</v>
      </c>
      <c r="AK358" s="4">
        <v>5</v>
      </c>
      <c r="AL358" s="4">
        <v>2</v>
      </c>
      <c r="AM358" s="4">
        <v>5</v>
      </c>
      <c r="AN358" s="4">
        <v>1</v>
      </c>
      <c r="AO358" s="4">
        <v>9</v>
      </c>
      <c r="AP358" s="4">
        <v>5</v>
      </c>
      <c r="AQ358" s="4">
        <v>5</v>
      </c>
      <c r="AR358" s="4">
        <v>1</v>
      </c>
      <c r="AS358" s="4">
        <v>11</v>
      </c>
      <c r="AT358" s="4">
        <v>5</v>
      </c>
      <c r="AU358" s="4">
        <v>5</v>
      </c>
      <c r="AV358" s="4">
        <v>5</v>
      </c>
      <c r="AW358" s="4">
        <v>1</v>
      </c>
    </row>
    <row r="359" spans="1:49" x14ac:dyDescent="0.25">
      <c r="A359" s="3">
        <v>308</v>
      </c>
      <c r="B359" s="4">
        <v>2</v>
      </c>
      <c r="C359" s="4">
        <v>2</v>
      </c>
      <c r="D359" s="4">
        <v>11</v>
      </c>
      <c r="E359" s="4">
        <v>5</v>
      </c>
      <c r="F359" s="4">
        <v>1</v>
      </c>
      <c r="G359" s="4">
        <v>5</v>
      </c>
      <c r="H359" s="4">
        <v>5</v>
      </c>
      <c r="I359" s="4">
        <v>6</v>
      </c>
      <c r="J359" s="4">
        <v>13</v>
      </c>
      <c r="K359" s="4">
        <v>10</v>
      </c>
      <c r="L359" s="4">
        <v>7</v>
      </c>
      <c r="M359" s="4">
        <v>1</v>
      </c>
      <c r="N359" s="4">
        <v>5</v>
      </c>
      <c r="O359" s="4">
        <v>1</v>
      </c>
      <c r="P359" s="4">
        <v>2</v>
      </c>
      <c r="Q359" s="4">
        <v>5</v>
      </c>
      <c r="R359" s="4">
        <v>1</v>
      </c>
      <c r="S359" s="4">
        <v>1</v>
      </c>
      <c r="T359" s="4">
        <v>11</v>
      </c>
      <c r="U359" s="4">
        <v>6</v>
      </c>
      <c r="V359" s="4">
        <v>1</v>
      </c>
      <c r="W359" s="4">
        <v>5</v>
      </c>
      <c r="X359" s="4">
        <v>1</v>
      </c>
      <c r="Y359" s="4">
        <v>8</v>
      </c>
      <c r="Z359" s="4">
        <v>5</v>
      </c>
      <c r="AA359" s="4">
        <v>5</v>
      </c>
      <c r="AB359" s="4">
        <v>5</v>
      </c>
      <c r="AC359" s="4">
        <v>11</v>
      </c>
      <c r="AD359" s="4">
        <v>5</v>
      </c>
      <c r="AE359" s="4">
        <v>5</v>
      </c>
      <c r="AF359" s="4">
        <v>5</v>
      </c>
      <c r="AG359" s="4">
        <v>5</v>
      </c>
      <c r="AH359" s="4">
        <v>5</v>
      </c>
      <c r="AI359" s="4">
        <v>5</v>
      </c>
      <c r="AJ359" s="4">
        <v>5</v>
      </c>
      <c r="AK359" s="4">
        <v>5</v>
      </c>
      <c r="AL359" s="4">
        <v>2</v>
      </c>
      <c r="AM359" s="4">
        <v>5</v>
      </c>
      <c r="AN359" s="4">
        <v>1</v>
      </c>
      <c r="AO359" s="4">
        <v>9</v>
      </c>
      <c r="AP359" s="4">
        <v>5</v>
      </c>
      <c r="AQ359" s="4">
        <v>5</v>
      </c>
      <c r="AR359" s="4">
        <v>1</v>
      </c>
      <c r="AS359" s="4">
        <v>11</v>
      </c>
      <c r="AT359" s="4">
        <v>5</v>
      </c>
      <c r="AU359" s="4">
        <v>5</v>
      </c>
      <c r="AV359" s="4">
        <v>5</v>
      </c>
      <c r="AW359" s="4">
        <v>1</v>
      </c>
    </row>
    <row r="360" spans="1:49" x14ac:dyDescent="0.25">
      <c r="A360" s="3">
        <v>309</v>
      </c>
      <c r="B360" s="4">
        <v>2</v>
      </c>
      <c r="C360" s="4">
        <v>2</v>
      </c>
      <c r="D360" s="4">
        <v>11</v>
      </c>
      <c r="E360" s="4">
        <v>5</v>
      </c>
      <c r="F360" s="4">
        <v>1</v>
      </c>
      <c r="G360" s="4">
        <v>5</v>
      </c>
      <c r="H360" s="4">
        <v>5</v>
      </c>
      <c r="I360" s="4">
        <v>6</v>
      </c>
      <c r="J360" s="4">
        <v>13</v>
      </c>
      <c r="K360" s="4">
        <v>10</v>
      </c>
      <c r="L360" s="4">
        <v>7</v>
      </c>
      <c r="M360" s="4">
        <v>1</v>
      </c>
      <c r="N360" s="4">
        <v>5</v>
      </c>
      <c r="O360" s="4">
        <v>1</v>
      </c>
      <c r="P360" s="4">
        <v>2</v>
      </c>
      <c r="Q360" s="4">
        <v>5</v>
      </c>
      <c r="R360" s="4">
        <v>1</v>
      </c>
      <c r="S360" s="4">
        <v>1</v>
      </c>
      <c r="T360" s="4">
        <v>11</v>
      </c>
      <c r="U360" s="4">
        <v>6</v>
      </c>
      <c r="V360" s="4">
        <v>1</v>
      </c>
      <c r="W360" s="4">
        <v>5</v>
      </c>
      <c r="X360" s="4">
        <v>1</v>
      </c>
      <c r="Y360" s="4">
        <v>8</v>
      </c>
      <c r="Z360" s="4">
        <v>5</v>
      </c>
      <c r="AA360" s="4">
        <v>5</v>
      </c>
      <c r="AB360" s="4">
        <v>5</v>
      </c>
      <c r="AC360" s="4">
        <v>11</v>
      </c>
      <c r="AD360" s="4">
        <v>5</v>
      </c>
      <c r="AE360" s="4">
        <v>5</v>
      </c>
      <c r="AF360" s="4">
        <v>5</v>
      </c>
      <c r="AG360" s="4">
        <v>5</v>
      </c>
      <c r="AH360" s="4">
        <v>5</v>
      </c>
      <c r="AI360" s="4">
        <v>5</v>
      </c>
      <c r="AJ360" s="4">
        <v>5</v>
      </c>
      <c r="AK360" s="4">
        <v>5</v>
      </c>
      <c r="AL360" s="4">
        <v>2</v>
      </c>
      <c r="AM360" s="4">
        <v>5</v>
      </c>
      <c r="AN360" s="4">
        <v>1</v>
      </c>
      <c r="AO360" s="4">
        <v>9</v>
      </c>
      <c r="AP360" s="4">
        <v>5</v>
      </c>
      <c r="AQ360" s="4">
        <v>5</v>
      </c>
      <c r="AR360" s="4">
        <v>1</v>
      </c>
      <c r="AS360" s="4">
        <v>11</v>
      </c>
      <c r="AT360" s="4">
        <v>5</v>
      </c>
      <c r="AU360" s="4">
        <v>5</v>
      </c>
      <c r="AV360" s="4">
        <v>5</v>
      </c>
      <c r="AW360" s="4">
        <v>1</v>
      </c>
    </row>
    <row r="361" spans="1:49" x14ac:dyDescent="0.25">
      <c r="A361" s="3">
        <v>310</v>
      </c>
      <c r="B361" s="4">
        <v>2</v>
      </c>
      <c r="C361" s="4">
        <v>2</v>
      </c>
      <c r="D361" s="4">
        <v>11</v>
      </c>
      <c r="E361" s="4">
        <v>5</v>
      </c>
      <c r="F361" s="4">
        <v>1</v>
      </c>
      <c r="G361" s="4">
        <v>5</v>
      </c>
      <c r="H361" s="4">
        <v>5</v>
      </c>
      <c r="I361" s="4">
        <v>6</v>
      </c>
      <c r="J361" s="4">
        <v>13</v>
      </c>
      <c r="K361" s="4">
        <v>10</v>
      </c>
      <c r="L361" s="4">
        <v>7</v>
      </c>
      <c r="M361" s="4">
        <v>1</v>
      </c>
      <c r="N361" s="4">
        <v>5</v>
      </c>
      <c r="O361" s="4">
        <v>1</v>
      </c>
      <c r="P361" s="4">
        <v>2</v>
      </c>
      <c r="Q361" s="4">
        <v>5</v>
      </c>
      <c r="R361" s="4">
        <v>1</v>
      </c>
      <c r="S361" s="4">
        <v>1</v>
      </c>
      <c r="T361" s="4">
        <v>11</v>
      </c>
      <c r="U361" s="4">
        <v>6</v>
      </c>
      <c r="V361" s="4">
        <v>1</v>
      </c>
      <c r="W361" s="4">
        <v>5</v>
      </c>
      <c r="X361" s="4">
        <v>1</v>
      </c>
      <c r="Y361" s="4">
        <v>8</v>
      </c>
      <c r="Z361" s="4">
        <v>5</v>
      </c>
      <c r="AA361" s="4">
        <v>5</v>
      </c>
      <c r="AB361" s="4">
        <v>5</v>
      </c>
      <c r="AC361" s="4">
        <v>11</v>
      </c>
      <c r="AD361" s="4">
        <v>5</v>
      </c>
      <c r="AE361" s="4">
        <v>5</v>
      </c>
      <c r="AF361" s="4">
        <v>5</v>
      </c>
      <c r="AG361" s="4">
        <v>5</v>
      </c>
      <c r="AH361" s="4">
        <v>5</v>
      </c>
      <c r="AI361" s="4">
        <v>5</v>
      </c>
      <c r="AJ361" s="4">
        <v>5</v>
      </c>
      <c r="AK361" s="4">
        <v>5</v>
      </c>
      <c r="AL361" s="4">
        <v>2</v>
      </c>
      <c r="AM361" s="4">
        <v>5</v>
      </c>
      <c r="AN361" s="4">
        <v>1</v>
      </c>
      <c r="AO361" s="4">
        <v>9</v>
      </c>
      <c r="AP361" s="4">
        <v>5</v>
      </c>
      <c r="AQ361" s="4">
        <v>5</v>
      </c>
      <c r="AR361" s="4">
        <v>1</v>
      </c>
      <c r="AS361" s="4">
        <v>11</v>
      </c>
      <c r="AT361" s="4">
        <v>5</v>
      </c>
      <c r="AU361" s="4">
        <v>5</v>
      </c>
      <c r="AV361" s="4">
        <v>5</v>
      </c>
      <c r="AW361" s="4">
        <v>1</v>
      </c>
    </row>
    <row r="362" spans="1:49" x14ac:dyDescent="0.25">
      <c r="A362" s="3">
        <v>311</v>
      </c>
      <c r="B362" s="4">
        <v>2</v>
      </c>
      <c r="C362" s="4">
        <v>2</v>
      </c>
      <c r="D362" s="4">
        <v>11</v>
      </c>
      <c r="E362" s="4">
        <v>5</v>
      </c>
      <c r="F362" s="4">
        <v>1</v>
      </c>
      <c r="G362" s="4">
        <v>5</v>
      </c>
      <c r="H362" s="4">
        <v>5</v>
      </c>
      <c r="I362" s="4">
        <v>6</v>
      </c>
      <c r="J362" s="4">
        <v>13</v>
      </c>
      <c r="K362" s="4">
        <v>10</v>
      </c>
      <c r="L362" s="4">
        <v>7</v>
      </c>
      <c r="M362" s="4">
        <v>1</v>
      </c>
      <c r="N362" s="4">
        <v>5</v>
      </c>
      <c r="O362" s="4">
        <v>1</v>
      </c>
      <c r="P362" s="4">
        <v>2</v>
      </c>
      <c r="Q362" s="4">
        <v>5</v>
      </c>
      <c r="R362" s="4">
        <v>1</v>
      </c>
      <c r="S362" s="4">
        <v>1</v>
      </c>
      <c r="T362" s="4">
        <v>11</v>
      </c>
      <c r="U362" s="4">
        <v>6</v>
      </c>
      <c r="V362" s="4">
        <v>1</v>
      </c>
      <c r="W362" s="4">
        <v>5</v>
      </c>
      <c r="X362" s="4">
        <v>1</v>
      </c>
      <c r="Y362" s="4">
        <v>8</v>
      </c>
      <c r="Z362" s="4">
        <v>5</v>
      </c>
      <c r="AA362" s="4">
        <v>5</v>
      </c>
      <c r="AB362" s="4">
        <v>5</v>
      </c>
      <c r="AC362" s="4">
        <v>11</v>
      </c>
      <c r="AD362" s="4">
        <v>5</v>
      </c>
      <c r="AE362" s="4">
        <v>5</v>
      </c>
      <c r="AF362" s="4">
        <v>5</v>
      </c>
      <c r="AG362" s="4">
        <v>5</v>
      </c>
      <c r="AH362" s="4">
        <v>5</v>
      </c>
      <c r="AI362" s="4">
        <v>5</v>
      </c>
      <c r="AJ362" s="4">
        <v>5</v>
      </c>
      <c r="AK362" s="4">
        <v>5</v>
      </c>
      <c r="AL362" s="4">
        <v>2</v>
      </c>
      <c r="AM362" s="4">
        <v>5</v>
      </c>
      <c r="AN362" s="4">
        <v>1</v>
      </c>
      <c r="AO362" s="4">
        <v>9</v>
      </c>
      <c r="AP362" s="4">
        <v>5</v>
      </c>
      <c r="AQ362" s="4">
        <v>5</v>
      </c>
      <c r="AR362" s="4">
        <v>1</v>
      </c>
      <c r="AS362" s="4">
        <v>11</v>
      </c>
      <c r="AT362" s="4">
        <v>5</v>
      </c>
      <c r="AU362" s="4">
        <v>5</v>
      </c>
      <c r="AV362" s="4">
        <v>5</v>
      </c>
      <c r="AW362" s="4">
        <v>1</v>
      </c>
    </row>
    <row r="363" spans="1:49" x14ac:dyDescent="0.25">
      <c r="A363" s="3">
        <v>312</v>
      </c>
      <c r="B363" s="4">
        <v>2</v>
      </c>
      <c r="C363" s="4">
        <v>2</v>
      </c>
      <c r="D363" s="4">
        <v>11</v>
      </c>
      <c r="E363" s="4">
        <v>5</v>
      </c>
      <c r="F363" s="4">
        <v>1</v>
      </c>
      <c r="G363" s="4">
        <v>5</v>
      </c>
      <c r="H363" s="4">
        <v>5</v>
      </c>
      <c r="I363" s="4">
        <v>6</v>
      </c>
      <c r="J363" s="4">
        <v>13</v>
      </c>
      <c r="K363" s="4">
        <v>10</v>
      </c>
      <c r="L363" s="4">
        <v>7</v>
      </c>
      <c r="M363" s="4">
        <v>1</v>
      </c>
      <c r="N363" s="4">
        <v>5</v>
      </c>
      <c r="O363" s="4">
        <v>1</v>
      </c>
      <c r="P363" s="4">
        <v>2</v>
      </c>
      <c r="Q363" s="4">
        <v>5</v>
      </c>
      <c r="R363" s="4">
        <v>1</v>
      </c>
      <c r="S363" s="4">
        <v>1</v>
      </c>
      <c r="T363" s="4">
        <v>11</v>
      </c>
      <c r="U363" s="4">
        <v>6</v>
      </c>
      <c r="V363" s="4">
        <v>1</v>
      </c>
      <c r="W363" s="4">
        <v>5</v>
      </c>
      <c r="X363" s="4">
        <v>1</v>
      </c>
      <c r="Y363" s="4">
        <v>8</v>
      </c>
      <c r="Z363" s="4">
        <v>5</v>
      </c>
      <c r="AA363" s="4">
        <v>5</v>
      </c>
      <c r="AB363" s="4">
        <v>5</v>
      </c>
      <c r="AC363" s="4">
        <v>11</v>
      </c>
      <c r="AD363" s="4">
        <v>5</v>
      </c>
      <c r="AE363" s="4">
        <v>5</v>
      </c>
      <c r="AF363" s="4">
        <v>5</v>
      </c>
      <c r="AG363" s="4">
        <v>5</v>
      </c>
      <c r="AH363" s="4">
        <v>5</v>
      </c>
      <c r="AI363" s="4">
        <v>5</v>
      </c>
      <c r="AJ363" s="4">
        <v>5</v>
      </c>
      <c r="AK363" s="4">
        <v>5</v>
      </c>
      <c r="AL363" s="4">
        <v>2</v>
      </c>
      <c r="AM363" s="4">
        <v>5</v>
      </c>
      <c r="AN363" s="4">
        <v>1</v>
      </c>
      <c r="AO363" s="4">
        <v>9</v>
      </c>
      <c r="AP363" s="4">
        <v>5</v>
      </c>
      <c r="AQ363" s="4">
        <v>5</v>
      </c>
      <c r="AR363" s="4">
        <v>1</v>
      </c>
      <c r="AS363" s="4">
        <v>11</v>
      </c>
      <c r="AT363" s="4">
        <v>5</v>
      </c>
      <c r="AU363" s="4">
        <v>5</v>
      </c>
      <c r="AV363" s="4">
        <v>5</v>
      </c>
      <c r="AW363" s="4">
        <v>1</v>
      </c>
    </row>
    <row r="364" spans="1:49" x14ac:dyDescent="0.25">
      <c r="A364" s="3">
        <v>313</v>
      </c>
      <c r="B364" s="4">
        <v>2</v>
      </c>
      <c r="C364" s="4">
        <v>2</v>
      </c>
      <c r="D364" s="4">
        <v>11</v>
      </c>
      <c r="E364" s="4">
        <v>5</v>
      </c>
      <c r="F364" s="4">
        <v>1</v>
      </c>
      <c r="G364" s="4">
        <v>5</v>
      </c>
      <c r="H364" s="4">
        <v>5</v>
      </c>
      <c r="I364" s="4">
        <v>6</v>
      </c>
      <c r="J364" s="4">
        <v>13</v>
      </c>
      <c r="K364" s="4">
        <v>10</v>
      </c>
      <c r="L364" s="4">
        <v>7</v>
      </c>
      <c r="M364" s="4">
        <v>1</v>
      </c>
      <c r="N364" s="4">
        <v>5</v>
      </c>
      <c r="O364" s="4">
        <v>1</v>
      </c>
      <c r="P364" s="4">
        <v>2</v>
      </c>
      <c r="Q364" s="4">
        <v>5</v>
      </c>
      <c r="R364" s="4">
        <v>1</v>
      </c>
      <c r="S364" s="4">
        <v>1</v>
      </c>
      <c r="T364" s="4">
        <v>11</v>
      </c>
      <c r="U364" s="4">
        <v>6</v>
      </c>
      <c r="V364" s="4">
        <v>1</v>
      </c>
      <c r="W364" s="4">
        <v>5</v>
      </c>
      <c r="X364" s="4">
        <v>1</v>
      </c>
      <c r="Y364" s="4">
        <v>8</v>
      </c>
      <c r="Z364" s="4">
        <v>5</v>
      </c>
      <c r="AA364" s="4">
        <v>5</v>
      </c>
      <c r="AB364" s="4">
        <v>5</v>
      </c>
      <c r="AC364" s="4">
        <v>11</v>
      </c>
      <c r="AD364" s="4">
        <v>5</v>
      </c>
      <c r="AE364" s="4">
        <v>5</v>
      </c>
      <c r="AF364" s="4">
        <v>5</v>
      </c>
      <c r="AG364" s="4">
        <v>5</v>
      </c>
      <c r="AH364" s="4">
        <v>5</v>
      </c>
      <c r="AI364" s="4">
        <v>5</v>
      </c>
      <c r="AJ364" s="4">
        <v>5</v>
      </c>
      <c r="AK364" s="4">
        <v>5</v>
      </c>
      <c r="AL364" s="4">
        <v>2</v>
      </c>
      <c r="AM364" s="4">
        <v>5</v>
      </c>
      <c r="AN364" s="4">
        <v>1</v>
      </c>
      <c r="AO364" s="4">
        <v>9</v>
      </c>
      <c r="AP364" s="4">
        <v>5</v>
      </c>
      <c r="AQ364" s="4">
        <v>5</v>
      </c>
      <c r="AR364" s="4">
        <v>1</v>
      </c>
      <c r="AS364" s="4">
        <v>11</v>
      </c>
      <c r="AT364" s="4">
        <v>5</v>
      </c>
      <c r="AU364" s="4">
        <v>5</v>
      </c>
      <c r="AV364" s="4">
        <v>5</v>
      </c>
      <c r="AW364" s="4">
        <v>1</v>
      </c>
    </row>
    <row r="365" spans="1:49" x14ac:dyDescent="0.25">
      <c r="A365" s="3">
        <v>314</v>
      </c>
      <c r="B365" s="4">
        <v>2</v>
      </c>
      <c r="C365" s="4">
        <v>2</v>
      </c>
      <c r="D365" s="4">
        <v>11</v>
      </c>
      <c r="E365" s="4">
        <v>5</v>
      </c>
      <c r="F365" s="4">
        <v>1</v>
      </c>
      <c r="G365" s="4">
        <v>5</v>
      </c>
      <c r="H365" s="4">
        <v>5</v>
      </c>
      <c r="I365" s="4">
        <v>6</v>
      </c>
      <c r="J365" s="4">
        <v>13</v>
      </c>
      <c r="K365" s="4">
        <v>10</v>
      </c>
      <c r="L365" s="4">
        <v>7</v>
      </c>
      <c r="M365" s="4">
        <v>1</v>
      </c>
      <c r="N365" s="4">
        <v>5</v>
      </c>
      <c r="O365" s="4">
        <v>1</v>
      </c>
      <c r="P365" s="4">
        <v>2</v>
      </c>
      <c r="Q365" s="4">
        <v>5</v>
      </c>
      <c r="R365" s="4">
        <v>1</v>
      </c>
      <c r="S365" s="4">
        <v>1</v>
      </c>
      <c r="T365" s="4">
        <v>11</v>
      </c>
      <c r="U365" s="4">
        <v>6</v>
      </c>
      <c r="V365" s="4">
        <v>1</v>
      </c>
      <c r="W365" s="4">
        <v>5</v>
      </c>
      <c r="X365" s="4">
        <v>1</v>
      </c>
      <c r="Y365" s="4">
        <v>8</v>
      </c>
      <c r="Z365" s="4">
        <v>5</v>
      </c>
      <c r="AA365" s="4">
        <v>5</v>
      </c>
      <c r="AB365" s="4">
        <v>5</v>
      </c>
      <c r="AC365" s="4">
        <v>11</v>
      </c>
      <c r="AD365" s="4">
        <v>5</v>
      </c>
      <c r="AE365" s="4">
        <v>5</v>
      </c>
      <c r="AF365" s="4">
        <v>5</v>
      </c>
      <c r="AG365" s="4">
        <v>5</v>
      </c>
      <c r="AH365" s="4">
        <v>5</v>
      </c>
      <c r="AI365" s="4">
        <v>5</v>
      </c>
      <c r="AJ365" s="4">
        <v>5</v>
      </c>
      <c r="AK365" s="4">
        <v>5</v>
      </c>
      <c r="AL365" s="4">
        <v>2</v>
      </c>
      <c r="AM365" s="4">
        <v>5</v>
      </c>
      <c r="AN365" s="4">
        <v>1</v>
      </c>
      <c r="AO365" s="4">
        <v>9</v>
      </c>
      <c r="AP365" s="4">
        <v>5</v>
      </c>
      <c r="AQ365" s="4">
        <v>5</v>
      </c>
      <c r="AR365" s="4">
        <v>1</v>
      </c>
      <c r="AS365" s="4">
        <v>11</v>
      </c>
      <c r="AT365" s="4">
        <v>5</v>
      </c>
      <c r="AU365" s="4">
        <v>5</v>
      </c>
      <c r="AV365" s="4">
        <v>5</v>
      </c>
      <c r="AW365" s="4">
        <v>1</v>
      </c>
    </row>
    <row r="366" spans="1:49" x14ac:dyDescent="0.25">
      <c r="A366" s="3">
        <v>315</v>
      </c>
      <c r="B366" s="4">
        <v>2</v>
      </c>
      <c r="C366" s="4">
        <v>2</v>
      </c>
      <c r="D366" s="4">
        <v>11</v>
      </c>
      <c r="E366" s="4">
        <v>5</v>
      </c>
      <c r="F366" s="4">
        <v>1</v>
      </c>
      <c r="G366" s="4">
        <v>5</v>
      </c>
      <c r="H366" s="4">
        <v>5</v>
      </c>
      <c r="I366" s="4">
        <v>6</v>
      </c>
      <c r="J366" s="4">
        <v>13</v>
      </c>
      <c r="K366" s="4">
        <v>10</v>
      </c>
      <c r="L366" s="4">
        <v>7</v>
      </c>
      <c r="M366" s="4">
        <v>1</v>
      </c>
      <c r="N366" s="4">
        <v>5</v>
      </c>
      <c r="O366" s="4">
        <v>1</v>
      </c>
      <c r="P366" s="4">
        <v>2</v>
      </c>
      <c r="Q366" s="4">
        <v>5</v>
      </c>
      <c r="R366" s="4">
        <v>1</v>
      </c>
      <c r="S366" s="4">
        <v>1</v>
      </c>
      <c r="T366" s="4">
        <v>11</v>
      </c>
      <c r="U366" s="4">
        <v>6</v>
      </c>
      <c r="V366" s="4">
        <v>1</v>
      </c>
      <c r="W366" s="4">
        <v>5</v>
      </c>
      <c r="X366" s="4">
        <v>1</v>
      </c>
      <c r="Y366" s="4">
        <v>8</v>
      </c>
      <c r="Z366" s="4">
        <v>5</v>
      </c>
      <c r="AA366" s="4">
        <v>5</v>
      </c>
      <c r="AB366" s="4">
        <v>5</v>
      </c>
      <c r="AC366" s="4">
        <v>11</v>
      </c>
      <c r="AD366" s="4">
        <v>5</v>
      </c>
      <c r="AE366" s="4">
        <v>5</v>
      </c>
      <c r="AF366" s="4">
        <v>5</v>
      </c>
      <c r="AG366" s="4">
        <v>5</v>
      </c>
      <c r="AH366" s="4">
        <v>5</v>
      </c>
      <c r="AI366" s="4">
        <v>5</v>
      </c>
      <c r="AJ366" s="4">
        <v>5</v>
      </c>
      <c r="AK366" s="4">
        <v>5</v>
      </c>
      <c r="AL366" s="4">
        <v>2</v>
      </c>
      <c r="AM366" s="4">
        <v>5</v>
      </c>
      <c r="AN366" s="4">
        <v>1</v>
      </c>
      <c r="AO366" s="4">
        <v>9</v>
      </c>
      <c r="AP366" s="4">
        <v>5</v>
      </c>
      <c r="AQ366" s="4">
        <v>5</v>
      </c>
      <c r="AR366" s="4">
        <v>1</v>
      </c>
      <c r="AS366" s="4">
        <v>11</v>
      </c>
      <c r="AT366" s="4">
        <v>5</v>
      </c>
      <c r="AU366" s="4">
        <v>5</v>
      </c>
      <c r="AV366" s="4">
        <v>5</v>
      </c>
      <c r="AW366" s="4">
        <v>1</v>
      </c>
    </row>
    <row r="367" spans="1:49" x14ac:dyDescent="0.25">
      <c r="A367" s="3">
        <v>316</v>
      </c>
      <c r="B367" s="4">
        <v>2</v>
      </c>
      <c r="C367" s="4">
        <v>2</v>
      </c>
      <c r="D367" s="4">
        <v>11</v>
      </c>
      <c r="E367" s="4">
        <v>5</v>
      </c>
      <c r="F367" s="4">
        <v>1</v>
      </c>
      <c r="G367" s="4">
        <v>5</v>
      </c>
      <c r="H367" s="4">
        <v>5</v>
      </c>
      <c r="I367" s="4">
        <v>6</v>
      </c>
      <c r="J367" s="4">
        <v>13</v>
      </c>
      <c r="K367" s="4">
        <v>10</v>
      </c>
      <c r="L367" s="4">
        <v>7</v>
      </c>
      <c r="M367" s="4">
        <v>1</v>
      </c>
      <c r="N367" s="4">
        <v>5</v>
      </c>
      <c r="O367" s="4">
        <v>1</v>
      </c>
      <c r="P367" s="4">
        <v>2</v>
      </c>
      <c r="Q367" s="4">
        <v>5</v>
      </c>
      <c r="R367" s="4">
        <v>1</v>
      </c>
      <c r="S367" s="4">
        <v>1</v>
      </c>
      <c r="T367" s="4">
        <v>11</v>
      </c>
      <c r="U367" s="4">
        <v>6</v>
      </c>
      <c r="V367" s="4">
        <v>1</v>
      </c>
      <c r="W367" s="4">
        <v>5</v>
      </c>
      <c r="X367" s="4">
        <v>1</v>
      </c>
      <c r="Y367" s="4">
        <v>8</v>
      </c>
      <c r="Z367" s="4">
        <v>5</v>
      </c>
      <c r="AA367" s="4">
        <v>5</v>
      </c>
      <c r="AB367" s="4">
        <v>5</v>
      </c>
      <c r="AC367" s="4">
        <v>11</v>
      </c>
      <c r="AD367" s="4">
        <v>5</v>
      </c>
      <c r="AE367" s="4">
        <v>5</v>
      </c>
      <c r="AF367" s="4">
        <v>5</v>
      </c>
      <c r="AG367" s="4">
        <v>5</v>
      </c>
      <c r="AH367" s="4">
        <v>5</v>
      </c>
      <c r="AI367" s="4">
        <v>5</v>
      </c>
      <c r="AJ367" s="4">
        <v>5</v>
      </c>
      <c r="AK367" s="4">
        <v>5</v>
      </c>
      <c r="AL367" s="4">
        <v>2</v>
      </c>
      <c r="AM367" s="4">
        <v>5</v>
      </c>
      <c r="AN367" s="4">
        <v>1</v>
      </c>
      <c r="AO367" s="4">
        <v>9</v>
      </c>
      <c r="AP367" s="4">
        <v>5</v>
      </c>
      <c r="AQ367" s="4">
        <v>5</v>
      </c>
      <c r="AR367" s="4">
        <v>1</v>
      </c>
      <c r="AS367" s="4">
        <v>11</v>
      </c>
      <c r="AT367" s="4">
        <v>5</v>
      </c>
      <c r="AU367" s="4">
        <v>5</v>
      </c>
      <c r="AV367" s="4">
        <v>5</v>
      </c>
      <c r="AW367" s="4">
        <v>1</v>
      </c>
    </row>
    <row r="368" spans="1:49" x14ac:dyDescent="0.25">
      <c r="A368" s="3">
        <v>317</v>
      </c>
      <c r="B368" s="4">
        <v>2</v>
      </c>
      <c r="C368" s="4">
        <v>2</v>
      </c>
      <c r="D368" s="4">
        <v>11</v>
      </c>
      <c r="E368" s="4">
        <v>5</v>
      </c>
      <c r="F368" s="4">
        <v>1</v>
      </c>
      <c r="G368" s="4">
        <v>5</v>
      </c>
      <c r="H368" s="4">
        <v>5</v>
      </c>
      <c r="I368" s="4">
        <v>6</v>
      </c>
      <c r="J368" s="4">
        <v>13</v>
      </c>
      <c r="K368" s="4">
        <v>10</v>
      </c>
      <c r="L368" s="4">
        <v>7</v>
      </c>
      <c r="M368" s="4">
        <v>1</v>
      </c>
      <c r="N368" s="4">
        <v>5</v>
      </c>
      <c r="O368" s="4">
        <v>1</v>
      </c>
      <c r="P368" s="4">
        <v>2</v>
      </c>
      <c r="Q368" s="4">
        <v>5</v>
      </c>
      <c r="R368" s="4">
        <v>1</v>
      </c>
      <c r="S368" s="4">
        <v>1</v>
      </c>
      <c r="T368" s="4">
        <v>11</v>
      </c>
      <c r="U368" s="4">
        <v>6</v>
      </c>
      <c r="V368" s="4">
        <v>1</v>
      </c>
      <c r="W368" s="4">
        <v>5</v>
      </c>
      <c r="X368" s="4">
        <v>1</v>
      </c>
      <c r="Y368" s="4">
        <v>8</v>
      </c>
      <c r="Z368" s="4">
        <v>5</v>
      </c>
      <c r="AA368" s="4">
        <v>5</v>
      </c>
      <c r="AB368" s="4">
        <v>5</v>
      </c>
      <c r="AC368" s="4">
        <v>11</v>
      </c>
      <c r="AD368" s="4">
        <v>5</v>
      </c>
      <c r="AE368" s="4">
        <v>5</v>
      </c>
      <c r="AF368" s="4">
        <v>5</v>
      </c>
      <c r="AG368" s="4">
        <v>5</v>
      </c>
      <c r="AH368" s="4">
        <v>5</v>
      </c>
      <c r="AI368" s="4">
        <v>5</v>
      </c>
      <c r="AJ368" s="4">
        <v>5</v>
      </c>
      <c r="AK368" s="4">
        <v>5</v>
      </c>
      <c r="AL368" s="4">
        <v>2</v>
      </c>
      <c r="AM368" s="4">
        <v>5</v>
      </c>
      <c r="AN368" s="4">
        <v>1</v>
      </c>
      <c r="AO368" s="4">
        <v>9</v>
      </c>
      <c r="AP368" s="4">
        <v>5</v>
      </c>
      <c r="AQ368" s="4">
        <v>5</v>
      </c>
      <c r="AR368" s="4">
        <v>1</v>
      </c>
      <c r="AS368" s="4">
        <v>11</v>
      </c>
      <c r="AT368" s="4">
        <v>5</v>
      </c>
      <c r="AU368" s="4">
        <v>5</v>
      </c>
      <c r="AV368" s="4">
        <v>5</v>
      </c>
      <c r="AW368" s="4">
        <v>1</v>
      </c>
    </row>
    <row r="369" spans="1:49" x14ac:dyDescent="0.25">
      <c r="A369" s="3">
        <v>318</v>
      </c>
      <c r="B369" s="4">
        <v>2</v>
      </c>
      <c r="C369" s="4">
        <v>2</v>
      </c>
      <c r="D369" s="4">
        <v>11</v>
      </c>
      <c r="E369" s="4">
        <v>5</v>
      </c>
      <c r="F369" s="4">
        <v>1</v>
      </c>
      <c r="G369" s="4">
        <v>5</v>
      </c>
      <c r="H369" s="4">
        <v>5</v>
      </c>
      <c r="I369" s="4">
        <v>6</v>
      </c>
      <c r="J369" s="4">
        <v>13</v>
      </c>
      <c r="K369" s="4">
        <v>10</v>
      </c>
      <c r="L369" s="4">
        <v>7</v>
      </c>
      <c r="M369" s="4">
        <v>1</v>
      </c>
      <c r="N369" s="4">
        <v>5</v>
      </c>
      <c r="O369" s="4">
        <v>1</v>
      </c>
      <c r="P369" s="4">
        <v>2</v>
      </c>
      <c r="Q369" s="4">
        <v>5</v>
      </c>
      <c r="R369" s="4">
        <v>1</v>
      </c>
      <c r="S369" s="4">
        <v>1</v>
      </c>
      <c r="T369" s="4">
        <v>11</v>
      </c>
      <c r="U369" s="4">
        <v>6</v>
      </c>
      <c r="V369" s="4">
        <v>1</v>
      </c>
      <c r="W369" s="4">
        <v>5</v>
      </c>
      <c r="X369" s="4">
        <v>1</v>
      </c>
      <c r="Y369" s="4">
        <v>8</v>
      </c>
      <c r="Z369" s="4">
        <v>5</v>
      </c>
      <c r="AA369" s="4">
        <v>5</v>
      </c>
      <c r="AB369" s="4">
        <v>5</v>
      </c>
      <c r="AC369" s="4">
        <v>11</v>
      </c>
      <c r="AD369" s="4">
        <v>5</v>
      </c>
      <c r="AE369" s="4">
        <v>5</v>
      </c>
      <c r="AF369" s="4">
        <v>5</v>
      </c>
      <c r="AG369" s="4">
        <v>5</v>
      </c>
      <c r="AH369" s="4">
        <v>5</v>
      </c>
      <c r="AI369" s="4">
        <v>5</v>
      </c>
      <c r="AJ369" s="4">
        <v>5</v>
      </c>
      <c r="AK369" s="4">
        <v>5</v>
      </c>
      <c r="AL369" s="4">
        <v>2</v>
      </c>
      <c r="AM369" s="4">
        <v>5</v>
      </c>
      <c r="AN369" s="4">
        <v>1</v>
      </c>
      <c r="AO369" s="4">
        <v>9</v>
      </c>
      <c r="AP369" s="4">
        <v>5</v>
      </c>
      <c r="AQ369" s="4">
        <v>5</v>
      </c>
      <c r="AR369" s="4">
        <v>1</v>
      </c>
      <c r="AS369" s="4">
        <v>11</v>
      </c>
      <c r="AT369" s="4">
        <v>5</v>
      </c>
      <c r="AU369" s="4">
        <v>5</v>
      </c>
      <c r="AV369" s="4">
        <v>5</v>
      </c>
      <c r="AW369" s="4">
        <v>1</v>
      </c>
    </row>
    <row r="370" spans="1:49" x14ac:dyDescent="0.25">
      <c r="A370" s="3">
        <v>319</v>
      </c>
      <c r="B370" s="4">
        <v>2</v>
      </c>
      <c r="C370" s="4">
        <v>2</v>
      </c>
      <c r="D370" s="4">
        <v>11</v>
      </c>
      <c r="E370" s="4">
        <v>5</v>
      </c>
      <c r="F370" s="4">
        <v>1</v>
      </c>
      <c r="G370" s="4">
        <v>5</v>
      </c>
      <c r="H370" s="4">
        <v>5</v>
      </c>
      <c r="I370" s="4">
        <v>6</v>
      </c>
      <c r="J370" s="4">
        <v>13</v>
      </c>
      <c r="K370" s="4">
        <v>10</v>
      </c>
      <c r="L370" s="4">
        <v>7</v>
      </c>
      <c r="M370" s="4">
        <v>1</v>
      </c>
      <c r="N370" s="4">
        <v>5</v>
      </c>
      <c r="O370" s="4">
        <v>1</v>
      </c>
      <c r="P370" s="4">
        <v>2</v>
      </c>
      <c r="Q370" s="4">
        <v>5</v>
      </c>
      <c r="R370" s="4">
        <v>1</v>
      </c>
      <c r="S370" s="4">
        <v>1</v>
      </c>
      <c r="T370" s="4">
        <v>11</v>
      </c>
      <c r="U370" s="4">
        <v>6</v>
      </c>
      <c r="V370" s="4">
        <v>1</v>
      </c>
      <c r="W370" s="4">
        <v>5</v>
      </c>
      <c r="X370" s="4">
        <v>1</v>
      </c>
      <c r="Y370" s="4">
        <v>8</v>
      </c>
      <c r="Z370" s="4">
        <v>5</v>
      </c>
      <c r="AA370" s="4">
        <v>5</v>
      </c>
      <c r="AB370" s="4">
        <v>5</v>
      </c>
      <c r="AC370" s="4">
        <v>11</v>
      </c>
      <c r="AD370" s="4">
        <v>5</v>
      </c>
      <c r="AE370" s="4">
        <v>5</v>
      </c>
      <c r="AF370" s="4">
        <v>5</v>
      </c>
      <c r="AG370" s="4">
        <v>5</v>
      </c>
      <c r="AH370" s="4">
        <v>5</v>
      </c>
      <c r="AI370" s="4">
        <v>5</v>
      </c>
      <c r="AJ370" s="4">
        <v>5</v>
      </c>
      <c r="AK370" s="4">
        <v>5</v>
      </c>
      <c r="AL370" s="4">
        <v>2</v>
      </c>
      <c r="AM370" s="4">
        <v>5</v>
      </c>
      <c r="AN370" s="4">
        <v>1</v>
      </c>
      <c r="AO370" s="4">
        <v>9</v>
      </c>
      <c r="AP370" s="4">
        <v>5</v>
      </c>
      <c r="AQ370" s="4">
        <v>5</v>
      </c>
      <c r="AR370" s="4">
        <v>1</v>
      </c>
      <c r="AS370" s="4">
        <v>11</v>
      </c>
      <c r="AT370" s="4">
        <v>5</v>
      </c>
      <c r="AU370" s="4">
        <v>5</v>
      </c>
      <c r="AV370" s="4">
        <v>5</v>
      </c>
      <c r="AW370" s="4">
        <v>1</v>
      </c>
    </row>
    <row r="371" spans="1:49" x14ac:dyDescent="0.25">
      <c r="A371" s="3">
        <v>320</v>
      </c>
      <c r="B371" s="4">
        <v>2</v>
      </c>
      <c r="C371" s="4">
        <v>2</v>
      </c>
      <c r="D371" s="4">
        <v>11</v>
      </c>
      <c r="E371" s="4">
        <v>5</v>
      </c>
      <c r="F371" s="4">
        <v>1</v>
      </c>
      <c r="G371" s="4">
        <v>5</v>
      </c>
      <c r="H371" s="4">
        <v>5</v>
      </c>
      <c r="I371" s="4">
        <v>6</v>
      </c>
      <c r="J371" s="4">
        <v>13</v>
      </c>
      <c r="K371" s="4">
        <v>10</v>
      </c>
      <c r="L371" s="4">
        <v>7</v>
      </c>
      <c r="M371" s="4">
        <v>1</v>
      </c>
      <c r="N371" s="4">
        <v>5</v>
      </c>
      <c r="O371" s="4">
        <v>1</v>
      </c>
      <c r="P371" s="4">
        <v>2</v>
      </c>
      <c r="Q371" s="4">
        <v>5</v>
      </c>
      <c r="R371" s="4">
        <v>1</v>
      </c>
      <c r="S371" s="4">
        <v>1</v>
      </c>
      <c r="T371" s="4">
        <v>11</v>
      </c>
      <c r="U371" s="4">
        <v>6</v>
      </c>
      <c r="V371" s="4">
        <v>1</v>
      </c>
      <c r="W371" s="4">
        <v>5</v>
      </c>
      <c r="X371" s="4">
        <v>1</v>
      </c>
      <c r="Y371" s="4">
        <v>8</v>
      </c>
      <c r="Z371" s="4">
        <v>5</v>
      </c>
      <c r="AA371" s="4">
        <v>5</v>
      </c>
      <c r="AB371" s="4">
        <v>5</v>
      </c>
      <c r="AC371" s="4">
        <v>11</v>
      </c>
      <c r="AD371" s="4">
        <v>5</v>
      </c>
      <c r="AE371" s="4">
        <v>5</v>
      </c>
      <c r="AF371" s="4">
        <v>5</v>
      </c>
      <c r="AG371" s="4">
        <v>5</v>
      </c>
      <c r="AH371" s="4">
        <v>5</v>
      </c>
      <c r="AI371" s="4">
        <v>5</v>
      </c>
      <c r="AJ371" s="4">
        <v>5</v>
      </c>
      <c r="AK371" s="4">
        <v>5</v>
      </c>
      <c r="AL371" s="4">
        <v>2</v>
      </c>
      <c r="AM371" s="4">
        <v>5</v>
      </c>
      <c r="AN371" s="4">
        <v>1</v>
      </c>
      <c r="AO371" s="4">
        <v>9</v>
      </c>
      <c r="AP371" s="4">
        <v>5</v>
      </c>
      <c r="AQ371" s="4">
        <v>5</v>
      </c>
      <c r="AR371" s="4">
        <v>1</v>
      </c>
      <c r="AS371" s="4">
        <v>11</v>
      </c>
      <c r="AT371" s="4">
        <v>5</v>
      </c>
      <c r="AU371" s="4">
        <v>5</v>
      </c>
      <c r="AV371" s="4">
        <v>5</v>
      </c>
      <c r="AW371" s="4">
        <v>1</v>
      </c>
    </row>
    <row r="372" spans="1:49" x14ac:dyDescent="0.25">
      <c r="A372" s="3">
        <v>321</v>
      </c>
      <c r="B372" s="4">
        <v>2</v>
      </c>
      <c r="C372" s="4">
        <v>2</v>
      </c>
      <c r="D372" s="4">
        <v>11</v>
      </c>
      <c r="E372" s="4">
        <v>5</v>
      </c>
      <c r="F372" s="4">
        <v>1</v>
      </c>
      <c r="G372" s="4">
        <v>5</v>
      </c>
      <c r="H372" s="4">
        <v>5</v>
      </c>
      <c r="I372" s="4">
        <v>6</v>
      </c>
      <c r="J372" s="4">
        <v>13</v>
      </c>
      <c r="K372" s="4">
        <v>10</v>
      </c>
      <c r="L372" s="4">
        <v>7</v>
      </c>
      <c r="M372" s="4">
        <v>1</v>
      </c>
      <c r="N372" s="4">
        <v>5</v>
      </c>
      <c r="O372" s="4">
        <v>1</v>
      </c>
      <c r="P372" s="4">
        <v>2</v>
      </c>
      <c r="Q372" s="4">
        <v>5</v>
      </c>
      <c r="R372" s="4">
        <v>1</v>
      </c>
      <c r="S372" s="4">
        <v>1</v>
      </c>
      <c r="T372" s="4">
        <v>11</v>
      </c>
      <c r="U372" s="4">
        <v>6</v>
      </c>
      <c r="V372" s="4">
        <v>1</v>
      </c>
      <c r="W372" s="4">
        <v>5</v>
      </c>
      <c r="X372" s="4">
        <v>1</v>
      </c>
      <c r="Y372" s="4">
        <v>8</v>
      </c>
      <c r="Z372" s="4">
        <v>5</v>
      </c>
      <c r="AA372" s="4">
        <v>5</v>
      </c>
      <c r="AB372" s="4">
        <v>5</v>
      </c>
      <c r="AC372" s="4">
        <v>11</v>
      </c>
      <c r="AD372" s="4">
        <v>5</v>
      </c>
      <c r="AE372" s="4">
        <v>5</v>
      </c>
      <c r="AF372" s="4">
        <v>5</v>
      </c>
      <c r="AG372" s="4">
        <v>5</v>
      </c>
      <c r="AH372" s="4">
        <v>5</v>
      </c>
      <c r="AI372" s="4">
        <v>5</v>
      </c>
      <c r="AJ372" s="4">
        <v>5</v>
      </c>
      <c r="AK372" s="4">
        <v>5</v>
      </c>
      <c r="AL372" s="4">
        <v>2</v>
      </c>
      <c r="AM372" s="4">
        <v>5</v>
      </c>
      <c r="AN372" s="4">
        <v>1</v>
      </c>
      <c r="AO372" s="4">
        <v>9</v>
      </c>
      <c r="AP372" s="4">
        <v>5</v>
      </c>
      <c r="AQ372" s="4">
        <v>5</v>
      </c>
      <c r="AR372" s="4">
        <v>1</v>
      </c>
      <c r="AS372" s="4">
        <v>11</v>
      </c>
      <c r="AT372" s="4">
        <v>5</v>
      </c>
      <c r="AU372" s="4">
        <v>5</v>
      </c>
      <c r="AV372" s="4">
        <v>5</v>
      </c>
      <c r="AW372" s="4">
        <v>1</v>
      </c>
    </row>
    <row r="373" spans="1:49" x14ac:dyDescent="0.25">
      <c r="A373" s="3">
        <v>322</v>
      </c>
      <c r="B373" s="4">
        <v>2</v>
      </c>
      <c r="C373" s="4">
        <v>2</v>
      </c>
      <c r="D373" s="4">
        <v>11</v>
      </c>
      <c r="E373" s="4">
        <v>5</v>
      </c>
      <c r="F373" s="4">
        <v>1</v>
      </c>
      <c r="G373" s="4">
        <v>5</v>
      </c>
      <c r="H373" s="4">
        <v>5</v>
      </c>
      <c r="I373" s="4">
        <v>6</v>
      </c>
      <c r="J373" s="4">
        <v>13</v>
      </c>
      <c r="K373" s="4">
        <v>10</v>
      </c>
      <c r="L373" s="4">
        <v>7</v>
      </c>
      <c r="M373" s="4">
        <v>1</v>
      </c>
      <c r="N373" s="4">
        <v>5</v>
      </c>
      <c r="O373" s="4">
        <v>1</v>
      </c>
      <c r="P373" s="4">
        <v>2</v>
      </c>
      <c r="Q373" s="4">
        <v>5</v>
      </c>
      <c r="R373" s="4">
        <v>1</v>
      </c>
      <c r="S373" s="4">
        <v>1</v>
      </c>
      <c r="T373" s="4">
        <v>11</v>
      </c>
      <c r="U373" s="4">
        <v>6</v>
      </c>
      <c r="V373" s="4">
        <v>1</v>
      </c>
      <c r="W373" s="4">
        <v>5</v>
      </c>
      <c r="X373" s="4">
        <v>1</v>
      </c>
      <c r="Y373" s="4">
        <v>8</v>
      </c>
      <c r="Z373" s="4">
        <v>5</v>
      </c>
      <c r="AA373" s="4">
        <v>5</v>
      </c>
      <c r="AB373" s="4">
        <v>5</v>
      </c>
      <c r="AC373" s="4">
        <v>11</v>
      </c>
      <c r="AD373" s="4">
        <v>5</v>
      </c>
      <c r="AE373" s="4">
        <v>5</v>
      </c>
      <c r="AF373" s="4">
        <v>5</v>
      </c>
      <c r="AG373" s="4">
        <v>5</v>
      </c>
      <c r="AH373" s="4">
        <v>5</v>
      </c>
      <c r="AI373" s="4">
        <v>5</v>
      </c>
      <c r="AJ373" s="4">
        <v>5</v>
      </c>
      <c r="AK373" s="4">
        <v>5</v>
      </c>
      <c r="AL373" s="4">
        <v>2</v>
      </c>
      <c r="AM373" s="4">
        <v>5</v>
      </c>
      <c r="AN373" s="4">
        <v>1</v>
      </c>
      <c r="AO373" s="4">
        <v>9</v>
      </c>
      <c r="AP373" s="4">
        <v>5</v>
      </c>
      <c r="AQ373" s="4">
        <v>5</v>
      </c>
      <c r="AR373" s="4">
        <v>1</v>
      </c>
      <c r="AS373" s="4">
        <v>11</v>
      </c>
      <c r="AT373" s="4">
        <v>5</v>
      </c>
      <c r="AU373" s="4">
        <v>5</v>
      </c>
      <c r="AV373" s="4">
        <v>5</v>
      </c>
      <c r="AW373" s="4">
        <v>1</v>
      </c>
    </row>
    <row r="374" spans="1:49" x14ac:dyDescent="0.25">
      <c r="A374" s="3">
        <v>323</v>
      </c>
      <c r="B374" s="4">
        <v>2</v>
      </c>
      <c r="C374" s="4">
        <v>2</v>
      </c>
      <c r="D374" s="4">
        <v>11</v>
      </c>
      <c r="E374" s="4">
        <v>5</v>
      </c>
      <c r="F374" s="4">
        <v>1</v>
      </c>
      <c r="G374" s="4">
        <v>5</v>
      </c>
      <c r="H374" s="4">
        <v>5</v>
      </c>
      <c r="I374" s="4">
        <v>6</v>
      </c>
      <c r="J374" s="4">
        <v>13</v>
      </c>
      <c r="K374" s="4">
        <v>10</v>
      </c>
      <c r="L374" s="4">
        <v>7</v>
      </c>
      <c r="M374" s="4">
        <v>1</v>
      </c>
      <c r="N374" s="4">
        <v>5</v>
      </c>
      <c r="O374" s="4">
        <v>1</v>
      </c>
      <c r="P374" s="4">
        <v>2</v>
      </c>
      <c r="Q374" s="4">
        <v>5</v>
      </c>
      <c r="R374" s="4">
        <v>1</v>
      </c>
      <c r="S374" s="4">
        <v>1</v>
      </c>
      <c r="T374" s="4">
        <v>11</v>
      </c>
      <c r="U374" s="4">
        <v>6</v>
      </c>
      <c r="V374" s="4">
        <v>1</v>
      </c>
      <c r="W374" s="4">
        <v>5</v>
      </c>
      <c r="X374" s="4">
        <v>1</v>
      </c>
      <c r="Y374" s="4">
        <v>8</v>
      </c>
      <c r="Z374" s="4">
        <v>5</v>
      </c>
      <c r="AA374" s="4">
        <v>5</v>
      </c>
      <c r="AB374" s="4">
        <v>5</v>
      </c>
      <c r="AC374" s="4">
        <v>11</v>
      </c>
      <c r="AD374" s="4">
        <v>5</v>
      </c>
      <c r="AE374" s="4">
        <v>5</v>
      </c>
      <c r="AF374" s="4">
        <v>5</v>
      </c>
      <c r="AG374" s="4">
        <v>5</v>
      </c>
      <c r="AH374" s="4">
        <v>5</v>
      </c>
      <c r="AI374" s="4">
        <v>5</v>
      </c>
      <c r="AJ374" s="4">
        <v>5</v>
      </c>
      <c r="AK374" s="4">
        <v>5</v>
      </c>
      <c r="AL374" s="4">
        <v>2</v>
      </c>
      <c r="AM374" s="4">
        <v>5</v>
      </c>
      <c r="AN374" s="4">
        <v>1</v>
      </c>
      <c r="AO374" s="4">
        <v>9</v>
      </c>
      <c r="AP374" s="4">
        <v>5</v>
      </c>
      <c r="AQ374" s="4">
        <v>5</v>
      </c>
      <c r="AR374" s="4">
        <v>1</v>
      </c>
      <c r="AS374" s="4">
        <v>11</v>
      </c>
      <c r="AT374" s="4">
        <v>5</v>
      </c>
      <c r="AU374" s="4">
        <v>5</v>
      </c>
      <c r="AV374" s="4">
        <v>5</v>
      </c>
      <c r="AW374" s="4">
        <v>1</v>
      </c>
    </row>
    <row r="375" spans="1:49" x14ac:dyDescent="0.25">
      <c r="A375" s="3">
        <v>324</v>
      </c>
      <c r="B375" s="4">
        <v>2</v>
      </c>
      <c r="C375" s="4">
        <v>2</v>
      </c>
      <c r="D375" s="4">
        <v>11</v>
      </c>
      <c r="E375" s="4">
        <v>5</v>
      </c>
      <c r="F375" s="4">
        <v>1</v>
      </c>
      <c r="G375" s="4">
        <v>5</v>
      </c>
      <c r="H375" s="4">
        <v>5</v>
      </c>
      <c r="I375" s="4">
        <v>6</v>
      </c>
      <c r="J375" s="4">
        <v>13</v>
      </c>
      <c r="K375" s="4">
        <v>10</v>
      </c>
      <c r="L375" s="4">
        <v>7</v>
      </c>
      <c r="M375" s="4">
        <v>1</v>
      </c>
      <c r="N375" s="4">
        <v>5</v>
      </c>
      <c r="O375" s="4">
        <v>1</v>
      </c>
      <c r="P375" s="4">
        <v>2</v>
      </c>
      <c r="Q375" s="4">
        <v>5</v>
      </c>
      <c r="R375" s="4">
        <v>1</v>
      </c>
      <c r="S375" s="4">
        <v>1</v>
      </c>
      <c r="T375" s="4">
        <v>11</v>
      </c>
      <c r="U375" s="4">
        <v>6</v>
      </c>
      <c r="V375" s="4">
        <v>1</v>
      </c>
      <c r="W375" s="4">
        <v>5</v>
      </c>
      <c r="X375" s="4">
        <v>1</v>
      </c>
      <c r="Y375" s="4">
        <v>8</v>
      </c>
      <c r="Z375" s="4">
        <v>5</v>
      </c>
      <c r="AA375" s="4">
        <v>5</v>
      </c>
      <c r="AB375" s="4">
        <v>5</v>
      </c>
      <c r="AC375" s="4">
        <v>11</v>
      </c>
      <c r="AD375" s="4">
        <v>5</v>
      </c>
      <c r="AE375" s="4">
        <v>5</v>
      </c>
      <c r="AF375" s="4">
        <v>5</v>
      </c>
      <c r="AG375" s="4">
        <v>5</v>
      </c>
      <c r="AH375" s="4">
        <v>5</v>
      </c>
      <c r="AI375" s="4">
        <v>5</v>
      </c>
      <c r="AJ375" s="4">
        <v>5</v>
      </c>
      <c r="AK375" s="4">
        <v>5</v>
      </c>
      <c r="AL375" s="4">
        <v>2</v>
      </c>
      <c r="AM375" s="4">
        <v>5</v>
      </c>
      <c r="AN375" s="4">
        <v>1</v>
      </c>
      <c r="AO375" s="4">
        <v>9</v>
      </c>
      <c r="AP375" s="4">
        <v>5</v>
      </c>
      <c r="AQ375" s="4">
        <v>5</v>
      </c>
      <c r="AR375" s="4">
        <v>1</v>
      </c>
      <c r="AS375" s="4">
        <v>11</v>
      </c>
      <c r="AT375" s="4">
        <v>5</v>
      </c>
      <c r="AU375" s="4">
        <v>5</v>
      </c>
      <c r="AV375" s="4">
        <v>5</v>
      </c>
      <c r="AW375" s="4">
        <v>1</v>
      </c>
    </row>
    <row r="376" spans="1:49" x14ac:dyDescent="0.25">
      <c r="A376" s="3">
        <v>325</v>
      </c>
      <c r="B376" s="4">
        <v>2</v>
      </c>
      <c r="C376" s="4">
        <v>2</v>
      </c>
      <c r="D376" s="4">
        <v>11</v>
      </c>
      <c r="E376" s="4">
        <v>5</v>
      </c>
      <c r="F376" s="4">
        <v>1</v>
      </c>
      <c r="G376" s="4">
        <v>5</v>
      </c>
      <c r="H376" s="4">
        <v>5</v>
      </c>
      <c r="I376" s="4">
        <v>6</v>
      </c>
      <c r="J376" s="4">
        <v>13</v>
      </c>
      <c r="K376" s="4">
        <v>10</v>
      </c>
      <c r="L376" s="4">
        <v>7</v>
      </c>
      <c r="M376" s="4">
        <v>1</v>
      </c>
      <c r="N376" s="4">
        <v>5</v>
      </c>
      <c r="O376" s="4">
        <v>1</v>
      </c>
      <c r="P376" s="4">
        <v>2</v>
      </c>
      <c r="Q376" s="4">
        <v>5</v>
      </c>
      <c r="R376" s="4">
        <v>1</v>
      </c>
      <c r="S376" s="4">
        <v>1</v>
      </c>
      <c r="T376" s="4">
        <v>11</v>
      </c>
      <c r="U376" s="4">
        <v>6</v>
      </c>
      <c r="V376" s="4">
        <v>1</v>
      </c>
      <c r="W376" s="4">
        <v>5</v>
      </c>
      <c r="X376" s="4">
        <v>1</v>
      </c>
      <c r="Y376" s="4">
        <v>8</v>
      </c>
      <c r="Z376" s="4">
        <v>5</v>
      </c>
      <c r="AA376" s="4">
        <v>5</v>
      </c>
      <c r="AB376" s="4">
        <v>5</v>
      </c>
      <c r="AC376" s="4">
        <v>11</v>
      </c>
      <c r="AD376" s="4">
        <v>5</v>
      </c>
      <c r="AE376" s="4">
        <v>5</v>
      </c>
      <c r="AF376" s="4">
        <v>5</v>
      </c>
      <c r="AG376" s="4">
        <v>5</v>
      </c>
      <c r="AH376" s="4">
        <v>5</v>
      </c>
      <c r="AI376" s="4">
        <v>5</v>
      </c>
      <c r="AJ376" s="4">
        <v>5</v>
      </c>
      <c r="AK376" s="4">
        <v>5</v>
      </c>
      <c r="AL376" s="4">
        <v>2</v>
      </c>
      <c r="AM376" s="4">
        <v>5</v>
      </c>
      <c r="AN376" s="4">
        <v>1</v>
      </c>
      <c r="AO376" s="4">
        <v>9</v>
      </c>
      <c r="AP376" s="4">
        <v>5</v>
      </c>
      <c r="AQ376" s="4">
        <v>5</v>
      </c>
      <c r="AR376" s="4">
        <v>1</v>
      </c>
      <c r="AS376" s="4">
        <v>11</v>
      </c>
      <c r="AT376" s="4">
        <v>5</v>
      </c>
      <c r="AU376" s="4">
        <v>5</v>
      </c>
      <c r="AV376" s="4">
        <v>5</v>
      </c>
      <c r="AW376" s="4">
        <v>1</v>
      </c>
    </row>
    <row r="377" spans="1:49" x14ac:dyDescent="0.25">
      <c r="A377" s="3">
        <v>326</v>
      </c>
      <c r="B377" s="4">
        <v>2</v>
      </c>
      <c r="C377" s="4">
        <v>2</v>
      </c>
      <c r="D377" s="4">
        <v>11</v>
      </c>
      <c r="E377" s="4">
        <v>5</v>
      </c>
      <c r="F377" s="4">
        <v>1</v>
      </c>
      <c r="G377" s="4">
        <v>5</v>
      </c>
      <c r="H377" s="4">
        <v>5</v>
      </c>
      <c r="I377" s="4">
        <v>6</v>
      </c>
      <c r="J377" s="4">
        <v>13</v>
      </c>
      <c r="K377" s="4">
        <v>10</v>
      </c>
      <c r="L377" s="4">
        <v>7</v>
      </c>
      <c r="M377" s="4">
        <v>1</v>
      </c>
      <c r="N377" s="4">
        <v>5</v>
      </c>
      <c r="O377" s="4">
        <v>1</v>
      </c>
      <c r="P377" s="4">
        <v>2</v>
      </c>
      <c r="Q377" s="4">
        <v>5</v>
      </c>
      <c r="R377" s="4">
        <v>1</v>
      </c>
      <c r="S377" s="4">
        <v>1</v>
      </c>
      <c r="T377" s="4">
        <v>11</v>
      </c>
      <c r="U377" s="4">
        <v>6</v>
      </c>
      <c r="V377" s="4">
        <v>1</v>
      </c>
      <c r="W377" s="4">
        <v>5</v>
      </c>
      <c r="X377" s="4">
        <v>1</v>
      </c>
      <c r="Y377" s="4">
        <v>8</v>
      </c>
      <c r="Z377" s="4">
        <v>5</v>
      </c>
      <c r="AA377" s="4">
        <v>5</v>
      </c>
      <c r="AB377" s="4">
        <v>5</v>
      </c>
      <c r="AC377" s="4">
        <v>11</v>
      </c>
      <c r="AD377" s="4">
        <v>5</v>
      </c>
      <c r="AE377" s="4">
        <v>5</v>
      </c>
      <c r="AF377" s="4">
        <v>5</v>
      </c>
      <c r="AG377" s="4">
        <v>5</v>
      </c>
      <c r="AH377" s="4">
        <v>5</v>
      </c>
      <c r="AI377" s="4">
        <v>5</v>
      </c>
      <c r="AJ377" s="4">
        <v>5</v>
      </c>
      <c r="AK377" s="4">
        <v>5</v>
      </c>
      <c r="AL377" s="4">
        <v>2</v>
      </c>
      <c r="AM377" s="4">
        <v>5</v>
      </c>
      <c r="AN377" s="4">
        <v>1</v>
      </c>
      <c r="AO377" s="4">
        <v>9</v>
      </c>
      <c r="AP377" s="4">
        <v>5</v>
      </c>
      <c r="AQ377" s="4">
        <v>5</v>
      </c>
      <c r="AR377" s="4">
        <v>1</v>
      </c>
      <c r="AS377" s="4">
        <v>11</v>
      </c>
      <c r="AT377" s="4">
        <v>5</v>
      </c>
      <c r="AU377" s="4">
        <v>5</v>
      </c>
      <c r="AV377" s="4">
        <v>5</v>
      </c>
      <c r="AW377" s="4">
        <v>1</v>
      </c>
    </row>
    <row r="378" spans="1:49" x14ac:dyDescent="0.25">
      <c r="A378" s="3">
        <v>327</v>
      </c>
      <c r="B378" s="4">
        <v>2</v>
      </c>
      <c r="C378" s="4">
        <v>2</v>
      </c>
      <c r="D378" s="4">
        <v>11</v>
      </c>
      <c r="E378" s="4">
        <v>5</v>
      </c>
      <c r="F378" s="4">
        <v>1</v>
      </c>
      <c r="G378" s="4">
        <v>5</v>
      </c>
      <c r="H378" s="4">
        <v>5</v>
      </c>
      <c r="I378" s="4">
        <v>6</v>
      </c>
      <c r="J378" s="4">
        <v>13</v>
      </c>
      <c r="K378" s="4">
        <v>10</v>
      </c>
      <c r="L378" s="4">
        <v>7</v>
      </c>
      <c r="M378" s="4">
        <v>1</v>
      </c>
      <c r="N378" s="4">
        <v>5</v>
      </c>
      <c r="O378" s="4">
        <v>1</v>
      </c>
      <c r="P378" s="4">
        <v>2</v>
      </c>
      <c r="Q378" s="4">
        <v>5</v>
      </c>
      <c r="R378" s="4">
        <v>1</v>
      </c>
      <c r="S378" s="4">
        <v>1</v>
      </c>
      <c r="T378" s="4">
        <v>11</v>
      </c>
      <c r="U378" s="4">
        <v>6</v>
      </c>
      <c r="V378" s="4">
        <v>1</v>
      </c>
      <c r="W378" s="4">
        <v>5</v>
      </c>
      <c r="X378" s="4">
        <v>1</v>
      </c>
      <c r="Y378" s="4">
        <v>8</v>
      </c>
      <c r="Z378" s="4">
        <v>5</v>
      </c>
      <c r="AA378" s="4">
        <v>5</v>
      </c>
      <c r="AB378" s="4">
        <v>5</v>
      </c>
      <c r="AC378" s="4">
        <v>11</v>
      </c>
      <c r="AD378" s="4">
        <v>5</v>
      </c>
      <c r="AE378" s="4">
        <v>5</v>
      </c>
      <c r="AF378" s="4">
        <v>5</v>
      </c>
      <c r="AG378" s="4">
        <v>5</v>
      </c>
      <c r="AH378" s="4">
        <v>5</v>
      </c>
      <c r="AI378" s="4">
        <v>5</v>
      </c>
      <c r="AJ378" s="4">
        <v>5</v>
      </c>
      <c r="AK378" s="4">
        <v>5</v>
      </c>
      <c r="AL378" s="4">
        <v>2</v>
      </c>
      <c r="AM378" s="4">
        <v>5</v>
      </c>
      <c r="AN378" s="4">
        <v>1</v>
      </c>
      <c r="AO378" s="4">
        <v>9</v>
      </c>
      <c r="AP378" s="4">
        <v>5</v>
      </c>
      <c r="AQ378" s="4">
        <v>5</v>
      </c>
      <c r="AR378" s="4">
        <v>1</v>
      </c>
      <c r="AS378" s="4">
        <v>11</v>
      </c>
      <c r="AT378" s="4">
        <v>5</v>
      </c>
      <c r="AU378" s="4">
        <v>5</v>
      </c>
      <c r="AV378" s="4">
        <v>5</v>
      </c>
      <c r="AW378" s="4">
        <v>1</v>
      </c>
    </row>
    <row r="379" spans="1:49" x14ac:dyDescent="0.25">
      <c r="A379" s="3">
        <v>328</v>
      </c>
      <c r="B379" s="4">
        <v>2</v>
      </c>
      <c r="C379" s="4">
        <v>2</v>
      </c>
      <c r="D379" s="4">
        <v>11</v>
      </c>
      <c r="E379" s="4">
        <v>5</v>
      </c>
      <c r="F379" s="4">
        <v>1</v>
      </c>
      <c r="G379" s="4">
        <v>5</v>
      </c>
      <c r="H379" s="4">
        <v>5</v>
      </c>
      <c r="I379" s="4">
        <v>6</v>
      </c>
      <c r="J379" s="4">
        <v>13</v>
      </c>
      <c r="K379" s="4">
        <v>10</v>
      </c>
      <c r="L379" s="4">
        <v>7</v>
      </c>
      <c r="M379" s="4">
        <v>1</v>
      </c>
      <c r="N379" s="4">
        <v>5</v>
      </c>
      <c r="O379" s="4">
        <v>1</v>
      </c>
      <c r="P379" s="4">
        <v>2</v>
      </c>
      <c r="Q379" s="4">
        <v>5</v>
      </c>
      <c r="R379" s="4">
        <v>1</v>
      </c>
      <c r="S379" s="4">
        <v>1</v>
      </c>
      <c r="T379" s="4">
        <v>11</v>
      </c>
      <c r="U379" s="4">
        <v>6</v>
      </c>
      <c r="V379" s="4">
        <v>1</v>
      </c>
      <c r="W379" s="4">
        <v>5</v>
      </c>
      <c r="X379" s="4">
        <v>1</v>
      </c>
      <c r="Y379" s="4">
        <v>8</v>
      </c>
      <c r="Z379" s="4">
        <v>5</v>
      </c>
      <c r="AA379" s="4">
        <v>5</v>
      </c>
      <c r="AB379" s="4">
        <v>5</v>
      </c>
      <c r="AC379" s="4">
        <v>11</v>
      </c>
      <c r="AD379" s="4">
        <v>5</v>
      </c>
      <c r="AE379" s="4">
        <v>5</v>
      </c>
      <c r="AF379" s="4">
        <v>5</v>
      </c>
      <c r="AG379" s="4">
        <v>5</v>
      </c>
      <c r="AH379" s="4">
        <v>5</v>
      </c>
      <c r="AI379" s="4">
        <v>5</v>
      </c>
      <c r="AJ379" s="4">
        <v>5</v>
      </c>
      <c r="AK379" s="4">
        <v>5</v>
      </c>
      <c r="AL379" s="4">
        <v>2</v>
      </c>
      <c r="AM379" s="4">
        <v>5</v>
      </c>
      <c r="AN379" s="4">
        <v>1</v>
      </c>
      <c r="AO379" s="4">
        <v>9</v>
      </c>
      <c r="AP379" s="4">
        <v>5</v>
      </c>
      <c r="AQ379" s="4">
        <v>5</v>
      </c>
      <c r="AR379" s="4">
        <v>1</v>
      </c>
      <c r="AS379" s="4">
        <v>11</v>
      </c>
      <c r="AT379" s="4">
        <v>5</v>
      </c>
      <c r="AU379" s="4">
        <v>5</v>
      </c>
      <c r="AV379" s="4">
        <v>5</v>
      </c>
      <c r="AW379" s="4">
        <v>1</v>
      </c>
    </row>
    <row r="380" spans="1:49" x14ac:dyDescent="0.25">
      <c r="A380" s="3">
        <v>329</v>
      </c>
      <c r="B380" s="4">
        <v>2</v>
      </c>
      <c r="C380" s="4">
        <v>2</v>
      </c>
      <c r="D380" s="4">
        <v>11</v>
      </c>
      <c r="E380" s="4">
        <v>5</v>
      </c>
      <c r="F380" s="4">
        <v>1</v>
      </c>
      <c r="G380" s="4">
        <v>5</v>
      </c>
      <c r="H380" s="4">
        <v>5</v>
      </c>
      <c r="I380" s="4">
        <v>6</v>
      </c>
      <c r="J380" s="4">
        <v>13</v>
      </c>
      <c r="K380" s="4">
        <v>10</v>
      </c>
      <c r="L380" s="4">
        <v>7</v>
      </c>
      <c r="M380" s="4">
        <v>1</v>
      </c>
      <c r="N380" s="4">
        <v>5</v>
      </c>
      <c r="O380" s="4">
        <v>1</v>
      </c>
      <c r="P380" s="4">
        <v>2</v>
      </c>
      <c r="Q380" s="4">
        <v>5</v>
      </c>
      <c r="R380" s="4">
        <v>1</v>
      </c>
      <c r="S380" s="4">
        <v>1</v>
      </c>
      <c r="T380" s="4">
        <v>11</v>
      </c>
      <c r="U380" s="4">
        <v>6</v>
      </c>
      <c r="V380" s="4">
        <v>1</v>
      </c>
      <c r="W380" s="4">
        <v>5</v>
      </c>
      <c r="X380" s="4">
        <v>1</v>
      </c>
      <c r="Y380" s="4">
        <v>8</v>
      </c>
      <c r="Z380" s="4">
        <v>5</v>
      </c>
      <c r="AA380" s="4">
        <v>5</v>
      </c>
      <c r="AB380" s="4">
        <v>5</v>
      </c>
      <c r="AC380" s="4">
        <v>11</v>
      </c>
      <c r="AD380" s="4">
        <v>5</v>
      </c>
      <c r="AE380" s="4">
        <v>5</v>
      </c>
      <c r="AF380" s="4">
        <v>5</v>
      </c>
      <c r="AG380" s="4">
        <v>5</v>
      </c>
      <c r="AH380" s="4">
        <v>5</v>
      </c>
      <c r="AI380" s="4">
        <v>5</v>
      </c>
      <c r="AJ380" s="4">
        <v>5</v>
      </c>
      <c r="AK380" s="4">
        <v>5</v>
      </c>
      <c r="AL380" s="4">
        <v>2</v>
      </c>
      <c r="AM380" s="4">
        <v>5</v>
      </c>
      <c r="AN380" s="4">
        <v>1</v>
      </c>
      <c r="AO380" s="4">
        <v>9</v>
      </c>
      <c r="AP380" s="4">
        <v>5</v>
      </c>
      <c r="AQ380" s="4">
        <v>5</v>
      </c>
      <c r="AR380" s="4">
        <v>1</v>
      </c>
      <c r="AS380" s="4">
        <v>11</v>
      </c>
      <c r="AT380" s="4">
        <v>5</v>
      </c>
      <c r="AU380" s="4">
        <v>5</v>
      </c>
      <c r="AV380" s="4">
        <v>5</v>
      </c>
      <c r="AW380" s="4">
        <v>1</v>
      </c>
    </row>
    <row r="381" spans="1:49" x14ac:dyDescent="0.25">
      <c r="A381" s="3">
        <v>330</v>
      </c>
      <c r="B381" s="4">
        <v>2</v>
      </c>
      <c r="C381" s="4">
        <v>2</v>
      </c>
      <c r="D381" s="4">
        <v>11</v>
      </c>
      <c r="E381" s="4">
        <v>5</v>
      </c>
      <c r="F381" s="4">
        <v>1</v>
      </c>
      <c r="G381" s="4">
        <v>5</v>
      </c>
      <c r="H381" s="4">
        <v>5</v>
      </c>
      <c r="I381" s="4">
        <v>6</v>
      </c>
      <c r="J381" s="4">
        <v>13</v>
      </c>
      <c r="K381" s="4">
        <v>10</v>
      </c>
      <c r="L381" s="4">
        <v>7</v>
      </c>
      <c r="M381" s="4">
        <v>1</v>
      </c>
      <c r="N381" s="4">
        <v>5</v>
      </c>
      <c r="O381" s="4">
        <v>1</v>
      </c>
      <c r="P381" s="4">
        <v>2</v>
      </c>
      <c r="Q381" s="4">
        <v>5</v>
      </c>
      <c r="R381" s="4">
        <v>1</v>
      </c>
      <c r="S381" s="4">
        <v>1</v>
      </c>
      <c r="T381" s="4">
        <v>11</v>
      </c>
      <c r="U381" s="4">
        <v>6</v>
      </c>
      <c r="V381" s="4">
        <v>1</v>
      </c>
      <c r="W381" s="4">
        <v>5</v>
      </c>
      <c r="X381" s="4">
        <v>1</v>
      </c>
      <c r="Y381" s="4">
        <v>8</v>
      </c>
      <c r="Z381" s="4">
        <v>5</v>
      </c>
      <c r="AA381" s="4">
        <v>5</v>
      </c>
      <c r="AB381" s="4">
        <v>5</v>
      </c>
      <c r="AC381" s="4">
        <v>11</v>
      </c>
      <c r="AD381" s="4">
        <v>5</v>
      </c>
      <c r="AE381" s="4">
        <v>5</v>
      </c>
      <c r="AF381" s="4">
        <v>5</v>
      </c>
      <c r="AG381" s="4">
        <v>5</v>
      </c>
      <c r="AH381" s="4">
        <v>5</v>
      </c>
      <c r="AI381" s="4">
        <v>5</v>
      </c>
      <c r="AJ381" s="4">
        <v>5</v>
      </c>
      <c r="AK381" s="4">
        <v>5</v>
      </c>
      <c r="AL381" s="4">
        <v>2</v>
      </c>
      <c r="AM381" s="4">
        <v>5</v>
      </c>
      <c r="AN381" s="4">
        <v>1</v>
      </c>
      <c r="AO381" s="4">
        <v>9</v>
      </c>
      <c r="AP381" s="4">
        <v>5</v>
      </c>
      <c r="AQ381" s="4">
        <v>5</v>
      </c>
      <c r="AR381" s="4">
        <v>1</v>
      </c>
      <c r="AS381" s="4">
        <v>11</v>
      </c>
      <c r="AT381" s="4">
        <v>5</v>
      </c>
      <c r="AU381" s="4">
        <v>5</v>
      </c>
      <c r="AV381" s="4">
        <v>5</v>
      </c>
      <c r="AW381" s="4">
        <v>1</v>
      </c>
    </row>
    <row r="382" spans="1:49" x14ac:dyDescent="0.25">
      <c r="A382" s="3">
        <v>331</v>
      </c>
      <c r="B382" s="4">
        <v>2</v>
      </c>
      <c r="C382" s="4">
        <v>2</v>
      </c>
      <c r="D382" s="4">
        <v>11</v>
      </c>
      <c r="E382" s="4">
        <v>5</v>
      </c>
      <c r="F382" s="4">
        <v>1</v>
      </c>
      <c r="G382" s="4">
        <v>5</v>
      </c>
      <c r="H382" s="4">
        <v>5</v>
      </c>
      <c r="I382" s="4">
        <v>6</v>
      </c>
      <c r="J382" s="4">
        <v>13</v>
      </c>
      <c r="K382" s="4">
        <v>10</v>
      </c>
      <c r="L382" s="4">
        <v>7</v>
      </c>
      <c r="M382" s="4">
        <v>1</v>
      </c>
      <c r="N382" s="4">
        <v>5</v>
      </c>
      <c r="O382" s="4">
        <v>1</v>
      </c>
      <c r="P382" s="4">
        <v>2</v>
      </c>
      <c r="Q382" s="4">
        <v>5</v>
      </c>
      <c r="R382" s="4">
        <v>1</v>
      </c>
      <c r="S382" s="4">
        <v>1</v>
      </c>
      <c r="T382" s="4">
        <v>11</v>
      </c>
      <c r="U382" s="4">
        <v>6</v>
      </c>
      <c r="V382" s="4">
        <v>1</v>
      </c>
      <c r="W382" s="4">
        <v>5</v>
      </c>
      <c r="X382" s="4">
        <v>1</v>
      </c>
      <c r="Y382" s="4">
        <v>8</v>
      </c>
      <c r="Z382" s="4">
        <v>5</v>
      </c>
      <c r="AA382" s="4">
        <v>5</v>
      </c>
      <c r="AB382" s="4">
        <v>5</v>
      </c>
      <c r="AC382" s="4">
        <v>11</v>
      </c>
      <c r="AD382" s="4">
        <v>5</v>
      </c>
      <c r="AE382" s="4">
        <v>5</v>
      </c>
      <c r="AF382" s="4">
        <v>5</v>
      </c>
      <c r="AG382" s="4">
        <v>5</v>
      </c>
      <c r="AH382" s="4">
        <v>5</v>
      </c>
      <c r="AI382" s="4">
        <v>5</v>
      </c>
      <c r="AJ382" s="4">
        <v>5</v>
      </c>
      <c r="AK382" s="4">
        <v>5</v>
      </c>
      <c r="AL382" s="4">
        <v>2</v>
      </c>
      <c r="AM382" s="4">
        <v>5</v>
      </c>
      <c r="AN382" s="4">
        <v>1</v>
      </c>
      <c r="AO382" s="4">
        <v>9</v>
      </c>
      <c r="AP382" s="4">
        <v>5</v>
      </c>
      <c r="AQ382" s="4">
        <v>5</v>
      </c>
      <c r="AR382" s="4">
        <v>1</v>
      </c>
      <c r="AS382" s="4">
        <v>11</v>
      </c>
      <c r="AT382" s="4">
        <v>5</v>
      </c>
      <c r="AU382" s="4">
        <v>5</v>
      </c>
      <c r="AV382" s="4">
        <v>5</v>
      </c>
      <c r="AW382" s="4">
        <v>1</v>
      </c>
    </row>
    <row r="383" spans="1:49" x14ac:dyDescent="0.25">
      <c r="A383" s="3">
        <v>332</v>
      </c>
      <c r="B383" s="4">
        <v>2</v>
      </c>
      <c r="C383" s="4">
        <v>2</v>
      </c>
      <c r="D383" s="4">
        <v>11</v>
      </c>
      <c r="E383" s="4">
        <v>5</v>
      </c>
      <c r="F383" s="4">
        <v>1</v>
      </c>
      <c r="G383" s="4">
        <v>5</v>
      </c>
      <c r="H383" s="4">
        <v>5</v>
      </c>
      <c r="I383" s="4">
        <v>6</v>
      </c>
      <c r="J383" s="4">
        <v>13</v>
      </c>
      <c r="K383" s="4">
        <v>10</v>
      </c>
      <c r="L383" s="4">
        <v>7</v>
      </c>
      <c r="M383" s="4">
        <v>1</v>
      </c>
      <c r="N383" s="4">
        <v>5</v>
      </c>
      <c r="O383" s="4">
        <v>1</v>
      </c>
      <c r="P383" s="4">
        <v>2</v>
      </c>
      <c r="Q383" s="4">
        <v>5</v>
      </c>
      <c r="R383" s="4">
        <v>1</v>
      </c>
      <c r="S383" s="4">
        <v>1</v>
      </c>
      <c r="T383" s="4">
        <v>11</v>
      </c>
      <c r="U383" s="4">
        <v>6</v>
      </c>
      <c r="V383" s="4">
        <v>1</v>
      </c>
      <c r="W383" s="4">
        <v>5</v>
      </c>
      <c r="X383" s="4">
        <v>1</v>
      </c>
      <c r="Y383" s="4">
        <v>8</v>
      </c>
      <c r="Z383" s="4">
        <v>5</v>
      </c>
      <c r="AA383" s="4">
        <v>5</v>
      </c>
      <c r="AB383" s="4">
        <v>5</v>
      </c>
      <c r="AC383" s="4">
        <v>11</v>
      </c>
      <c r="AD383" s="4">
        <v>5</v>
      </c>
      <c r="AE383" s="4">
        <v>5</v>
      </c>
      <c r="AF383" s="4">
        <v>5</v>
      </c>
      <c r="AG383" s="4">
        <v>5</v>
      </c>
      <c r="AH383" s="4">
        <v>5</v>
      </c>
      <c r="AI383" s="4">
        <v>5</v>
      </c>
      <c r="AJ383" s="4">
        <v>5</v>
      </c>
      <c r="AK383" s="4">
        <v>5</v>
      </c>
      <c r="AL383" s="4">
        <v>2</v>
      </c>
      <c r="AM383" s="4">
        <v>5</v>
      </c>
      <c r="AN383" s="4">
        <v>1</v>
      </c>
      <c r="AO383" s="4">
        <v>9</v>
      </c>
      <c r="AP383" s="4">
        <v>5</v>
      </c>
      <c r="AQ383" s="4">
        <v>5</v>
      </c>
      <c r="AR383" s="4">
        <v>1</v>
      </c>
      <c r="AS383" s="4">
        <v>11</v>
      </c>
      <c r="AT383" s="4">
        <v>5</v>
      </c>
      <c r="AU383" s="4">
        <v>5</v>
      </c>
      <c r="AV383" s="4">
        <v>5</v>
      </c>
      <c r="AW383" s="4">
        <v>1</v>
      </c>
    </row>
    <row r="384" spans="1:49" x14ac:dyDescent="0.25">
      <c r="A384" s="3">
        <v>333</v>
      </c>
      <c r="B384" s="4">
        <v>2</v>
      </c>
      <c r="C384" s="4">
        <v>2</v>
      </c>
      <c r="D384" s="4">
        <v>11</v>
      </c>
      <c r="E384" s="4">
        <v>5</v>
      </c>
      <c r="F384" s="4">
        <v>1</v>
      </c>
      <c r="G384" s="4">
        <v>5</v>
      </c>
      <c r="H384" s="4">
        <v>5</v>
      </c>
      <c r="I384" s="4">
        <v>6</v>
      </c>
      <c r="J384" s="4">
        <v>13</v>
      </c>
      <c r="K384" s="4">
        <v>10</v>
      </c>
      <c r="L384" s="4">
        <v>7</v>
      </c>
      <c r="M384" s="4">
        <v>1</v>
      </c>
      <c r="N384" s="4">
        <v>5</v>
      </c>
      <c r="O384" s="4">
        <v>1</v>
      </c>
      <c r="P384" s="4">
        <v>2</v>
      </c>
      <c r="Q384" s="4">
        <v>5</v>
      </c>
      <c r="R384" s="4">
        <v>1</v>
      </c>
      <c r="S384" s="4">
        <v>1</v>
      </c>
      <c r="T384" s="4">
        <v>11</v>
      </c>
      <c r="U384" s="4">
        <v>6</v>
      </c>
      <c r="V384" s="4">
        <v>1</v>
      </c>
      <c r="W384" s="4">
        <v>5</v>
      </c>
      <c r="X384" s="4">
        <v>1</v>
      </c>
      <c r="Y384" s="4">
        <v>8</v>
      </c>
      <c r="Z384" s="4">
        <v>5</v>
      </c>
      <c r="AA384" s="4">
        <v>5</v>
      </c>
      <c r="AB384" s="4">
        <v>5</v>
      </c>
      <c r="AC384" s="4">
        <v>11</v>
      </c>
      <c r="AD384" s="4">
        <v>5</v>
      </c>
      <c r="AE384" s="4">
        <v>5</v>
      </c>
      <c r="AF384" s="4">
        <v>5</v>
      </c>
      <c r="AG384" s="4">
        <v>5</v>
      </c>
      <c r="AH384" s="4">
        <v>5</v>
      </c>
      <c r="AI384" s="4">
        <v>5</v>
      </c>
      <c r="AJ384" s="4">
        <v>5</v>
      </c>
      <c r="AK384" s="4">
        <v>5</v>
      </c>
      <c r="AL384" s="4">
        <v>2</v>
      </c>
      <c r="AM384" s="4">
        <v>5</v>
      </c>
      <c r="AN384" s="4">
        <v>1</v>
      </c>
      <c r="AO384" s="4">
        <v>9</v>
      </c>
      <c r="AP384" s="4">
        <v>5</v>
      </c>
      <c r="AQ384" s="4">
        <v>5</v>
      </c>
      <c r="AR384" s="4">
        <v>1</v>
      </c>
      <c r="AS384" s="4">
        <v>11</v>
      </c>
      <c r="AT384" s="4">
        <v>5</v>
      </c>
      <c r="AU384" s="4">
        <v>5</v>
      </c>
      <c r="AV384" s="4">
        <v>5</v>
      </c>
      <c r="AW384" s="4">
        <v>1</v>
      </c>
    </row>
    <row r="385" spans="1:49" x14ac:dyDescent="0.25">
      <c r="A385" s="3">
        <v>334</v>
      </c>
      <c r="B385" s="4">
        <v>2</v>
      </c>
      <c r="C385" s="4">
        <v>2</v>
      </c>
      <c r="D385" s="4">
        <v>11</v>
      </c>
      <c r="E385" s="4">
        <v>5</v>
      </c>
      <c r="F385" s="4">
        <v>1</v>
      </c>
      <c r="G385" s="4">
        <v>5</v>
      </c>
      <c r="H385" s="4">
        <v>5</v>
      </c>
      <c r="I385" s="4">
        <v>6</v>
      </c>
      <c r="J385" s="4">
        <v>13</v>
      </c>
      <c r="K385" s="4">
        <v>10</v>
      </c>
      <c r="L385" s="4">
        <v>7</v>
      </c>
      <c r="M385" s="4">
        <v>1</v>
      </c>
      <c r="N385" s="4">
        <v>5</v>
      </c>
      <c r="O385" s="4">
        <v>1</v>
      </c>
      <c r="P385" s="4">
        <v>2</v>
      </c>
      <c r="Q385" s="4">
        <v>5</v>
      </c>
      <c r="R385" s="4">
        <v>1</v>
      </c>
      <c r="S385" s="4">
        <v>1</v>
      </c>
      <c r="T385" s="4">
        <v>11</v>
      </c>
      <c r="U385" s="4">
        <v>6</v>
      </c>
      <c r="V385" s="4">
        <v>1</v>
      </c>
      <c r="W385" s="4">
        <v>5</v>
      </c>
      <c r="X385" s="4">
        <v>1</v>
      </c>
      <c r="Y385" s="4">
        <v>8</v>
      </c>
      <c r="Z385" s="4">
        <v>5</v>
      </c>
      <c r="AA385" s="4">
        <v>5</v>
      </c>
      <c r="AB385" s="4">
        <v>5</v>
      </c>
      <c r="AC385" s="4">
        <v>11</v>
      </c>
      <c r="AD385" s="4">
        <v>5</v>
      </c>
      <c r="AE385" s="4">
        <v>5</v>
      </c>
      <c r="AF385" s="4">
        <v>5</v>
      </c>
      <c r="AG385" s="4">
        <v>5</v>
      </c>
      <c r="AH385" s="4">
        <v>5</v>
      </c>
      <c r="AI385" s="4">
        <v>5</v>
      </c>
      <c r="AJ385" s="4">
        <v>5</v>
      </c>
      <c r="AK385" s="4">
        <v>5</v>
      </c>
      <c r="AL385" s="4">
        <v>2</v>
      </c>
      <c r="AM385" s="4">
        <v>5</v>
      </c>
      <c r="AN385" s="4">
        <v>1</v>
      </c>
      <c r="AO385" s="4">
        <v>9</v>
      </c>
      <c r="AP385" s="4">
        <v>5</v>
      </c>
      <c r="AQ385" s="4">
        <v>5</v>
      </c>
      <c r="AR385" s="4">
        <v>1</v>
      </c>
      <c r="AS385" s="4">
        <v>11</v>
      </c>
      <c r="AT385" s="4">
        <v>5</v>
      </c>
      <c r="AU385" s="4">
        <v>5</v>
      </c>
      <c r="AV385" s="4">
        <v>5</v>
      </c>
      <c r="AW385" s="4">
        <v>1</v>
      </c>
    </row>
    <row r="386" spans="1:49" x14ac:dyDescent="0.25">
      <c r="A386" s="3">
        <v>335</v>
      </c>
      <c r="B386" s="4">
        <v>2</v>
      </c>
      <c r="C386" s="4">
        <v>2</v>
      </c>
      <c r="D386" s="4">
        <v>11</v>
      </c>
      <c r="E386" s="4">
        <v>5</v>
      </c>
      <c r="F386" s="4">
        <v>1</v>
      </c>
      <c r="G386" s="4">
        <v>5</v>
      </c>
      <c r="H386" s="4">
        <v>5</v>
      </c>
      <c r="I386" s="4">
        <v>6</v>
      </c>
      <c r="J386" s="4">
        <v>13</v>
      </c>
      <c r="K386" s="4">
        <v>10</v>
      </c>
      <c r="L386" s="4">
        <v>7</v>
      </c>
      <c r="M386" s="4">
        <v>1</v>
      </c>
      <c r="N386" s="4">
        <v>5</v>
      </c>
      <c r="O386" s="4">
        <v>1</v>
      </c>
      <c r="P386" s="4">
        <v>2</v>
      </c>
      <c r="Q386" s="4">
        <v>5</v>
      </c>
      <c r="R386" s="4">
        <v>1</v>
      </c>
      <c r="S386" s="4">
        <v>1</v>
      </c>
      <c r="T386" s="4">
        <v>11</v>
      </c>
      <c r="U386" s="4">
        <v>6</v>
      </c>
      <c r="V386" s="4">
        <v>1</v>
      </c>
      <c r="W386" s="4">
        <v>5</v>
      </c>
      <c r="X386" s="4">
        <v>1</v>
      </c>
      <c r="Y386" s="4">
        <v>8</v>
      </c>
      <c r="Z386" s="4">
        <v>5</v>
      </c>
      <c r="AA386" s="4">
        <v>5</v>
      </c>
      <c r="AB386" s="4">
        <v>5</v>
      </c>
      <c r="AC386" s="4">
        <v>11</v>
      </c>
      <c r="AD386" s="4">
        <v>5</v>
      </c>
      <c r="AE386" s="4">
        <v>5</v>
      </c>
      <c r="AF386" s="4">
        <v>5</v>
      </c>
      <c r="AG386" s="4">
        <v>5</v>
      </c>
      <c r="AH386" s="4">
        <v>5</v>
      </c>
      <c r="AI386" s="4">
        <v>5</v>
      </c>
      <c r="AJ386" s="4">
        <v>5</v>
      </c>
      <c r="AK386" s="4">
        <v>5</v>
      </c>
      <c r="AL386" s="4">
        <v>2</v>
      </c>
      <c r="AM386" s="4">
        <v>5</v>
      </c>
      <c r="AN386" s="4">
        <v>1</v>
      </c>
      <c r="AO386" s="4">
        <v>9</v>
      </c>
      <c r="AP386" s="4">
        <v>5</v>
      </c>
      <c r="AQ386" s="4">
        <v>5</v>
      </c>
      <c r="AR386" s="4">
        <v>1</v>
      </c>
      <c r="AS386" s="4">
        <v>11</v>
      </c>
      <c r="AT386" s="4">
        <v>5</v>
      </c>
      <c r="AU386" s="4">
        <v>5</v>
      </c>
      <c r="AV386" s="4">
        <v>5</v>
      </c>
      <c r="AW386" s="4">
        <v>1</v>
      </c>
    </row>
    <row r="387" spans="1:49" x14ac:dyDescent="0.25">
      <c r="A387" s="3">
        <v>336</v>
      </c>
      <c r="B387" s="4">
        <v>2</v>
      </c>
      <c r="C387" s="4">
        <v>2</v>
      </c>
      <c r="D387" s="4">
        <v>11</v>
      </c>
      <c r="E387" s="4">
        <v>5</v>
      </c>
      <c r="F387" s="4">
        <v>1</v>
      </c>
      <c r="G387" s="4">
        <v>5</v>
      </c>
      <c r="H387" s="4">
        <v>5</v>
      </c>
      <c r="I387" s="4">
        <v>6</v>
      </c>
      <c r="J387" s="4">
        <v>13</v>
      </c>
      <c r="K387" s="4">
        <v>10</v>
      </c>
      <c r="L387" s="4">
        <v>7</v>
      </c>
      <c r="M387" s="4">
        <v>1</v>
      </c>
      <c r="N387" s="4">
        <v>5</v>
      </c>
      <c r="O387" s="4">
        <v>1</v>
      </c>
      <c r="P387" s="4">
        <v>2</v>
      </c>
      <c r="Q387" s="4">
        <v>5</v>
      </c>
      <c r="R387" s="4">
        <v>1</v>
      </c>
      <c r="S387" s="4">
        <v>1</v>
      </c>
      <c r="T387" s="4">
        <v>11</v>
      </c>
      <c r="U387" s="4">
        <v>6</v>
      </c>
      <c r="V387" s="4">
        <v>1</v>
      </c>
      <c r="W387" s="4">
        <v>5</v>
      </c>
      <c r="X387" s="4">
        <v>1</v>
      </c>
      <c r="Y387" s="4">
        <v>8</v>
      </c>
      <c r="Z387" s="4">
        <v>5</v>
      </c>
      <c r="AA387" s="4">
        <v>5</v>
      </c>
      <c r="AB387" s="4">
        <v>5</v>
      </c>
      <c r="AC387" s="4">
        <v>11</v>
      </c>
      <c r="AD387" s="4">
        <v>5</v>
      </c>
      <c r="AE387" s="4">
        <v>5</v>
      </c>
      <c r="AF387" s="4">
        <v>5</v>
      </c>
      <c r="AG387" s="4">
        <v>5</v>
      </c>
      <c r="AH387" s="4">
        <v>5</v>
      </c>
      <c r="AI387" s="4">
        <v>5</v>
      </c>
      <c r="AJ387" s="4">
        <v>5</v>
      </c>
      <c r="AK387" s="4">
        <v>5</v>
      </c>
      <c r="AL387" s="4">
        <v>2</v>
      </c>
      <c r="AM387" s="4">
        <v>5</v>
      </c>
      <c r="AN387" s="4">
        <v>1</v>
      </c>
      <c r="AO387" s="4">
        <v>9</v>
      </c>
      <c r="AP387" s="4">
        <v>5</v>
      </c>
      <c r="AQ387" s="4">
        <v>5</v>
      </c>
      <c r="AR387" s="4">
        <v>1</v>
      </c>
      <c r="AS387" s="4">
        <v>11</v>
      </c>
      <c r="AT387" s="4">
        <v>5</v>
      </c>
      <c r="AU387" s="4">
        <v>5</v>
      </c>
      <c r="AV387" s="4">
        <v>5</v>
      </c>
      <c r="AW387" s="4">
        <v>1</v>
      </c>
    </row>
    <row r="388" spans="1:49" x14ac:dyDescent="0.25">
      <c r="A388" s="3">
        <v>337</v>
      </c>
      <c r="B388" s="4">
        <v>2</v>
      </c>
      <c r="C388" s="4">
        <v>2</v>
      </c>
      <c r="D388" s="4">
        <v>11</v>
      </c>
      <c r="E388" s="4">
        <v>5</v>
      </c>
      <c r="F388" s="4">
        <v>1</v>
      </c>
      <c r="G388" s="4">
        <v>5</v>
      </c>
      <c r="H388" s="4">
        <v>5</v>
      </c>
      <c r="I388" s="4">
        <v>6</v>
      </c>
      <c r="J388" s="4">
        <v>13</v>
      </c>
      <c r="K388" s="4">
        <v>10</v>
      </c>
      <c r="L388" s="4">
        <v>7</v>
      </c>
      <c r="M388" s="4">
        <v>1</v>
      </c>
      <c r="N388" s="4">
        <v>5</v>
      </c>
      <c r="O388" s="4">
        <v>1</v>
      </c>
      <c r="P388" s="4">
        <v>2</v>
      </c>
      <c r="Q388" s="4">
        <v>5</v>
      </c>
      <c r="R388" s="4">
        <v>1</v>
      </c>
      <c r="S388" s="4">
        <v>1</v>
      </c>
      <c r="T388" s="4">
        <v>11</v>
      </c>
      <c r="U388" s="4">
        <v>6</v>
      </c>
      <c r="V388" s="4">
        <v>1</v>
      </c>
      <c r="W388" s="4">
        <v>5</v>
      </c>
      <c r="X388" s="4">
        <v>1</v>
      </c>
      <c r="Y388" s="4">
        <v>8</v>
      </c>
      <c r="Z388" s="4">
        <v>5</v>
      </c>
      <c r="AA388" s="4">
        <v>5</v>
      </c>
      <c r="AB388" s="4">
        <v>5</v>
      </c>
      <c r="AC388" s="4">
        <v>11</v>
      </c>
      <c r="AD388" s="4">
        <v>5</v>
      </c>
      <c r="AE388" s="4">
        <v>5</v>
      </c>
      <c r="AF388" s="4">
        <v>5</v>
      </c>
      <c r="AG388" s="4">
        <v>5</v>
      </c>
      <c r="AH388" s="4">
        <v>5</v>
      </c>
      <c r="AI388" s="4">
        <v>5</v>
      </c>
      <c r="AJ388" s="4">
        <v>5</v>
      </c>
      <c r="AK388" s="4">
        <v>5</v>
      </c>
      <c r="AL388" s="4">
        <v>2</v>
      </c>
      <c r="AM388" s="4">
        <v>5</v>
      </c>
      <c r="AN388" s="4">
        <v>1</v>
      </c>
      <c r="AO388" s="4">
        <v>9</v>
      </c>
      <c r="AP388" s="4">
        <v>5</v>
      </c>
      <c r="AQ388" s="4">
        <v>5</v>
      </c>
      <c r="AR388" s="4">
        <v>1</v>
      </c>
      <c r="AS388" s="4">
        <v>11</v>
      </c>
      <c r="AT388" s="4">
        <v>5</v>
      </c>
      <c r="AU388" s="4">
        <v>5</v>
      </c>
      <c r="AV388" s="4">
        <v>5</v>
      </c>
      <c r="AW388" s="4">
        <v>1</v>
      </c>
    </row>
    <row r="389" spans="1:49" x14ac:dyDescent="0.25">
      <c r="A389" s="3">
        <v>338</v>
      </c>
      <c r="B389" s="4">
        <v>2</v>
      </c>
      <c r="C389" s="4">
        <v>2</v>
      </c>
      <c r="D389" s="4">
        <v>11</v>
      </c>
      <c r="E389" s="4">
        <v>5</v>
      </c>
      <c r="F389" s="4">
        <v>1</v>
      </c>
      <c r="G389" s="4">
        <v>5</v>
      </c>
      <c r="H389" s="4">
        <v>5</v>
      </c>
      <c r="I389" s="4">
        <v>6</v>
      </c>
      <c r="J389" s="4">
        <v>13</v>
      </c>
      <c r="K389" s="4">
        <v>10</v>
      </c>
      <c r="L389" s="4">
        <v>7</v>
      </c>
      <c r="M389" s="4">
        <v>1</v>
      </c>
      <c r="N389" s="4">
        <v>5</v>
      </c>
      <c r="O389" s="4">
        <v>1</v>
      </c>
      <c r="P389" s="4">
        <v>2</v>
      </c>
      <c r="Q389" s="4">
        <v>5</v>
      </c>
      <c r="R389" s="4">
        <v>1</v>
      </c>
      <c r="S389" s="4">
        <v>1</v>
      </c>
      <c r="T389" s="4">
        <v>11</v>
      </c>
      <c r="U389" s="4">
        <v>6</v>
      </c>
      <c r="V389" s="4">
        <v>1</v>
      </c>
      <c r="W389" s="4">
        <v>5</v>
      </c>
      <c r="X389" s="4">
        <v>1</v>
      </c>
      <c r="Y389" s="4">
        <v>8</v>
      </c>
      <c r="Z389" s="4">
        <v>5</v>
      </c>
      <c r="AA389" s="4">
        <v>5</v>
      </c>
      <c r="AB389" s="4">
        <v>5</v>
      </c>
      <c r="AC389" s="4">
        <v>11</v>
      </c>
      <c r="AD389" s="4">
        <v>5</v>
      </c>
      <c r="AE389" s="4">
        <v>5</v>
      </c>
      <c r="AF389" s="4">
        <v>5</v>
      </c>
      <c r="AG389" s="4">
        <v>5</v>
      </c>
      <c r="AH389" s="4">
        <v>5</v>
      </c>
      <c r="AI389" s="4">
        <v>5</v>
      </c>
      <c r="AJ389" s="4">
        <v>5</v>
      </c>
      <c r="AK389" s="4">
        <v>5</v>
      </c>
      <c r="AL389" s="4">
        <v>2</v>
      </c>
      <c r="AM389" s="4">
        <v>5</v>
      </c>
      <c r="AN389" s="4">
        <v>1</v>
      </c>
      <c r="AO389" s="4">
        <v>9</v>
      </c>
      <c r="AP389" s="4">
        <v>5</v>
      </c>
      <c r="AQ389" s="4">
        <v>5</v>
      </c>
      <c r="AR389" s="4">
        <v>1</v>
      </c>
      <c r="AS389" s="4">
        <v>11</v>
      </c>
      <c r="AT389" s="4">
        <v>5</v>
      </c>
      <c r="AU389" s="4">
        <v>5</v>
      </c>
      <c r="AV389" s="4">
        <v>5</v>
      </c>
      <c r="AW389" s="4">
        <v>1</v>
      </c>
    </row>
    <row r="390" spans="1:49" x14ac:dyDescent="0.25">
      <c r="A390" s="3">
        <v>339</v>
      </c>
      <c r="B390" s="4">
        <v>2</v>
      </c>
      <c r="C390" s="4">
        <v>2</v>
      </c>
      <c r="D390" s="4">
        <v>11</v>
      </c>
      <c r="E390" s="4">
        <v>5</v>
      </c>
      <c r="F390" s="4">
        <v>1</v>
      </c>
      <c r="G390" s="4">
        <v>5</v>
      </c>
      <c r="H390" s="4">
        <v>5</v>
      </c>
      <c r="I390" s="4">
        <v>6</v>
      </c>
      <c r="J390" s="4">
        <v>13</v>
      </c>
      <c r="K390" s="4">
        <v>10</v>
      </c>
      <c r="L390" s="4">
        <v>7</v>
      </c>
      <c r="M390" s="4">
        <v>1</v>
      </c>
      <c r="N390" s="4">
        <v>5</v>
      </c>
      <c r="O390" s="4">
        <v>1</v>
      </c>
      <c r="P390" s="4">
        <v>2</v>
      </c>
      <c r="Q390" s="4">
        <v>5</v>
      </c>
      <c r="R390" s="4">
        <v>1</v>
      </c>
      <c r="S390" s="4">
        <v>1</v>
      </c>
      <c r="T390" s="4">
        <v>11</v>
      </c>
      <c r="U390" s="4">
        <v>6</v>
      </c>
      <c r="V390" s="4">
        <v>1</v>
      </c>
      <c r="W390" s="4">
        <v>5</v>
      </c>
      <c r="X390" s="4">
        <v>1</v>
      </c>
      <c r="Y390" s="4">
        <v>8</v>
      </c>
      <c r="Z390" s="4">
        <v>5</v>
      </c>
      <c r="AA390" s="4">
        <v>5</v>
      </c>
      <c r="AB390" s="4">
        <v>5</v>
      </c>
      <c r="AC390" s="4">
        <v>11</v>
      </c>
      <c r="AD390" s="4">
        <v>5</v>
      </c>
      <c r="AE390" s="4">
        <v>5</v>
      </c>
      <c r="AF390" s="4">
        <v>5</v>
      </c>
      <c r="AG390" s="4">
        <v>5</v>
      </c>
      <c r="AH390" s="4">
        <v>5</v>
      </c>
      <c r="AI390" s="4">
        <v>5</v>
      </c>
      <c r="AJ390" s="4">
        <v>5</v>
      </c>
      <c r="AK390" s="4">
        <v>5</v>
      </c>
      <c r="AL390" s="4">
        <v>2</v>
      </c>
      <c r="AM390" s="4">
        <v>5</v>
      </c>
      <c r="AN390" s="4">
        <v>1</v>
      </c>
      <c r="AO390" s="4">
        <v>9</v>
      </c>
      <c r="AP390" s="4">
        <v>5</v>
      </c>
      <c r="AQ390" s="4">
        <v>5</v>
      </c>
      <c r="AR390" s="4">
        <v>1</v>
      </c>
      <c r="AS390" s="4">
        <v>11</v>
      </c>
      <c r="AT390" s="4">
        <v>5</v>
      </c>
      <c r="AU390" s="4">
        <v>5</v>
      </c>
      <c r="AV390" s="4">
        <v>5</v>
      </c>
      <c r="AW390" s="4">
        <v>1</v>
      </c>
    </row>
    <row r="391" spans="1:49" x14ac:dyDescent="0.25">
      <c r="A391" s="3">
        <v>340</v>
      </c>
      <c r="B391" s="4">
        <v>2</v>
      </c>
      <c r="C391" s="4">
        <v>2</v>
      </c>
      <c r="D391" s="4">
        <v>11</v>
      </c>
      <c r="E391" s="4">
        <v>5</v>
      </c>
      <c r="F391" s="4">
        <v>1</v>
      </c>
      <c r="G391" s="4">
        <v>5</v>
      </c>
      <c r="H391" s="4">
        <v>5</v>
      </c>
      <c r="I391" s="4">
        <v>6</v>
      </c>
      <c r="J391" s="4">
        <v>13</v>
      </c>
      <c r="K391" s="4">
        <v>10</v>
      </c>
      <c r="L391" s="4">
        <v>7</v>
      </c>
      <c r="M391" s="4">
        <v>1</v>
      </c>
      <c r="N391" s="4">
        <v>5</v>
      </c>
      <c r="O391" s="4">
        <v>1</v>
      </c>
      <c r="P391" s="4">
        <v>2</v>
      </c>
      <c r="Q391" s="4">
        <v>5</v>
      </c>
      <c r="R391" s="4">
        <v>1</v>
      </c>
      <c r="S391" s="4">
        <v>1</v>
      </c>
      <c r="T391" s="4">
        <v>11</v>
      </c>
      <c r="U391" s="4">
        <v>6</v>
      </c>
      <c r="V391" s="4">
        <v>1</v>
      </c>
      <c r="W391" s="4">
        <v>5</v>
      </c>
      <c r="X391" s="4">
        <v>1</v>
      </c>
      <c r="Y391" s="4">
        <v>8</v>
      </c>
      <c r="Z391" s="4">
        <v>5</v>
      </c>
      <c r="AA391" s="4">
        <v>5</v>
      </c>
      <c r="AB391" s="4">
        <v>5</v>
      </c>
      <c r="AC391" s="4">
        <v>11</v>
      </c>
      <c r="AD391" s="4">
        <v>5</v>
      </c>
      <c r="AE391" s="4">
        <v>5</v>
      </c>
      <c r="AF391" s="4">
        <v>5</v>
      </c>
      <c r="AG391" s="4">
        <v>5</v>
      </c>
      <c r="AH391" s="4">
        <v>5</v>
      </c>
      <c r="AI391" s="4">
        <v>5</v>
      </c>
      <c r="AJ391" s="4">
        <v>5</v>
      </c>
      <c r="AK391" s="4">
        <v>5</v>
      </c>
      <c r="AL391" s="4">
        <v>2</v>
      </c>
      <c r="AM391" s="4">
        <v>5</v>
      </c>
      <c r="AN391" s="4">
        <v>1</v>
      </c>
      <c r="AO391" s="4">
        <v>9</v>
      </c>
      <c r="AP391" s="4">
        <v>5</v>
      </c>
      <c r="AQ391" s="4">
        <v>5</v>
      </c>
      <c r="AR391" s="4">
        <v>1</v>
      </c>
      <c r="AS391" s="4">
        <v>11</v>
      </c>
      <c r="AT391" s="4">
        <v>5</v>
      </c>
      <c r="AU391" s="4">
        <v>5</v>
      </c>
      <c r="AV391" s="4">
        <v>5</v>
      </c>
      <c r="AW391" s="4">
        <v>1</v>
      </c>
    </row>
    <row r="392" spans="1:49" x14ac:dyDescent="0.25">
      <c r="A392" s="3">
        <v>341</v>
      </c>
      <c r="B392" s="4">
        <v>2</v>
      </c>
      <c r="C392" s="4">
        <v>2</v>
      </c>
      <c r="D392" s="4">
        <v>11</v>
      </c>
      <c r="E392" s="4">
        <v>5</v>
      </c>
      <c r="F392" s="4">
        <v>1</v>
      </c>
      <c r="G392" s="4">
        <v>5</v>
      </c>
      <c r="H392" s="4">
        <v>5</v>
      </c>
      <c r="I392" s="4">
        <v>6</v>
      </c>
      <c r="J392" s="4">
        <v>13</v>
      </c>
      <c r="K392" s="4">
        <v>10</v>
      </c>
      <c r="L392" s="4">
        <v>7</v>
      </c>
      <c r="M392" s="4">
        <v>1</v>
      </c>
      <c r="N392" s="4">
        <v>5</v>
      </c>
      <c r="O392" s="4">
        <v>1</v>
      </c>
      <c r="P392" s="4">
        <v>2</v>
      </c>
      <c r="Q392" s="4">
        <v>5</v>
      </c>
      <c r="R392" s="4">
        <v>1</v>
      </c>
      <c r="S392" s="4">
        <v>1</v>
      </c>
      <c r="T392" s="4">
        <v>11</v>
      </c>
      <c r="U392" s="4">
        <v>6</v>
      </c>
      <c r="V392" s="4">
        <v>1</v>
      </c>
      <c r="W392" s="4">
        <v>5</v>
      </c>
      <c r="X392" s="4">
        <v>1</v>
      </c>
      <c r="Y392" s="4">
        <v>8</v>
      </c>
      <c r="Z392" s="4">
        <v>5</v>
      </c>
      <c r="AA392" s="4">
        <v>5</v>
      </c>
      <c r="AB392" s="4">
        <v>5</v>
      </c>
      <c r="AC392" s="4">
        <v>11</v>
      </c>
      <c r="AD392" s="4">
        <v>5</v>
      </c>
      <c r="AE392" s="4">
        <v>5</v>
      </c>
      <c r="AF392" s="4">
        <v>5</v>
      </c>
      <c r="AG392" s="4">
        <v>5</v>
      </c>
      <c r="AH392" s="4">
        <v>5</v>
      </c>
      <c r="AI392" s="4">
        <v>5</v>
      </c>
      <c r="AJ392" s="4">
        <v>5</v>
      </c>
      <c r="AK392" s="4">
        <v>5</v>
      </c>
      <c r="AL392" s="4">
        <v>2</v>
      </c>
      <c r="AM392" s="4">
        <v>5</v>
      </c>
      <c r="AN392" s="4">
        <v>1</v>
      </c>
      <c r="AO392" s="4">
        <v>9</v>
      </c>
      <c r="AP392" s="4">
        <v>5</v>
      </c>
      <c r="AQ392" s="4">
        <v>5</v>
      </c>
      <c r="AR392" s="4">
        <v>1</v>
      </c>
      <c r="AS392" s="4">
        <v>11</v>
      </c>
      <c r="AT392" s="4">
        <v>5</v>
      </c>
      <c r="AU392" s="4">
        <v>5</v>
      </c>
      <c r="AV392" s="4">
        <v>5</v>
      </c>
      <c r="AW392" s="4">
        <v>1</v>
      </c>
    </row>
    <row r="393" spans="1:49" x14ac:dyDescent="0.25">
      <c r="A393" s="3">
        <v>342</v>
      </c>
      <c r="B393" s="4">
        <v>2</v>
      </c>
      <c r="C393" s="4">
        <v>2</v>
      </c>
      <c r="D393" s="4">
        <v>11</v>
      </c>
      <c r="E393" s="4">
        <v>5</v>
      </c>
      <c r="F393" s="4">
        <v>1</v>
      </c>
      <c r="G393" s="4">
        <v>5</v>
      </c>
      <c r="H393" s="4">
        <v>5</v>
      </c>
      <c r="I393" s="4">
        <v>6</v>
      </c>
      <c r="J393" s="4">
        <v>13</v>
      </c>
      <c r="K393" s="4">
        <v>10</v>
      </c>
      <c r="L393" s="4">
        <v>7</v>
      </c>
      <c r="M393" s="4">
        <v>1</v>
      </c>
      <c r="N393" s="4">
        <v>5</v>
      </c>
      <c r="O393" s="4">
        <v>1</v>
      </c>
      <c r="P393" s="4">
        <v>2</v>
      </c>
      <c r="Q393" s="4">
        <v>5</v>
      </c>
      <c r="R393" s="4">
        <v>1</v>
      </c>
      <c r="S393" s="4">
        <v>1</v>
      </c>
      <c r="T393" s="4">
        <v>11</v>
      </c>
      <c r="U393" s="4">
        <v>6</v>
      </c>
      <c r="V393" s="4">
        <v>1</v>
      </c>
      <c r="W393" s="4">
        <v>5</v>
      </c>
      <c r="X393" s="4">
        <v>1</v>
      </c>
      <c r="Y393" s="4">
        <v>8</v>
      </c>
      <c r="Z393" s="4">
        <v>5</v>
      </c>
      <c r="AA393" s="4">
        <v>5</v>
      </c>
      <c r="AB393" s="4">
        <v>5</v>
      </c>
      <c r="AC393" s="4">
        <v>11</v>
      </c>
      <c r="AD393" s="4">
        <v>5</v>
      </c>
      <c r="AE393" s="4">
        <v>5</v>
      </c>
      <c r="AF393" s="4">
        <v>5</v>
      </c>
      <c r="AG393" s="4">
        <v>5</v>
      </c>
      <c r="AH393" s="4">
        <v>5</v>
      </c>
      <c r="AI393" s="4">
        <v>5</v>
      </c>
      <c r="AJ393" s="4">
        <v>5</v>
      </c>
      <c r="AK393" s="4">
        <v>5</v>
      </c>
      <c r="AL393" s="4">
        <v>2</v>
      </c>
      <c r="AM393" s="4">
        <v>5</v>
      </c>
      <c r="AN393" s="4">
        <v>1</v>
      </c>
      <c r="AO393" s="4">
        <v>9</v>
      </c>
      <c r="AP393" s="4">
        <v>5</v>
      </c>
      <c r="AQ393" s="4">
        <v>5</v>
      </c>
      <c r="AR393" s="4">
        <v>1</v>
      </c>
      <c r="AS393" s="4">
        <v>11</v>
      </c>
      <c r="AT393" s="4">
        <v>5</v>
      </c>
      <c r="AU393" s="4">
        <v>5</v>
      </c>
      <c r="AV393" s="4">
        <v>5</v>
      </c>
      <c r="AW393" s="4">
        <v>1</v>
      </c>
    </row>
    <row r="394" spans="1:49" x14ac:dyDescent="0.25">
      <c r="A394" s="3">
        <v>343</v>
      </c>
      <c r="B394" s="4">
        <v>2</v>
      </c>
      <c r="C394" s="4">
        <v>2</v>
      </c>
      <c r="D394" s="4">
        <v>11</v>
      </c>
      <c r="E394" s="4">
        <v>5</v>
      </c>
      <c r="F394" s="4">
        <v>1</v>
      </c>
      <c r="G394" s="4">
        <v>5</v>
      </c>
      <c r="H394" s="4">
        <v>5</v>
      </c>
      <c r="I394" s="4">
        <v>6</v>
      </c>
      <c r="J394" s="4">
        <v>13</v>
      </c>
      <c r="K394" s="4">
        <v>10</v>
      </c>
      <c r="L394" s="4">
        <v>7</v>
      </c>
      <c r="M394" s="4">
        <v>1</v>
      </c>
      <c r="N394" s="4">
        <v>5</v>
      </c>
      <c r="O394" s="4">
        <v>1</v>
      </c>
      <c r="P394" s="4">
        <v>2</v>
      </c>
      <c r="Q394" s="4">
        <v>5</v>
      </c>
      <c r="R394" s="4">
        <v>1</v>
      </c>
      <c r="S394" s="4">
        <v>1</v>
      </c>
      <c r="T394" s="4">
        <v>11</v>
      </c>
      <c r="U394" s="4">
        <v>6</v>
      </c>
      <c r="V394" s="4">
        <v>1</v>
      </c>
      <c r="W394" s="4">
        <v>5</v>
      </c>
      <c r="X394" s="4">
        <v>1</v>
      </c>
      <c r="Y394" s="4">
        <v>8</v>
      </c>
      <c r="Z394" s="4">
        <v>5</v>
      </c>
      <c r="AA394" s="4">
        <v>5</v>
      </c>
      <c r="AB394" s="4">
        <v>5</v>
      </c>
      <c r="AC394" s="4">
        <v>11</v>
      </c>
      <c r="AD394" s="4">
        <v>5</v>
      </c>
      <c r="AE394" s="4">
        <v>5</v>
      </c>
      <c r="AF394" s="4">
        <v>5</v>
      </c>
      <c r="AG394" s="4">
        <v>5</v>
      </c>
      <c r="AH394" s="4">
        <v>5</v>
      </c>
      <c r="AI394" s="4">
        <v>5</v>
      </c>
      <c r="AJ394" s="4">
        <v>5</v>
      </c>
      <c r="AK394" s="4">
        <v>5</v>
      </c>
      <c r="AL394" s="4">
        <v>2</v>
      </c>
      <c r="AM394" s="4">
        <v>5</v>
      </c>
      <c r="AN394" s="4">
        <v>1</v>
      </c>
      <c r="AO394" s="4">
        <v>9</v>
      </c>
      <c r="AP394" s="4">
        <v>5</v>
      </c>
      <c r="AQ394" s="4">
        <v>5</v>
      </c>
      <c r="AR394" s="4">
        <v>1</v>
      </c>
      <c r="AS394" s="4">
        <v>11</v>
      </c>
      <c r="AT394" s="4">
        <v>5</v>
      </c>
      <c r="AU394" s="4">
        <v>5</v>
      </c>
      <c r="AV394" s="4">
        <v>5</v>
      </c>
      <c r="AW394" s="4">
        <v>1</v>
      </c>
    </row>
    <row r="395" spans="1:49" x14ac:dyDescent="0.25">
      <c r="A395" s="3">
        <v>344</v>
      </c>
      <c r="B395" s="4">
        <v>2</v>
      </c>
      <c r="C395" s="4">
        <v>2</v>
      </c>
      <c r="D395" s="4">
        <v>11</v>
      </c>
      <c r="E395" s="4">
        <v>5</v>
      </c>
      <c r="F395" s="4">
        <v>1</v>
      </c>
      <c r="G395" s="4">
        <v>5</v>
      </c>
      <c r="H395" s="4">
        <v>5</v>
      </c>
      <c r="I395" s="4">
        <v>6</v>
      </c>
      <c r="J395" s="4">
        <v>13</v>
      </c>
      <c r="K395" s="4">
        <v>10</v>
      </c>
      <c r="L395" s="4">
        <v>7</v>
      </c>
      <c r="M395" s="4">
        <v>1</v>
      </c>
      <c r="N395" s="4">
        <v>5</v>
      </c>
      <c r="O395" s="4">
        <v>1</v>
      </c>
      <c r="P395" s="4">
        <v>2</v>
      </c>
      <c r="Q395" s="4">
        <v>5</v>
      </c>
      <c r="R395" s="4">
        <v>1</v>
      </c>
      <c r="S395" s="4">
        <v>1</v>
      </c>
      <c r="T395" s="4">
        <v>11</v>
      </c>
      <c r="U395" s="4">
        <v>6</v>
      </c>
      <c r="V395" s="4">
        <v>1</v>
      </c>
      <c r="W395" s="4">
        <v>5</v>
      </c>
      <c r="X395" s="4">
        <v>1</v>
      </c>
      <c r="Y395" s="4">
        <v>8</v>
      </c>
      <c r="Z395" s="4">
        <v>5</v>
      </c>
      <c r="AA395" s="4">
        <v>5</v>
      </c>
      <c r="AB395" s="4">
        <v>5</v>
      </c>
      <c r="AC395" s="4">
        <v>11</v>
      </c>
      <c r="AD395" s="4">
        <v>5</v>
      </c>
      <c r="AE395" s="4">
        <v>5</v>
      </c>
      <c r="AF395" s="4">
        <v>5</v>
      </c>
      <c r="AG395" s="4">
        <v>5</v>
      </c>
      <c r="AH395" s="4">
        <v>5</v>
      </c>
      <c r="AI395" s="4">
        <v>5</v>
      </c>
      <c r="AJ395" s="4">
        <v>5</v>
      </c>
      <c r="AK395" s="4">
        <v>5</v>
      </c>
      <c r="AL395" s="4">
        <v>2</v>
      </c>
      <c r="AM395" s="4">
        <v>5</v>
      </c>
      <c r="AN395" s="4">
        <v>1</v>
      </c>
      <c r="AO395" s="4">
        <v>9</v>
      </c>
      <c r="AP395" s="4">
        <v>5</v>
      </c>
      <c r="AQ395" s="4">
        <v>5</v>
      </c>
      <c r="AR395" s="4">
        <v>1</v>
      </c>
      <c r="AS395" s="4">
        <v>11</v>
      </c>
      <c r="AT395" s="4">
        <v>5</v>
      </c>
      <c r="AU395" s="4">
        <v>5</v>
      </c>
      <c r="AV395" s="4">
        <v>5</v>
      </c>
      <c r="AW395" s="4">
        <v>1</v>
      </c>
    </row>
    <row r="396" spans="1:49" x14ac:dyDescent="0.25">
      <c r="A396" s="3">
        <v>345</v>
      </c>
      <c r="B396" s="4">
        <v>2</v>
      </c>
      <c r="C396" s="4">
        <v>2</v>
      </c>
      <c r="D396" s="4">
        <v>11</v>
      </c>
      <c r="E396" s="4">
        <v>5</v>
      </c>
      <c r="F396" s="4">
        <v>1</v>
      </c>
      <c r="G396" s="4">
        <v>5</v>
      </c>
      <c r="H396" s="4">
        <v>5</v>
      </c>
      <c r="I396" s="4">
        <v>6</v>
      </c>
      <c r="J396" s="4">
        <v>13</v>
      </c>
      <c r="K396" s="4">
        <v>10</v>
      </c>
      <c r="L396" s="4">
        <v>7</v>
      </c>
      <c r="M396" s="4">
        <v>1</v>
      </c>
      <c r="N396" s="4">
        <v>5</v>
      </c>
      <c r="O396" s="4">
        <v>1</v>
      </c>
      <c r="P396" s="4">
        <v>2</v>
      </c>
      <c r="Q396" s="4">
        <v>5</v>
      </c>
      <c r="R396" s="4">
        <v>1</v>
      </c>
      <c r="S396" s="4">
        <v>1</v>
      </c>
      <c r="T396" s="4">
        <v>11</v>
      </c>
      <c r="U396" s="4">
        <v>6</v>
      </c>
      <c r="V396" s="4">
        <v>1</v>
      </c>
      <c r="W396" s="4">
        <v>5</v>
      </c>
      <c r="X396" s="4">
        <v>1</v>
      </c>
      <c r="Y396" s="4">
        <v>8</v>
      </c>
      <c r="Z396" s="4">
        <v>5</v>
      </c>
      <c r="AA396" s="4">
        <v>5</v>
      </c>
      <c r="AB396" s="4">
        <v>5</v>
      </c>
      <c r="AC396" s="4">
        <v>11</v>
      </c>
      <c r="AD396" s="4">
        <v>5</v>
      </c>
      <c r="AE396" s="4">
        <v>5</v>
      </c>
      <c r="AF396" s="4">
        <v>5</v>
      </c>
      <c r="AG396" s="4">
        <v>5</v>
      </c>
      <c r="AH396" s="4">
        <v>5</v>
      </c>
      <c r="AI396" s="4">
        <v>5</v>
      </c>
      <c r="AJ396" s="4">
        <v>5</v>
      </c>
      <c r="AK396" s="4">
        <v>5</v>
      </c>
      <c r="AL396" s="4">
        <v>2</v>
      </c>
      <c r="AM396" s="4">
        <v>5</v>
      </c>
      <c r="AN396" s="4">
        <v>1</v>
      </c>
      <c r="AO396" s="4">
        <v>9</v>
      </c>
      <c r="AP396" s="4">
        <v>5</v>
      </c>
      <c r="AQ396" s="4">
        <v>5</v>
      </c>
      <c r="AR396" s="4">
        <v>1</v>
      </c>
      <c r="AS396" s="4">
        <v>11</v>
      </c>
      <c r="AT396" s="4">
        <v>5</v>
      </c>
      <c r="AU396" s="4">
        <v>5</v>
      </c>
      <c r="AV396" s="4">
        <v>5</v>
      </c>
      <c r="AW396" s="4">
        <v>1</v>
      </c>
    </row>
    <row r="397" spans="1:49" x14ac:dyDescent="0.25">
      <c r="A397" s="3">
        <v>346</v>
      </c>
      <c r="B397" s="4">
        <v>2</v>
      </c>
      <c r="C397" s="4">
        <v>2</v>
      </c>
      <c r="D397" s="4">
        <v>11</v>
      </c>
      <c r="E397" s="4">
        <v>5</v>
      </c>
      <c r="F397" s="4">
        <v>1</v>
      </c>
      <c r="G397" s="4">
        <v>5</v>
      </c>
      <c r="H397" s="4">
        <v>5</v>
      </c>
      <c r="I397" s="4">
        <v>6</v>
      </c>
      <c r="J397" s="4">
        <v>13</v>
      </c>
      <c r="K397" s="4">
        <v>10</v>
      </c>
      <c r="L397" s="4">
        <v>7</v>
      </c>
      <c r="M397" s="4">
        <v>1</v>
      </c>
      <c r="N397" s="4">
        <v>5</v>
      </c>
      <c r="O397" s="4">
        <v>1</v>
      </c>
      <c r="P397" s="4">
        <v>2</v>
      </c>
      <c r="Q397" s="4">
        <v>5</v>
      </c>
      <c r="R397" s="4">
        <v>1</v>
      </c>
      <c r="S397" s="4">
        <v>1</v>
      </c>
      <c r="T397" s="4">
        <v>11</v>
      </c>
      <c r="U397" s="4">
        <v>6</v>
      </c>
      <c r="V397" s="4">
        <v>1</v>
      </c>
      <c r="W397" s="4">
        <v>5</v>
      </c>
      <c r="X397" s="4">
        <v>1</v>
      </c>
      <c r="Y397" s="4">
        <v>8</v>
      </c>
      <c r="Z397" s="4">
        <v>5</v>
      </c>
      <c r="AA397" s="4">
        <v>5</v>
      </c>
      <c r="AB397" s="4">
        <v>5</v>
      </c>
      <c r="AC397" s="4">
        <v>11</v>
      </c>
      <c r="AD397" s="4">
        <v>5</v>
      </c>
      <c r="AE397" s="4">
        <v>5</v>
      </c>
      <c r="AF397" s="4">
        <v>5</v>
      </c>
      <c r="AG397" s="4">
        <v>5</v>
      </c>
      <c r="AH397" s="4">
        <v>5</v>
      </c>
      <c r="AI397" s="4">
        <v>5</v>
      </c>
      <c r="AJ397" s="4">
        <v>5</v>
      </c>
      <c r="AK397" s="4">
        <v>5</v>
      </c>
      <c r="AL397" s="4">
        <v>2</v>
      </c>
      <c r="AM397" s="4">
        <v>5</v>
      </c>
      <c r="AN397" s="4">
        <v>1</v>
      </c>
      <c r="AO397" s="4">
        <v>9</v>
      </c>
      <c r="AP397" s="4">
        <v>5</v>
      </c>
      <c r="AQ397" s="4">
        <v>5</v>
      </c>
      <c r="AR397" s="4">
        <v>1</v>
      </c>
      <c r="AS397" s="4">
        <v>11</v>
      </c>
      <c r="AT397" s="4">
        <v>5</v>
      </c>
      <c r="AU397" s="4">
        <v>5</v>
      </c>
      <c r="AV397" s="4">
        <v>5</v>
      </c>
      <c r="AW397" s="4">
        <v>1</v>
      </c>
    </row>
    <row r="398" spans="1:49" x14ac:dyDescent="0.25">
      <c r="A398" s="3">
        <v>347</v>
      </c>
      <c r="B398" s="4">
        <v>2</v>
      </c>
      <c r="C398" s="4">
        <v>2</v>
      </c>
      <c r="D398" s="4">
        <v>11</v>
      </c>
      <c r="E398" s="4">
        <v>5</v>
      </c>
      <c r="F398" s="4">
        <v>1</v>
      </c>
      <c r="G398" s="4">
        <v>5</v>
      </c>
      <c r="H398" s="4">
        <v>5</v>
      </c>
      <c r="I398" s="4">
        <v>6</v>
      </c>
      <c r="J398" s="4">
        <v>13</v>
      </c>
      <c r="K398" s="4">
        <v>10</v>
      </c>
      <c r="L398" s="4">
        <v>7</v>
      </c>
      <c r="M398" s="4">
        <v>1</v>
      </c>
      <c r="N398" s="4">
        <v>5</v>
      </c>
      <c r="O398" s="4">
        <v>1</v>
      </c>
      <c r="P398" s="4">
        <v>2</v>
      </c>
      <c r="Q398" s="4">
        <v>5</v>
      </c>
      <c r="R398" s="4">
        <v>1</v>
      </c>
      <c r="S398" s="4">
        <v>1</v>
      </c>
      <c r="T398" s="4">
        <v>11</v>
      </c>
      <c r="U398" s="4">
        <v>6</v>
      </c>
      <c r="V398" s="4">
        <v>1</v>
      </c>
      <c r="W398" s="4">
        <v>5</v>
      </c>
      <c r="X398" s="4">
        <v>1</v>
      </c>
      <c r="Y398" s="4">
        <v>8</v>
      </c>
      <c r="Z398" s="4">
        <v>5</v>
      </c>
      <c r="AA398" s="4">
        <v>5</v>
      </c>
      <c r="AB398" s="4">
        <v>5</v>
      </c>
      <c r="AC398" s="4">
        <v>11</v>
      </c>
      <c r="AD398" s="4">
        <v>5</v>
      </c>
      <c r="AE398" s="4">
        <v>5</v>
      </c>
      <c r="AF398" s="4">
        <v>5</v>
      </c>
      <c r="AG398" s="4">
        <v>5</v>
      </c>
      <c r="AH398" s="4">
        <v>5</v>
      </c>
      <c r="AI398" s="4">
        <v>5</v>
      </c>
      <c r="AJ398" s="4">
        <v>5</v>
      </c>
      <c r="AK398" s="4">
        <v>5</v>
      </c>
      <c r="AL398" s="4">
        <v>2</v>
      </c>
      <c r="AM398" s="4">
        <v>5</v>
      </c>
      <c r="AN398" s="4">
        <v>1</v>
      </c>
      <c r="AO398" s="4">
        <v>9</v>
      </c>
      <c r="AP398" s="4">
        <v>5</v>
      </c>
      <c r="AQ398" s="4">
        <v>5</v>
      </c>
      <c r="AR398" s="4">
        <v>1</v>
      </c>
      <c r="AS398" s="4">
        <v>11</v>
      </c>
      <c r="AT398" s="4">
        <v>5</v>
      </c>
      <c r="AU398" s="4">
        <v>5</v>
      </c>
      <c r="AV398" s="4">
        <v>5</v>
      </c>
      <c r="AW398" s="4">
        <v>1</v>
      </c>
    </row>
    <row r="399" spans="1:49" x14ac:dyDescent="0.25">
      <c r="A399" s="3">
        <v>348</v>
      </c>
      <c r="B399" s="4">
        <v>2</v>
      </c>
      <c r="C399" s="4">
        <v>2</v>
      </c>
      <c r="D399" s="4">
        <v>11</v>
      </c>
      <c r="E399" s="4">
        <v>5</v>
      </c>
      <c r="F399" s="4">
        <v>1</v>
      </c>
      <c r="G399" s="4">
        <v>5</v>
      </c>
      <c r="H399" s="4">
        <v>5</v>
      </c>
      <c r="I399" s="4">
        <v>6</v>
      </c>
      <c r="J399" s="4">
        <v>13</v>
      </c>
      <c r="K399" s="4">
        <v>10</v>
      </c>
      <c r="L399" s="4">
        <v>7</v>
      </c>
      <c r="M399" s="4">
        <v>1</v>
      </c>
      <c r="N399" s="4">
        <v>5</v>
      </c>
      <c r="O399" s="4">
        <v>1</v>
      </c>
      <c r="P399" s="4">
        <v>2</v>
      </c>
      <c r="Q399" s="4">
        <v>5</v>
      </c>
      <c r="R399" s="4">
        <v>1</v>
      </c>
      <c r="S399" s="4">
        <v>1</v>
      </c>
      <c r="T399" s="4">
        <v>11</v>
      </c>
      <c r="U399" s="4">
        <v>6</v>
      </c>
      <c r="V399" s="4">
        <v>1</v>
      </c>
      <c r="W399" s="4">
        <v>5</v>
      </c>
      <c r="X399" s="4">
        <v>1</v>
      </c>
      <c r="Y399" s="4">
        <v>8</v>
      </c>
      <c r="Z399" s="4">
        <v>5</v>
      </c>
      <c r="AA399" s="4">
        <v>5</v>
      </c>
      <c r="AB399" s="4">
        <v>5</v>
      </c>
      <c r="AC399" s="4">
        <v>11</v>
      </c>
      <c r="AD399" s="4">
        <v>5</v>
      </c>
      <c r="AE399" s="4">
        <v>5</v>
      </c>
      <c r="AF399" s="4">
        <v>5</v>
      </c>
      <c r="AG399" s="4">
        <v>5</v>
      </c>
      <c r="AH399" s="4">
        <v>5</v>
      </c>
      <c r="AI399" s="4">
        <v>5</v>
      </c>
      <c r="AJ399" s="4">
        <v>5</v>
      </c>
      <c r="AK399" s="4">
        <v>5</v>
      </c>
      <c r="AL399" s="4">
        <v>2</v>
      </c>
      <c r="AM399" s="4">
        <v>5</v>
      </c>
      <c r="AN399" s="4">
        <v>1</v>
      </c>
      <c r="AO399" s="4">
        <v>9</v>
      </c>
      <c r="AP399" s="4">
        <v>5</v>
      </c>
      <c r="AQ399" s="4">
        <v>5</v>
      </c>
      <c r="AR399" s="4">
        <v>1</v>
      </c>
      <c r="AS399" s="4">
        <v>11</v>
      </c>
      <c r="AT399" s="4">
        <v>5</v>
      </c>
      <c r="AU399" s="4">
        <v>5</v>
      </c>
      <c r="AV399" s="4">
        <v>5</v>
      </c>
      <c r="AW399" s="4">
        <v>1</v>
      </c>
    </row>
    <row r="400" spans="1:49" x14ac:dyDescent="0.25">
      <c r="A400" s="3">
        <v>349</v>
      </c>
      <c r="B400" s="4">
        <v>2</v>
      </c>
      <c r="C400" s="4">
        <v>2</v>
      </c>
      <c r="D400" s="4">
        <v>11</v>
      </c>
      <c r="E400" s="4">
        <v>5</v>
      </c>
      <c r="F400" s="4">
        <v>1</v>
      </c>
      <c r="G400" s="4">
        <v>5</v>
      </c>
      <c r="H400" s="4">
        <v>5</v>
      </c>
      <c r="I400" s="4">
        <v>6</v>
      </c>
      <c r="J400" s="4">
        <v>13</v>
      </c>
      <c r="K400" s="4">
        <v>10</v>
      </c>
      <c r="L400" s="4">
        <v>7</v>
      </c>
      <c r="M400" s="4">
        <v>1</v>
      </c>
      <c r="N400" s="4">
        <v>5</v>
      </c>
      <c r="O400" s="4">
        <v>1</v>
      </c>
      <c r="P400" s="4">
        <v>2</v>
      </c>
      <c r="Q400" s="4">
        <v>5</v>
      </c>
      <c r="R400" s="4">
        <v>1</v>
      </c>
      <c r="S400" s="4">
        <v>1</v>
      </c>
      <c r="T400" s="4">
        <v>11</v>
      </c>
      <c r="U400" s="4">
        <v>6</v>
      </c>
      <c r="V400" s="4">
        <v>1</v>
      </c>
      <c r="W400" s="4">
        <v>5</v>
      </c>
      <c r="X400" s="4">
        <v>1</v>
      </c>
      <c r="Y400" s="4">
        <v>8</v>
      </c>
      <c r="Z400" s="4">
        <v>5</v>
      </c>
      <c r="AA400" s="4">
        <v>5</v>
      </c>
      <c r="AB400" s="4">
        <v>5</v>
      </c>
      <c r="AC400" s="4">
        <v>11</v>
      </c>
      <c r="AD400" s="4">
        <v>5</v>
      </c>
      <c r="AE400" s="4">
        <v>5</v>
      </c>
      <c r="AF400" s="4">
        <v>5</v>
      </c>
      <c r="AG400" s="4">
        <v>5</v>
      </c>
      <c r="AH400" s="4">
        <v>5</v>
      </c>
      <c r="AI400" s="4">
        <v>5</v>
      </c>
      <c r="AJ400" s="4">
        <v>5</v>
      </c>
      <c r="AK400" s="4">
        <v>5</v>
      </c>
      <c r="AL400" s="4">
        <v>2</v>
      </c>
      <c r="AM400" s="4">
        <v>5</v>
      </c>
      <c r="AN400" s="4">
        <v>1</v>
      </c>
      <c r="AO400" s="4">
        <v>9</v>
      </c>
      <c r="AP400" s="4">
        <v>5</v>
      </c>
      <c r="AQ400" s="4">
        <v>5</v>
      </c>
      <c r="AR400" s="4">
        <v>1</v>
      </c>
      <c r="AS400" s="4">
        <v>11</v>
      </c>
      <c r="AT400" s="4">
        <v>5</v>
      </c>
      <c r="AU400" s="4">
        <v>5</v>
      </c>
      <c r="AV400" s="4">
        <v>5</v>
      </c>
      <c r="AW400" s="4">
        <v>1</v>
      </c>
    </row>
    <row r="401" spans="1:49" x14ac:dyDescent="0.25">
      <c r="A401" s="3">
        <v>350</v>
      </c>
      <c r="B401" s="4">
        <v>2</v>
      </c>
      <c r="C401" s="4">
        <v>2</v>
      </c>
      <c r="D401" s="4">
        <v>11</v>
      </c>
      <c r="E401" s="4">
        <v>5</v>
      </c>
      <c r="F401" s="4">
        <v>1</v>
      </c>
      <c r="G401" s="4">
        <v>5</v>
      </c>
      <c r="H401" s="4">
        <v>5</v>
      </c>
      <c r="I401" s="4">
        <v>6</v>
      </c>
      <c r="J401" s="4">
        <v>13</v>
      </c>
      <c r="K401" s="4">
        <v>10</v>
      </c>
      <c r="L401" s="4">
        <v>7</v>
      </c>
      <c r="M401" s="4">
        <v>1</v>
      </c>
      <c r="N401" s="4">
        <v>5</v>
      </c>
      <c r="O401" s="4">
        <v>1</v>
      </c>
      <c r="P401" s="4">
        <v>2</v>
      </c>
      <c r="Q401" s="4">
        <v>5</v>
      </c>
      <c r="R401" s="4">
        <v>1</v>
      </c>
      <c r="S401" s="4">
        <v>1</v>
      </c>
      <c r="T401" s="4">
        <v>11</v>
      </c>
      <c r="U401" s="4">
        <v>6</v>
      </c>
      <c r="V401" s="4">
        <v>1</v>
      </c>
      <c r="W401" s="4">
        <v>5</v>
      </c>
      <c r="X401" s="4">
        <v>1</v>
      </c>
      <c r="Y401" s="4">
        <v>8</v>
      </c>
      <c r="Z401" s="4">
        <v>5</v>
      </c>
      <c r="AA401" s="4">
        <v>5</v>
      </c>
      <c r="AB401" s="4">
        <v>5</v>
      </c>
      <c r="AC401" s="4">
        <v>11</v>
      </c>
      <c r="AD401" s="4">
        <v>5</v>
      </c>
      <c r="AE401" s="4">
        <v>5</v>
      </c>
      <c r="AF401" s="4">
        <v>5</v>
      </c>
      <c r="AG401" s="4">
        <v>5</v>
      </c>
      <c r="AH401" s="4">
        <v>5</v>
      </c>
      <c r="AI401" s="4">
        <v>5</v>
      </c>
      <c r="AJ401" s="4">
        <v>5</v>
      </c>
      <c r="AK401" s="4">
        <v>5</v>
      </c>
      <c r="AL401" s="4">
        <v>2</v>
      </c>
      <c r="AM401" s="4">
        <v>5</v>
      </c>
      <c r="AN401" s="4">
        <v>1</v>
      </c>
      <c r="AO401" s="4">
        <v>9</v>
      </c>
      <c r="AP401" s="4">
        <v>5</v>
      </c>
      <c r="AQ401" s="4">
        <v>5</v>
      </c>
      <c r="AR401" s="4">
        <v>1</v>
      </c>
      <c r="AS401" s="4">
        <v>11</v>
      </c>
      <c r="AT401" s="4">
        <v>5</v>
      </c>
      <c r="AU401" s="4">
        <v>5</v>
      </c>
      <c r="AV401" s="4">
        <v>5</v>
      </c>
      <c r="AW401" s="4">
        <v>1</v>
      </c>
    </row>
    <row r="402" spans="1:49" x14ac:dyDescent="0.25">
      <c r="A402" s="3">
        <v>351</v>
      </c>
      <c r="B402" s="4">
        <v>2</v>
      </c>
      <c r="C402" s="4">
        <v>2</v>
      </c>
      <c r="D402" s="4">
        <v>11</v>
      </c>
      <c r="E402" s="4">
        <v>5</v>
      </c>
      <c r="F402" s="4">
        <v>1</v>
      </c>
      <c r="G402" s="4">
        <v>5</v>
      </c>
      <c r="H402" s="4">
        <v>5</v>
      </c>
      <c r="I402" s="4">
        <v>6</v>
      </c>
      <c r="J402" s="4">
        <v>13</v>
      </c>
      <c r="K402" s="4">
        <v>10</v>
      </c>
      <c r="L402" s="4">
        <v>7</v>
      </c>
      <c r="M402" s="4">
        <v>1</v>
      </c>
      <c r="N402" s="4">
        <v>5</v>
      </c>
      <c r="O402" s="4">
        <v>1</v>
      </c>
      <c r="P402" s="4">
        <v>2</v>
      </c>
      <c r="Q402" s="4">
        <v>5</v>
      </c>
      <c r="R402" s="4">
        <v>1</v>
      </c>
      <c r="S402" s="4">
        <v>1</v>
      </c>
      <c r="T402" s="4">
        <v>11</v>
      </c>
      <c r="U402" s="4">
        <v>6</v>
      </c>
      <c r="V402" s="4">
        <v>1</v>
      </c>
      <c r="W402" s="4">
        <v>5</v>
      </c>
      <c r="X402" s="4">
        <v>1</v>
      </c>
      <c r="Y402" s="4">
        <v>8</v>
      </c>
      <c r="Z402" s="4">
        <v>5</v>
      </c>
      <c r="AA402" s="4">
        <v>5</v>
      </c>
      <c r="AB402" s="4">
        <v>5</v>
      </c>
      <c r="AC402" s="4">
        <v>11</v>
      </c>
      <c r="AD402" s="4">
        <v>5</v>
      </c>
      <c r="AE402" s="4">
        <v>5</v>
      </c>
      <c r="AF402" s="4">
        <v>5</v>
      </c>
      <c r="AG402" s="4">
        <v>5</v>
      </c>
      <c r="AH402" s="4">
        <v>5</v>
      </c>
      <c r="AI402" s="4">
        <v>5</v>
      </c>
      <c r="AJ402" s="4">
        <v>5</v>
      </c>
      <c r="AK402" s="4">
        <v>5</v>
      </c>
      <c r="AL402" s="4">
        <v>2</v>
      </c>
      <c r="AM402" s="4">
        <v>5</v>
      </c>
      <c r="AN402" s="4">
        <v>1</v>
      </c>
      <c r="AO402" s="4">
        <v>9</v>
      </c>
      <c r="AP402" s="4">
        <v>5</v>
      </c>
      <c r="AQ402" s="4">
        <v>5</v>
      </c>
      <c r="AR402" s="4">
        <v>1</v>
      </c>
      <c r="AS402" s="4">
        <v>11</v>
      </c>
      <c r="AT402" s="4">
        <v>5</v>
      </c>
      <c r="AU402" s="4">
        <v>5</v>
      </c>
      <c r="AV402" s="4">
        <v>5</v>
      </c>
      <c r="AW402" s="4">
        <v>1</v>
      </c>
    </row>
    <row r="403" spans="1:49" x14ac:dyDescent="0.25">
      <c r="A403" s="3">
        <v>352</v>
      </c>
      <c r="B403" s="4">
        <v>2</v>
      </c>
      <c r="C403" s="4">
        <v>2</v>
      </c>
      <c r="D403" s="4">
        <v>11</v>
      </c>
      <c r="E403" s="4">
        <v>5</v>
      </c>
      <c r="F403" s="4">
        <v>1</v>
      </c>
      <c r="G403" s="4">
        <v>5</v>
      </c>
      <c r="H403" s="4">
        <v>5</v>
      </c>
      <c r="I403" s="4">
        <v>6</v>
      </c>
      <c r="J403" s="4">
        <v>13</v>
      </c>
      <c r="K403" s="4">
        <v>10</v>
      </c>
      <c r="L403" s="4">
        <v>7</v>
      </c>
      <c r="M403" s="4">
        <v>1</v>
      </c>
      <c r="N403" s="4">
        <v>5</v>
      </c>
      <c r="O403" s="4">
        <v>1</v>
      </c>
      <c r="P403" s="4">
        <v>2</v>
      </c>
      <c r="Q403" s="4">
        <v>5</v>
      </c>
      <c r="R403" s="4">
        <v>1</v>
      </c>
      <c r="S403" s="4">
        <v>1</v>
      </c>
      <c r="T403" s="4">
        <v>11</v>
      </c>
      <c r="U403" s="4">
        <v>6</v>
      </c>
      <c r="V403" s="4">
        <v>1</v>
      </c>
      <c r="W403" s="4">
        <v>5</v>
      </c>
      <c r="X403" s="4">
        <v>1</v>
      </c>
      <c r="Y403" s="4">
        <v>8</v>
      </c>
      <c r="Z403" s="4">
        <v>5</v>
      </c>
      <c r="AA403" s="4">
        <v>5</v>
      </c>
      <c r="AB403" s="4">
        <v>5</v>
      </c>
      <c r="AC403" s="4">
        <v>11</v>
      </c>
      <c r="AD403" s="4">
        <v>5</v>
      </c>
      <c r="AE403" s="4">
        <v>5</v>
      </c>
      <c r="AF403" s="4">
        <v>5</v>
      </c>
      <c r="AG403" s="4">
        <v>5</v>
      </c>
      <c r="AH403" s="4">
        <v>5</v>
      </c>
      <c r="AI403" s="4">
        <v>5</v>
      </c>
      <c r="AJ403" s="4">
        <v>5</v>
      </c>
      <c r="AK403" s="4">
        <v>5</v>
      </c>
      <c r="AL403" s="4">
        <v>2</v>
      </c>
      <c r="AM403" s="4">
        <v>5</v>
      </c>
      <c r="AN403" s="4">
        <v>1</v>
      </c>
      <c r="AO403" s="4">
        <v>9</v>
      </c>
      <c r="AP403" s="4">
        <v>5</v>
      </c>
      <c r="AQ403" s="4">
        <v>5</v>
      </c>
      <c r="AR403" s="4">
        <v>1</v>
      </c>
      <c r="AS403" s="4">
        <v>11</v>
      </c>
      <c r="AT403" s="4">
        <v>5</v>
      </c>
      <c r="AU403" s="4">
        <v>5</v>
      </c>
      <c r="AV403" s="4">
        <v>5</v>
      </c>
      <c r="AW403" s="4">
        <v>1</v>
      </c>
    </row>
    <row r="404" spans="1:49" x14ac:dyDescent="0.25">
      <c r="A404" s="3">
        <v>353</v>
      </c>
      <c r="B404" s="4">
        <v>2</v>
      </c>
      <c r="C404" s="4">
        <v>2</v>
      </c>
      <c r="D404" s="4">
        <v>11</v>
      </c>
      <c r="E404" s="4">
        <v>5</v>
      </c>
      <c r="F404" s="4">
        <v>1</v>
      </c>
      <c r="G404" s="4">
        <v>5</v>
      </c>
      <c r="H404" s="4">
        <v>5</v>
      </c>
      <c r="I404" s="4">
        <v>6</v>
      </c>
      <c r="J404" s="4">
        <v>13</v>
      </c>
      <c r="K404" s="4">
        <v>10</v>
      </c>
      <c r="L404" s="4">
        <v>7</v>
      </c>
      <c r="M404" s="4">
        <v>1</v>
      </c>
      <c r="N404" s="4">
        <v>5</v>
      </c>
      <c r="O404" s="4">
        <v>1</v>
      </c>
      <c r="P404" s="4">
        <v>2</v>
      </c>
      <c r="Q404" s="4">
        <v>5</v>
      </c>
      <c r="R404" s="4">
        <v>1</v>
      </c>
      <c r="S404" s="4">
        <v>1</v>
      </c>
      <c r="T404" s="4">
        <v>11</v>
      </c>
      <c r="U404" s="4">
        <v>6</v>
      </c>
      <c r="V404" s="4">
        <v>1</v>
      </c>
      <c r="W404" s="4">
        <v>5</v>
      </c>
      <c r="X404" s="4">
        <v>1</v>
      </c>
      <c r="Y404" s="4">
        <v>8</v>
      </c>
      <c r="Z404" s="4">
        <v>5</v>
      </c>
      <c r="AA404" s="4">
        <v>5</v>
      </c>
      <c r="AB404" s="4">
        <v>5</v>
      </c>
      <c r="AC404" s="4">
        <v>11</v>
      </c>
      <c r="AD404" s="4">
        <v>5</v>
      </c>
      <c r="AE404" s="4">
        <v>5</v>
      </c>
      <c r="AF404" s="4">
        <v>5</v>
      </c>
      <c r="AG404" s="4">
        <v>5</v>
      </c>
      <c r="AH404" s="4">
        <v>5</v>
      </c>
      <c r="AI404" s="4">
        <v>5</v>
      </c>
      <c r="AJ404" s="4">
        <v>5</v>
      </c>
      <c r="AK404" s="4">
        <v>5</v>
      </c>
      <c r="AL404" s="4">
        <v>2</v>
      </c>
      <c r="AM404" s="4">
        <v>5</v>
      </c>
      <c r="AN404" s="4">
        <v>1</v>
      </c>
      <c r="AO404" s="4">
        <v>9</v>
      </c>
      <c r="AP404" s="4">
        <v>5</v>
      </c>
      <c r="AQ404" s="4">
        <v>5</v>
      </c>
      <c r="AR404" s="4">
        <v>1</v>
      </c>
      <c r="AS404" s="4">
        <v>11</v>
      </c>
      <c r="AT404" s="4">
        <v>5</v>
      </c>
      <c r="AU404" s="4">
        <v>5</v>
      </c>
      <c r="AV404" s="4">
        <v>5</v>
      </c>
      <c r="AW404" s="4">
        <v>1</v>
      </c>
    </row>
    <row r="405" spans="1:49" x14ac:dyDescent="0.25">
      <c r="A405" s="3">
        <v>354</v>
      </c>
      <c r="B405" s="4">
        <v>2</v>
      </c>
      <c r="C405" s="4">
        <v>2</v>
      </c>
      <c r="D405" s="4">
        <v>11</v>
      </c>
      <c r="E405" s="4">
        <v>5</v>
      </c>
      <c r="F405" s="4">
        <v>1</v>
      </c>
      <c r="G405" s="4">
        <v>5</v>
      </c>
      <c r="H405" s="4">
        <v>5</v>
      </c>
      <c r="I405" s="4">
        <v>6</v>
      </c>
      <c r="J405" s="4">
        <v>13</v>
      </c>
      <c r="K405" s="4">
        <v>10</v>
      </c>
      <c r="L405" s="4">
        <v>7</v>
      </c>
      <c r="M405" s="4">
        <v>1</v>
      </c>
      <c r="N405" s="4">
        <v>5</v>
      </c>
      <c r="O405" s="4">
        <v>1</v>
      </c>
      <c r="P405" s="4">
        <v>2</v>
      </c>
      <c r="Q405" s="4">
        <v>5</v>
      </c>
      <c r="R405" s="4">
        <v>1</v>
      </c>
      <c r="S405" s="4">
        <v>1</v>
      </c>
      <c r="T405" s="4">
        <v>11</v>
      </c>
      <c r="U405" s="4">
        <v>6</v>
      </c>
      <c r="V405" s="4">
        <v>1</v>
      </c>
      <c r="W405" s="4">
        <v>5</v>
      </c>
      <c r="X405" s="4">
        <v>1</v>
      </c>
      <c r="Y405" s="4">
        <v>8</v>
      </c>
      <c r="Z405" s="4">
        <v>5</v>
      </c>
      <c r="AA405" s="4">
        <v>5</v>
      </c>
      <c r="AB405" s="4">
        <v>5</v>
      </c>
      <c r="AC405" s="4">
        <v>11</v>
      </c>
      <c r="AD405" s="4">
        <v>5</v>
      </c>
      <c r="AE405" s="4">
        <v>5</v>
      </c>
      <c r="AF405" s="4">
        <v>5</v>
      </c>
      <c r="AG405" s="4">
        <v>5</v>
      </c>
      <c r="AH405" s="4">
        <v>5</v>
      </c>
      <c r="AI405" s="4">
        <v>5</v>
      </c>
      <c r="AJ405" s="4">
        <v>5</v>
      </c>
      <c r="AK405" s="4">
        <v>5</v>
      </c>
      <c r="AL405" s="4">
        <v>2</v>
      </c>
      <c r="AM405" s="4">
        <v>5</v>
      </c>
      <c r="AN405" s="4">
        <v>1</v>
      </c>
      <c r="AO405" s="4">
        <v>9</v>
      </c>
      <c r="AP405" s="4">
        <v>5</v>
      </c>
      <c r="AQ405" s="4">
        <v>5</v>
      </c>
      <c r="AR405" s="4">
        <v>1</v>
      </c>
      <c r="AS405" s="4">
        <v>11</v>
      </c>
      <c r="AT405" s="4">
        <v>5</v>
      </c>
      <c r="AU405" s="4">
        <v>5</v>
      </c>
      <c r="AV405" s="4">
        <v>5</v>
      </c>
      <c r="AW405" s="4">
        <v>1</v>
      </c>
    </row>
    <row r="406" spans="1:49" x14ac:dyDescent="0.25">
      <c r="A406" s="3">
        <v>355</v>
      </c>
      <c r="B406" s="4">
        <v>2</v>
      </c>
      <c r="C406" s="4">
        <v>2</v>
      </c>
      <c r="D406" s="4">
        <v>11</v>
      </c>
      <c r="E406" s="4">
        <v>5</v>
      </c>
      <c r="F406" s="4">
        <v>1</v>
      </c>
      <c r="G406" s="4">
        <v>5</v>
      </c>
      <c r="H406" s="4">
        <v>5</v>
      </c>
      <c r="I406" s="4">
        <v>6</v>
      </c>
      <c r="J406" s="4">
        <v>13</v>
      </c>
      <c r="K406" s="4">
        <v>10</v>
      </c>
      <c r="L406" s="4">
        <v>7</v>
      </c>
      <c r="M406" s="4">
        <v>1</v>
      </c>
      <c r="N406" s="4">
        <v>5</v>
      </c>
      <c r="O406" s="4">
        <v>1</v>
      </c>
      <c r="P406" s="4">
        <v>2</v>
      </c>
      <c r="Q406" s="4">
        <v>5</v>
      </c>
      <c r="R406" s="4">
        <v>1</v>
      </c>
      <c r="S406" s="4">
        <v>1</v>
      </c>
      <c r="T406" s="4">
        <v>11</v>
      </c>
      <c r="U406" s="4">
        <v>6</v>
      </c>
      <c r="V406" s="4">
        <v>1</v>
      </c>
      <c r="W406" s="4">
        <v>5</v>
      </c>
      <c r="X406" s="4">
        <v>1</v>
      </c>
      <c r="Y406" s="4">
        <v>8</v>
      </c>
      <c r="Z406" s="4">
        <v>5</v>
      </c>
      <c r="AA406" s="4">
        <v>5</v>
      </c>
      <c r="AB406" s="4">
        <v>5</v>
      </c>
      <c r="AC406" s="4">
        <v>11</v>
      </c>
      <c r="AD406" s="4">
        <v>5</v>
      </c>
      <c r="AE406" s="4">
        <v>5</v>
      </c>
      <c r="AF406" s="4">
        <v>5</v>
      </c>
      <c r="AG406" s="4">
        <v>5</v>
      </c>
      <c r="AH406" s="4">
        <v>5</v>
      </c>
      <c r="AI406" s="4">
        <v>5</v>
      </c>
      <c r="AJ406" s="4">
        <v>5</v>
      </c>
      <c r="AK406" s="4">
        <v>5</v>
      </c>
      <c r="AL406" s="4">
        <v>2</v>
      </c>
      <c r="AM406" s="4">
        <v>5</v>
      </c>
      <c r="AN406" s="4">
        <v>1</v>
      </c>
      <c r="AO406" s="4">
        <v>9</v>
      </c>
      <c r="AP406" s="4">
        <v>5</v>
      </c>
      <c r="AQ406" s="4">
        <v>5</v>
      </c>
      <c r="AR406" s="4">
        <v>1</v>
      </c>
      <c r="AS406" s="4">
        <v>11</v>
      </c>
      <c r="AT406" s="4">
        <v>5</v>
      </c>
      <c r="AU406" s="4">
        <v>5</v>
      </c>
      <c r="AV406" s="4">
        <v>5</v>
      </c>
      <c r="AW406" s="4">
        <v>1</v>
      </c>
    </row>
    <row r="407" spans="1:49" x14ac:dyDescent="0.25">
      <c r="A407" s="3">
        <v>356</v>
      </c>
      <c r="B407" s="4">
        <v>2</v>
      </c>
      <c r="C407" s="4">
        <v>2</v>
      </c>
      <c r="D407" s="4">
        <v>11</v>
      </c>
      <c r="E407" s="4">
        <v>5</v>
      </c>
      <c r="F407" s="4">
        <v>1</v>
      </c>
      <c r="G407" s="4">
        <v>5</v>
      </c>
      <c r="H407" s="4">
        <v>5</v>
      </c>
      <c r="I407" s="4">
        <v>6</v>
      </c>
      <c r="J407" s="4">
        <v>13</v>
      </c>
      <c r="K407" s="4">
        <v>10</v>
      </c>
      <c r="L407" s="4">
        <v>7</v>
      </c>
      <c r="M407" s="4">
        <v>1</v>
      </c>
      <c r="N407" s="4">
        <v>5</v>
      </c>
      <c r="O407" s="4">
        <v>1</v>
      </c>
      <c r="P407" s="4">
        <v>2</v>
      </c>
      <c r="Q407" s="4">
        <v>5</v>
      </c>
      <c r="R407" s="4">
        <v>1</v>
      </c>
      <c r="S407" s="4">
        <v>1</v>
      </c>
      <c r="T407" s="4">
        <v>11</v>
      </c>
      <c r="U407" s="4">
        <v>6</v>
      </c>
      <c r="V407" s="4">
        <v>1</v>
      </c>
      <c r="W407" s="4">
        <v>5</v>
      </c>
      <c r="X407" s="4">
        <v>1</v>
      </c>
      <c r="Y407" s="4">
        <v>8</v>
      </c>
      <c r="Z407" s="4">
        <v>5</v>
      </c>
      <c r="AA407" s="4">
        <v>5</v>
      </c>
      <c r="AB407" s="4">
        <v>5</v>
      </c>
      <c r="AC407" s="4">
        <v>11</v>
      </c>
      <c r="AD407" s="4">
        <v>5</v>
      </c>
      <c r="AE407" s="4">
        <v>5</v>
      </c>
      <c r="AF407" s="4">
        <v>5</v>
      </c>
      <c r="AG407" s="4">
        <v>5</v>
      </c>
      <c r="AH407" s="4">
        <v>5</v>
      </c>
      <c r="AI407" s="4">
        <v>5</v>
      </c>
      <c r="AJ407" s="4">
        <v>5</v>
      </c>
      <c r="AK407" s="4">
        <v>5</v>
      </c>
      <c r="AL407" s="4">
        <v>2</v>
      </c>
      <c r="AM407" s="4">
        <v>5</v>
      </c>
      <c r="AN407" s="4">
        <v>1</v>
      </c>
      <c r="AO407" s="4">
        <v>9</v>
      </c>
      <c r="AP407" s="4">
        <v>5</v>
      </c>
      <c r="AQ407" s="4">
        <v>5</v>
      </c>
      <c r="AR407" s="4">
        <v>1</v>
      </c>
      <c r="AS407" s="4">
        <v>11</v>
      </c>
      <c r="AT407" s="4">
        <v>5</v>
      </c>
      <c r="AU407" s="4">
        <v>5</v>
      </c>
      <c r="AV407" s="4">
        <v>5</v>
      </c>
      <c r="AW407" s="4">
        <v>1</v>
      </c>
    </row>
    <row r="408" spans="1:49" x14ac:dyDescent="0.25">
      <c r="A408" s="3">
        <v>357</v>
      </c>
      <c r="B408" s="4">
        <v>2</v>
      </c>
      <c r="C408" s="4">
        <v>2</v>
      </c>
      <c r="D408" s="4">
        <v>11</v>
      </c>
      <c r="E408" s="4">
        <v>5</v>
      </c>
      <c r="F408" s="4">
        <v>1</v>
      </c>
      <c r="G408" s="4">
        <v>5</v>
      </c>
      <c r="H408" s="4">
        <v>5</v>
      </c>
      <c r="I408" s="4">
        <v>6</v>
      </c>
      <c r="J408" s="4">
        <v>13</v>
      </c>
      <c r="K408" s="4">
        <v>10</v>
      </c>
      <c r="L408" s="4">
        <v>7</v>
      </c>
      <c r="M408" s="4">
        <v>1</v>
      </c>
      <c r="N408" s="4">
        <v>5</v>
      </c>
      <c r="O408" s="4">
        <v>1</v>
      </c>
      <c r="P408" s="4">
        <v>2</v>
      </c>
      <c r="Q408" s="4">
        <v>5</v>
      </c>
      <c r="R408" s="4">
        <v>1</v>
      </c>
      <c r="S408" s="4">
        <v>1</v>
      </c>
      <c r="T408" s="4">
        <v>11</v>
      </c>
      <c r="U408" s="4">
        <v>6</v>
      </c>
      <c r="V408" s="4">
        <v>1</v>
      </c>
      <c r="W408" s="4">
        <v>5</v>
      </c>
      <c r="X408" s="4">
        <v>1</v>
      </c>
      <c r="Y408" s="4">
        <v>8</v>
      </c>
      <c r="Z408" s="4">
        <v>5</v>
      </c>
      <c r="AA408" s="4">
        <v>5</v>
      </c>
      <c r="AB408" s="4">
        <v>5</v>
      </c>
      <c r="AC408" s="4">
        <v>11</v>
      </c>
      <c r="AD408" s="4">
        <v>5</v>
      </c>
      <c r="AE408" s="4">
        <v>5</v>
      </c>
      <c r="AF408" s="4">
        <v>5</v>
      </c>
      <c r="AG408" s="4">
        <v>5</v>
      </c>
      <c r="AH408" s="4">
        <v>5</v>
      </c>
      <c r="AI408" s="4">
        <v>5</v>
      </c>
      <c r="AJ408" s="4">
        <v>5</v>
      </c>
      <c r="AK408" s="4">
        <v>5</v>
      </c>
      <c r="AL408" s="4">
        <v>2</v>
      </c>
      <c r="AM408" s="4">
        <v>5</v>
      </c>
      <c r="AN408" s="4">
        <v>1</v>
      </c>
      <c r="AO408" s="4">
        <v>9</v>
      </c>
      <c r="AP408" s="4">
        <v>5</v>
      </c>
      <c r="AQ408" s="4">
        <v>5</v>
      </c>
      <c r="AR408" s="4">
        <v>1</v>
      </c>
      <c r="AS408" s="4">
        <v>11</v>
      </c>
      <c r="AT408" s="4">
        <v>5</v>
      </c>
      <c r="AU408" s="4">
        <v>5</v>
      </c>
      <c r="AV408" s="4">
        <v>5</v>
      </c>
      <c r="AW408" s="4">
        <v>1</v>
      </c>
    </row>
    <row r="409" spans="1:49" x14ac:dyDescent="0.25">
      <c r="A409" s="3">
        <v>358</v>
      </c>
      <c r="B409" s="4">
        <v>2</v>
      </c>
      <c r="C409" s="4">
        <v>2</v>
      </c>
      <c r="D409" s="4">
        <v>11</v>
      </c>
      <c r="E409" s="4">
        <v>5</v>
      </c>
      <c r="F409" s="4">
        <v>1</v>
      </c>
      <c r="G409" s="4">
        <v>5</v>
      </c>
      <c r="H409" s="4">
        <v>5</v>
      </c>
      <c r="I409" s="4">
        <v>6</v>
      </c>
      <c r="J409" s="4">
        <v>13</v>
      </c>
      <c r="K409" s="4">
        <v>10</v>
      </c>
      <c r="L409" s="4">
        <v>7</v>
      </c>
      <c r="M409" s="4">
        <v>1</v>
      </c>
      <c r="N409" s="4">
        <v>5</v>
      </c>
      <c r="O409" s="4">
        <v>1</v>
      </c>
      <c r="P409" s="4">
        <v>2</v>
      </c>
      <c r="Q409" s="4">
        <v>5</v>
      </c>
      <c r="R409" s="4">
        <v>1</v>
      </c>
      <c r="S409" s="4">
        <v>1</v>
      </c>
      <c r="T409" s="4">
        <v>11</v>
      </c>
      <c r="U409" s="4">
        <v>6</v>
      </c>
      <c r="V409" s="4">
        <v>1</v>
      </c>
      <c r="W409" s="4">
        <v>5</v>
      </c>
      <c r="X409" s="4">
        <v>1</v>
      </c>
      <c r="Y409" s="4">
        <v>8</v>
      </c>
      <c r="Z409" s="4">
        <v>5</v>
      </c>
      <c r="AA409" s="4">
        <v>5</v>
      </c>
      <c r="AB409" s="4">
        <v>5</v>
      </c>
      <c r="AC409" s="4">
        <v>11</v>
      </c>
      <c r="AD409" s="4">
        <v>5</v>
      </c>
      <c r="AE409" s="4">
        <v>5</v>
      </c>
      <c r="AF409" s="4">
        <v>5</v>
      </c>
      <c r="AG409" s="4">
        <v>5</v>
      </c>
      <c r="AH409" s="4">
        <v>5</v>
      </c>
      <c r="AI409" s="4">
        <v>5</v>
      </c>
      <c r="AJ409" s="4">
        <v>5</v>
      </c>
      <c r="AK409" s="4">
        <v>5</v>
      </c>
      <c r="AL409" s="4">
        <v>2</v>
      </c>
      <c r="AM409" s="4">
        <v>5</v>
      </c>
      <c r="AN409" s="4">
        <v>1</v>
      </c>
      <c r="AO409" s="4">
        <v>9</v>
      </c>
      <c r="AP409" s="4">
        <v>5</v>
      </c>
      <c r="AQ409" s="4">
        <v>5</v>
      </c>
      <c r="AR409" s="4">
        <v>1</v>
      </c>
      <c r="AS409" s="4">
        <v>11</v>
      </c>
      <c r="AT409" s="4">
        <v>5</v>
      </c>
      <c r="AU409" s="4">
        <v>5</v>
      </c>
      <c r="AV409" s="4">
        <v>5</v>
      </c>
      <c r="AW409" s="4">
        <v>1</v>
      </c>
    </row>
    <row r="410" spans="1:49" x14ac:dyDescent="0.25">
      <c r="A410" s="3">
        <v>359</v>
      </c>
      <c r="B410" s="4">
        <v>2</v>
      </c>
      <c r="C410" s="4">
        <v>2</v>
      </c>
      <c r="D410" s="4">
        <v>11</v>
      </c>
      <c r="E410" s="4">
        <v>5</v>
      </c>
      <c r="F410" s="4">
        <v>1</v>
      </c>
      <c r="G410" s="4">
        <v>5</v>
      </c>
      <c r="H410" s="4">
        <v>5</v>
      </c>
      <c r="I410" s="4">
        <v>6</v>
      </c>
      <c r="J410" s="4">
        <v>13</v>
      </c>
      <c r="K410" s="4">
        <v>10</v>
      </c>
      <c r="L410" s="4">
        <v>7</v>
      </c>
      <c r="M410" s="4">
        <v>1</v>
      </c>
      <c r="N410" s="4">
        <v>5</v>
      </c>
      <c r="O410" s="4">
        <v>1</v>
      </c>
      <c r="P410" s="4">
        <v>2</v>
      </c>
      <c r="Q410" s="4">
        <v>5</v>
      </c>
      <c r="R410" s="4">
        <v>1</v>
      </c>
      <c r="S410" s="4">
        <v>1</v>
      </c>
      <c r="T410" s="4">
        <v>11</v>
      </c>
      <c r="U410" s="4">
        <v>6</v>
      </c>
      <c r="V410" s="4">
        <v>1</v>
      </c>
      <c r="W410" s="4">
        <v>5</v>
      </c>
      <c r="X410" s="4">
        <v>1</v>
      </c>
      <c r="Y410" s="4">
        <v>8</v>
      </c>
      <c r="Z410" s="4">
        <v>5</v>
      </c>
      <c r="AA410" s="4">
        <v>5</v>
      </c>
      <c r="AB410" s="4">
        <v>5</v>
      </c>
      <c r="AC410" s="4">
        <v>11</v>
      </c>
      <c r="AD410" s="4">
        <v>5</v>
      </c>
      <c r="AE410" s="4">
        <v>5</v>
      </c>
      <c r="AF410" s="4">
        <v>5</v>
      </c>
      <c r="AG410" s="4">
        <v>5</v>
      </c>
      <c r="AH410" s="4">
        <v>5</v>
      </c>
      <c r="AI410" s="4">
        <v>5</v>
      </c>
      <c r="AJ410" s="4">
        <v>5</v>
      </c>
      <c r="AK410" s="4">
        <v>5</v>
      </c>
      <c r="AL410" s="4">
        <v>2</v>
      </c>
      <c r="AM410" s="4">
        <v>5</v>
      </c>
      <c r="AN410" s="4">
        <v>1</v>
      </c>
      <c r="AO410" s="4">
        <v>9</v>
      </c>
      <c r="AP410" s="4">
        <v>5</v>
      </c>
      <c r="AQ410" s="4">
        <v>5</v>
      </c>
      <c r="AR410" s="4">
        <v>1</v>
      </c>
      <c r="AS410" s="4">
        <v>11</v>
      </c>
      <c r="AT410" s="4">
        <v>5</v>
      </c>
      <c r="AU410" s="4">
        <v>5</v>
      </c>
      <c r="AV410" s="4">
        <v>5</v>
      </c>
      <c r="AW410" s="4">
        <v>1</v>
      </c>
    </row>
    <row r="411" spans="1:49" x14ac:dyDescent="0.25">
      <c r="A411" s="3">
        <v>360</v>
      </c>
      <c r="B411" s="4">
        <v>2</v>
      </c>
      <c r="C411" s="4">
        <v>2</v>
      </c>
      <c r="D411" s="4">
        <v>11</v>
      </c>
      <c r="E411" s="4">
        <v>5</v>
      </c>
      <c r="F411" s="4">
        <v>1</v>
      </c>
      <c r="G411" s="4">
        <v>5</v>
      </c>
      <c r="H411" s="4">
        <v>5</v>
      </c>
      <c r="I411" s="4">
        <v>6</v>
      </c>
      <c r="J411" s="4">
        <v>13</v>
      </c>
      <c r="K411" s="4">
        <v>10</v>
      </c>
      <c r="L411" s="4">
        <v>7</v>
      </c>
      <c r="M411" s="4">
        <v>1</v>
      </c>
      <c r="N411" s="4">
        <v>5</v>
      </c>
      <c r="O411" s="4">
        <v>1</v>
      </c>
      <c r="P411" s="4">
        <v>2</v>
      </c>
      <c r="Q411" s="4">
        <v>5</v>
      </c>
      <c r="R411" s="4">
        <v>1</v>
      </c>
      <c r="S411" s="4">
        <v>1</v>
      </c>
      <c r="T411" s="4">
        <v>11</v>
      </c>
      <c r="U411" s="4">
        <v>6</v>
      </c>
      <c r="V411" s="4">
        <v>1</v>
      </c>
      <c r="W411" s="4">
        <v>5</v>
      </c>
      <c r="X411" s="4">
        <v>1</v>
      </c>
      <c r="Y411" s="4">
        <v>8</v>
      </c>
      <c r="Z411" s="4">
        <v>5</v>
      </c>
      <c r="AA411" s="4">
        <v>5</v>
      </c>
      <c r="AB411" s="4">
        <v>5</v>
      </c>
      <c r="AC411" s="4">
        <v>11</v>
      </c>
      <c r="AD411" s="4">
        <v>5</v>
      </c>
      <c r="AE411" s="4">
        <v>5</v>
      </c>
      <c r="AF411" s="4">
        <v>5</v>
      </c>
      <c r="AG411" s="4">
        <v>5</v>
      </c>
      <c r="AH411" s="4">
        <v>5</v>
      </c>
      <c r="AI411" s="4">
        <v>5</v>
      </c>
      <c r="AJ411" s="4">
        <v>5</v>
      </c>
      <c r="AK411" s="4">
        <v>5</v>
      </c>
      <c r="AL411" s="4">
        <v>2</v>
      </c>
      <c r="AM411" s="4">
        <v>5</v>
      </c>
      <c r="AN411" s="4">
        <v>1</v>
      </c>
      <c r="AO411" s="4">
        <v>9</v>
      </c>
      <c r="AP411" s="4">
        <v>5</v>
      </c>
      <c r="AQ411" s="4">
        <v>5</v>
      </c>
      <c r="AR411" s="4">
        <v>1</v>
      </c>
      <c r="AS411" s="4">
        <v>11</v>
      </c>
      <c r="AT411" s="4">
        <v>5</v>
      </c>
      <c r="AU411" s="4">
        <v>5</v>
      </c>
      <c r="AV411" s="4">
        <v>5</v>
      </c>
      <c r="AW411" s="4">
        <v>1</v>
      </c>
    </row>
    <row r="412" spans="1:49" x14ac:dyDescent="0.25">
      <c r="A412" s="3">
        <v>361</v>
      </c>
      <c r="B412" s="4">
        <v>2</v>
      </c>
      <c r="C412" s="4">
        <v>2</v>
      </c>
      <c r="D412" s="4">
        <v>11</v>
      </c>
      <c r="E412" s="4">
        <v>5</v>
      </c>
      <c r="F412" s="4">
        <v>1</v>
      </c>
      <c r="G412" s="4">
        <v>5</v>
      </c>
      <c r="H412" s="4">
        <v>5</v>
      </c>
      <c r="I412" s="4">
        <v>6</v>
      </c>
      <c r="J412" s="4">
        <v>13</v>
      </c>
      <c r="K412" s="4">
        <v>10</v>
      </c>
      <c r="L412" s="4">
        <v>7</v>
      </c>
      <c r="M412" s="4">
        <v>1</v>
      </c>
      <c r="N412" s="4">
        <v>5</v>
      </c>
      <c r="O412" s="4">
        <v>1</v>
      </c>
      <c r="P412" s="4">
        <v>2</v>
      </c>
      <c r="Q412" s="4">
        <v>5</v>
      </c>
      <c r="R412" s="4">
        <v>1</v>
      </c>
      <c r="S412" s="4">
        <v>1</v>
      </c>
      <c r="T412" s="4">
        <v>11</v>
      </c>
      <c r="U412" s="4">
        <v>6</v>
      </c>
      <c r="V412" s="4">
        <v>1</v>
      </c>
      <c r="W412" s="4">
        <v>5</v>
      </c>
      <c r="X412" s="4">
        <v>1</v>
      </c>
      <c r="Y412" s="4">
        <v>8</v>
      </c>
      <c r="Z412" s="4">
        <v>5</v>
      </c>
      <c r="AA412" s="4">
        <v>5</v>
      </c>
      <c r="AB412" s="4">
        <v>5</v>
      </c>
      <c r="AC412" s="4">
        <v>11</v>
      </c>
      <c r="AD412" s="4">
        <v>5</v>
      </c>
      <c r="AE412" s="4">
        <v>5</v>
      </c>
      <c r="AF412" s="4">
        <v>5</v>
      </c>
      <c r="AG412" s="4">
        <v>5</v>
      </c>
      <c r="AH412" s="4">
        <v>5</v>
      </c>
      <c r="AI412" s="4">
        <v>5</v>
      </c>
      <c r="AJ412" s="4">
        <v>5</v>
      </c>
      <c r="AK412" s="4">
        <v>5</v>
      </c>
      <c r="AL412" s="4">
        <v>2</v>
      </c>
      <c r="AM412" s="4">
        <v>5</v>
      </c>
      <c r="AN412" s="4">
        <v>1</v>
      </c>
      <c r="AO412" s="4">
        <v>9</v>
      </c>
      <c r="AP412" s="4">
        <v>5</v>
      </c>
      <c r="AQ412" s="4">
        <v>5</v>
      </c>
      <c r="AR412" s="4">
        <v>1</v>
      </c>
      <c r="AS412" s="4">
        <v>11</v>
      </c>
      <c r="AT412" s="4">
        <v>5</v>
      </c>
      <c r="AU412" s="4">
        <v>5</v>
      </c>
      <c r="AV412" s="4">
        <v>5</v>
      </c>
      <c r="AW412" s="4">
        <v>1</v>
      </c>
    </row>
    <row r="413" spans="1:49" x14ac:dyDescent="0.25">
      <c r="A413" s="3">
        <v>362</v>
      </c>
      <c r="B413" s="4">
        <v>2</v>
      </c>
      <c r="C413" s="4">
        <v>2</v>
      </c>
      <c r="D413" s="4">
        <v>11</v>
      </c>
      <c r="E413" s="4">
        <v>5</v>
      </c>
      <c r="F413" s="4">
        <v>1</v>
      </c>
      <c r="G413" s="4">
        <v>5</v>
      </c>
      <c r="H413" s="4">
        <v>5</v>
      </c>
      <c r="I413" s="4">
        <v>6</v>
      </c>
      <c r="J413" s="4">
        <v>13</v>
      </c>
      <c r="K413" s="4">
        <v>10</v>
      </c>
      <c r="L413" s="4">
        <v>7</v>
      </c>
      <c r="M413" s="4">
        <v>1</v>
      </c>
      <c r="N413" s="4">
        <v>5</v>
      </c>
      <c r="O413" s="4">
        <v>1</v>
      </c>
      <c r="P413" s="4">
        <v>2</v>
      </c>
      <c r="Q413" s="4">
        <v>5</v>
      </c>
      <c r="R413" s="4">
        <v>1</v>
      </c>
      <c r="S413" s="4">
        <v>1</v>
      </c>
      <c r="T413" s="4">
        <v>11</v>
      </c>
      <c r="U413" s="4">
        <v>6</v>
      </c>
      <c r="V413" s="4">
        <v>1</v>
      </c>
      <c r="W413" s="4">
        <v>5</v>
      </c>
      <c r="X413" s="4">
        <v>1</v>
      </c>
      <c r="Y413" s="4">
        <v>8</v>
      </c>
      <c r="Z413" s="4">
        <v>5</v>
      </c>
      <c r="AA413" s="4">
        <v>5</v>
      </c>
      <c r="AB413" s="4">
        <v>5</v>
      </c>
      <c r="AC413" s="4">
        <v>11</v>
      </c>
      <c r="AD413" s="4">
        <v>5</v>
      </c>
      <c r="AE413" s="4">
        <v>5</v>
      </c>
      <c r="AF413" s="4">
        <v>5</v>
      </c>
      <c r="AG413" s="4">
        <v>5</v>
      </c>
      <c r="AH413" s="4">
        <v>5</v>
      </c>
      <c r="AI413" s="4">
        <v>5</v>
      </c>
      <c r="AJ413" s="4">
        <v>5</v>
      </c>
      <c r="AK413" s="4">
        <v>5</v>
      </c>
      <c r="AL413" s="4">
        <v>2</v>
      </c>
      <c r="AM413" s="4">
        <v>5</v>
      </c>
      <c r="AN413" s="4">
        <v>1</v>
      </c>
      <c r="AO413" s="4">
        <v>9</v>
      </c>
      <c r="AP413" s="4">
        <v>5</v>
      </c>
      <c r="AQ413" s="4">
        <v>5</v>
      </c>
      <c r="AR413" s="4">
        <v>1</v>
      </c>
      <c r="AS413" s="4">
        <v>11</v>
      </c>
      <c r="AT413" s="4">
        <v>5</v>
      </c>
      <c r="AU413" s="4">
        <v>5</v>
      </c>
      <c r="AV413" s="4">
        <v>5</v>
      </c>
      <c r="AW413" s="4">
        <v>1</v>
      </c>
    </row>
    <row r="414" spans="1:49" x14ac:dyDescent="0.25">
      <c r="A414" s="3">
        <v>363</v>
      </c>
      <c r="B414" s="4">
        <v>2</v>
      </c>
      <c r="C414" s="4">
        <v>2</v>
      </c>
      <c r="D414" s="4">
        <v>11</v>
      </c>
      <c r="E414" s="4">
        <v>5</v>
      </c>
      <c r="F414" s="4">
        <v>1</v>
      </c>
      <c r="G414" s="4">
        <v>5</v>
      </c>
      <c r="H414" s="4">
        <v>5</v>
      </c>
      <c r="I414" s="4">
        <v>6</v>
      </c>
      <c r="J414" s="4">
        <v>13</v>
      </c>
      <c r="K414" s="4">
        <v>10</v>
      </c>
      <c r="L414" s="4">
        <v>7</v>
      </c>
      <c r="M414" s="4">
        <v>1</v>
      </c>
      <c r="N414" s="4">
        <v>5</v>
      </c>
      <c r="O414" s="4">
        <v>1</v>
      </c>
      <c r="P414" s="4">
        <v>2</v>
      </c>
      <c r="Q414" s="4">
        <v>5</v>
      </c>
      <c r="R414" s="4">
        <v>1</v>
      </c>
      <c r="S414" s="4">
        <v>1</v>
      </c>
      <c r="T414" s="4">
        <v>11</v>
      </c>
      <c r="U414" s="4">
        <v>6</v>
      </c>
      <c r="V414" s="4">
        <v>1</v>
      </c>
      <c r="W414" s="4">
        <v>5</v>
      </c>
      <c r="X414" s="4">
        <v>1</v>
      </c>
      <c r="Y414" s="4">
        <v>8</v>
      </c>
      <c r="Z414" s="4">
        <v>5</v>
      </c>
      <c r="AA414" s="4">
        <v>5</v>
      </c>
      <c r="AB414" s="4">
        <v>5</v>
      </c>
      <c r="AC414" s="4">
        <v>11</v>
      </c>
      <c r="AD414" s="4">
        <v>5</v>
      </c>
      <c r="AE414" s="4">
        <v>5</v>
      </c>
      <c r="AF414" s="4">
        <v>5</v>
      </c>
      <c r="AG414" s="4">
        <v>5</v>
      </c>
      <c r="AH414" s="4">
        <v>5</v>
      </c>
      <c r="AI414" s="4">
        <v>5</v>
      </c>
      <c r="AJ414" s="4">
        <v>5</v>
      </c>
      <c r="AK414" s="4">
        <v>5</v>
      </c>
      <c r="AL414" s="4">
        <v>2</v>
      </c>
      <c r="AM414" s="4">
        <v>5</v>
      </c>
      <c r="AN414" s="4">
        <v>1</v>
      </c>
      <c r="AO414" s="4">
        <v>9</v>
      </c>
      <c r="AP414" s="4">
        <v>5</v>
      </c>
      <c r="AQ414" s="4">
        <v>5</v>
      </c>
      <c r="AR414" s="4">
        <v>1</v>
      </c>
      <c r="AS414" s="4">
        <v>11</v>
      </c>
      <c r="AT414" s="4">
        <v>5</v>
      </c>
      <c r="AU414" s="4">
        <v>5</v>
      </c>
      <c r="AV414" s="4">
        <v>5</v>
      </c>
      <c r="AW414" s="4">
        <v>1</v>
      </c>
    </row>
    <row r="415" spans="1:49" x14ac:dyDescent="0.25">
      <c r="A415" s="3">
        <v>364</v>
      </c>
      <c r="B415" s="4">
        <v>2</v>
      </c>
      <c r="C415" s="4">
        <v>2</v>
      </c>
      <c r="D415" s="4">
        <v>11</v>
      </c>
      <c r="E415" s="4">
        <v>5</v>
      </c>
      <c r="F415" s="4">
        <v>1</v>
      </c>
      <c r="G415" s="4">
        <v>5</v>
      </c>
      <c r="H415" s="4">
        <v>5</v>
      </c>
      <c r="I415" s="4">
        <v>6</v>
      </c>
      <c r="J415" s="4">
        <v>13</v>
      </c>
      <c r="K415" s="4">
        <v>10</v>
      </c>
      <c r="L415" s="4">
        <v>7</v>
      </c>
      <c r="M415" s="4">
        <v>1</v>
      </c>
      <c r="N415" s="4">
        <v>5</v>
      </c>
      <c r="O415" s="4">
        <v>1</v>
      </c>
      <c r="P415" s="4">
        <v>2</v>
      </c>
      <c r="Q415" s="4">
        <v>5</v>
      </c>
      <c r="R415" s="4">
        <v>1</v>
      </c>
      <c r="S415" s="4">
        <v>1</v>
      </c>
      <c r="T415" s="4">
        <v>11</v>
      </c>
      <c r="U415" s="4">
        <v>6</v>
      </c>
      <c r="V415" s="4">
        <v>1</v>
      </c>
      <c r="W415" s="4">
        <v>5</v>
      </c>
      <c r="X415" s="4">
        <v>1</v>
      </c>
      <c r="Y415" s="4">
        <v>8</v>
      </c>
      <c r="Z415" s="4">
        <v>5</v>
      </c>
      <c r="AA415" s="4">
        <v>5</v>
      </c>
      <c r="AB415" s="4">
        <v>5</v>
      </c>
      <c r="AC415" s="4">
        <v>11</v>
      </c>
      <c r="AD415" s="4">
        <v>5</v>
      </c>
      <c r="AE415" s="4">
        <v>5</v>
      </c>
      <c r="AF415" s="4">
        <v>5</v>
      </c>
      <c r="AG415" s="4">
        <v>5</v>
      </c>
      <c r="AH415" s="4">
        <v>5</v>
      </c>
      <c r="AI415" s="4">
        <v>5</v>
      </c>
      <c r="AJ415" s="4">
        <v>5</v>
      </c>
      <c r="AK415" s="4">
        <v>5</v>
      </c>
      <c r="AL415" s="4">
        <v>2</v>
      </c>
      <c r="AM415" s="4">
        <v>5</v>
      </c>
      <c r="AN415" s="4">
        <v>1</v>
      </c>
      <c r="AO415" s="4">
        <v>9</v>
      </c>
      <c r="AP415" s="4">
        <v>5</v>
      </c>
      <c r="AQ415" s="4">
        <v>5</v>
      </c>
      <c r="AR415" s="4">
        <v>1</v>
      </c>
      <c r="AS415" s="4">
        <v>11</v>
      </c>
      <c r="AT415" s="4">
        <v>5</v>
      </c>
      <c r="AU415" s="4">
        <v>5</v>
      </c>
      <c r="AV415" s="4">
        <v>5</v>
      </c>
      <c r="AW415" s="4">
        <v>1</v>
      </c>
    </row>
    <row r="416" spans="1:49" x14ac:dyDescent="0.25">
      <c r="A416" s="3">
        <v>365</v>
      </c>
      <c r="B416" s="4">
        <v>2</v>
      </c>
      <c r="C416" s="4">
        <v>2</v>
      </c>
      <c r="D416" s="4">
        <v>11</v>
      </c>
      <c r="E416" s="4">
        <v>5</v>
      </c>
      <c r="F416" s="4">
        <v>1</v>
      </c>
      <c r="G416" s="4">
        <v>5</v>
      </c>
      <c r="H416" s="4">
        <v>5</v>
      </c>
      <c r="I416" s="4">
        <v>6</v>
      </c>
      <c r="J416" s="4">
        <v>13</v>
      </c>
      <c r="K416" s="4">
        <v>10</v>
      </c>
      <c r="L416" s="4">
        <v>7</v>
      </c>
      <c r="M416" s="4">
        <v>1</v>
      </c>
      <c r="N416" s="4">
        <v>5</v>
      </c>
      <c r="O416" s="4">
        <v>1</v>
      </c>
      <c r="P416" s="4">
        <v>2</v>
      </c>
      <c r="Q416" s="4">
        <v>5</v>
      </c>
      <c r="R416" s="4">
        <v>1</v>
      </c>
      <c r="S416" s="4">
        <v>1</v>
      </c>
      <c r="T416" s="4">
        <v>11</v>
      </c>
      <c r="U416" s="4">
        <v>6</v>
      </c>
      <c r="V416" s="4">
        <v>1</v>
      </c>
      <c r="W416" s="4">
        <v>5</v>
      </c>
      <c r="X416" s="4">
        <v>1</v>
      </c>
      <c r="Y416" s="4">
        <v>8</v>
      </c>
      <c r="Z416" s="4">
        <v>5</v>
      </c>
      <c r="AA416" s="4">
        <v>5</v>
      </c>
      <c r="AB416" s="4">
        <v>5</v>
      </c>
      <c r="AC416" s="4">
        <v>11</v>
      </c>
      <c r="AD416" s="4">
        <v>5</v>
      </c>
      <c r="AE416" s="4">
        <v>5</v>
      </c>
      <c r="AF416" s="4">
        <v>5</v>
      </c>
      <c r="AG416" s="4">
        <v>5</v>
      </c>
      <c r="AH416" s="4">
        <v>5</v>
      </c>
      <c r="AI416" s="4">
        <v>5</v>
      </c>
      <c r="AJ416" s="4">
        <v>5</v>
      </c>
      <c r="AK416" s="4">
        <v>5</v>
      </c>
      <c r="AL416" s="4">
        <v>2</v>
      </c>
      <c r="AM416" s="4">
        <v>5</v>
      </c>
      <c r="AN416" s="4">
        <v>1</v>
      </c>
      <c r="AO416" s="4">
        <v>9</v>
      </c>
      <c r="AP416" s="4">
        <v>5</v>
      </c>
      <c r="AQ416" s="4">
        <v>5</v>
      </c>
      <c r="AR416" s="4">
        <v>1</v>
      </c>
      <c r="AS416" s="4">
        <v>11</v>
      </c>
      <c r="AT416" s="4">
        <v>5</v>
      </c>
      <c r="AU416" s="4">
        <v>5</v>
      </c>
      <c r="AV416" s="4">
        <v>5</v>
      </c>
      <c r="AW416" s="4">
        <v>1</v>
      </c>
    </row>
    <row r="417" spans="1:49" x14ac:dyDescent="0.25">
      <c r="A417" s="3">
        <v>366</v>
      </c>
      <c r="B417" s="4">
        <v>2</v>
      </c>
      <c r="C417" s="4">
        <v>2</v>
      </c>
      <c r="D417" s="4">
        <v>11</v>
      </c>
      <c r="E417" s="4">
        <v>5</v>
      </c>
      <c r="F417" s="4">
        <v>1</v>
      </c>
      <c r="G417" s="4">
        <v>5</v>
      </c>
      <c r="H417" s="4">
        <v>5</v>
      </c>
      <c r="I417" s="4">
        <v>6</v>
      </c>
      <c r="J417" s="4">
        <v>13</v>
      </c>
      <c r="K417" s="4">
        <v>10</v>
      </c>
      <c r="L417" s="4">
        <v>7</v>
      </c>
      <c r="M417" s="4">
        <v>1</v>
      </c>
      <c r="N417" s="4">
        <v>5</v>
      </c>
      <c r="O417" s="4">
        <v>1</v>
      </c>
      <c r="P417" s="4">
        <v>2</v>
      </c>
      <c r="Q417" s="4">
        <v>5</v>
      </c>
      <c r="R417" s="4">
        <v>1</v>
      </c>
      <c r="S417" s="4">
        <v>1</v>
      </c>
      <c r="T417" s="4">
        <v>11</v>
      </c>
      <c r="U417" s="4">
        <v>6</v>
      </c>
      <c r="V417" s="4">
        <v>1</v>
      </c>
      <c r="W417" s="4">
        <v>5</v>
      </c>
      <c r="X417" s="4">
        <v>1</v>
      </c>
      <c r="Y417" s="4">
        <v>8</v>
      </c>
      <c r="Z417" s="4">
        <v>5</v>
      </c>
      <c r="AA417" s="4">
        <v>5</v>
      </c>
      <c r="AB417" s="4">
        <v>5</v>
      </c>
      <c r="AC417" s="4">
        <v>11</v>
      </c>
      <c r="AD417" s="4">
        <v>5</v>
      </c>
      <c r="AE417" s="4">
        <v>5</v>
      </c>
      <c r="AF417" s="4">
        <v>5</v>
      </c>
      <c r="AG417" s="4">
        <v>5</v>
      </c>
      <c r="AH417" s="4">
        <v>5</v>
      </c>
      <c r="AI417" s="4">
        <v>5</v>
      </c>
      <c r="AJ417" s="4">
        <v>5</v>
      </c>
      <c r="AK417" s="4">
        <v>5</v>
      </c>
      <c r="AL417" s="4">
        <v>2</v>
      </c>
      <c r="AM417" s="4">
        <v>5</v>
      </c>
      <c r="AN417" s="4">
        <v>1</v>
      </c>
      <c r="AO417" s="4">
        <v>9</v>
      </c>
      <c r="AP417" s="4">
        <v>5</v>
      </c>
      <c r="AQ417" s="4">
        <v>5</v>
      </c>
      <c r="AR417" s="4">
        <v>1</v>
      </c>
      <c r="AS417" s="4">
        <v>11</v>
      </c>
      <c r="AT417" s="4">
        <v>5</v>
      </c>
      <c r="AU417" s="4">
        <v>5</v>
      </c>
      <c r="AV417" s="4">
        <v>5</v>
      </c>
      <c r="AW417" s="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C5" sqref="C5"/>
    </sheetView>
  </sheetViews>
  <sheetFormatPr baseColWidth="10" defaultRowHeight="15" x14ac:dyDescent="0.25"/>
  <sheetData>
    <row r="1" spans="1:2" x14ac:dyDescent="0.25">
      <c r="A1" s="2" t="s">
        <v>247</v>
      </c>
    </row>
    <row r="2" spans="1:2" x14ac:dyDescent="0.25">
      <c r="A2" s="2">
        <v>2</v>
      </c>
    </row>
    <row r="3" spans="1:2" x14ac:dyDescent="0.25">
      <c r="A3" s="2" t="s">
        <v>57</v>
      </c>
    </row>
    <row r="4" spans="1:2" x14ac:dyDescent="0.25">
      <c r="A4" s="2" t="s">
        <v>58</v>
      </c>
    </row>
    <row r="5" spans="1:2" x14ac:dyDescent="0.25">
      <c r="A5">
        <v>1</v>
      </c>
      <c r="B5" s="9">
        <v>0</v>
      </c>
    </row>
    <row r="6" spans="1:2" x14ac:dyDescent="0.25">
      <c r="A6">
        <v>2</v>
      </c>
      <c r="B6" s="9">
        <v>0</v>
      </c>
    </row>
    <row r="7" spans="1:2" x14ac:dyDescent="0.25">
      <c r="A7">
        <v>3</v>
      </c>
      <c r="B7" s="9">
        <v>11.3</v>
      </c>
    </row>
    <row r="8" spans="1:2" x14ac:dyDescent="0.25">
      <c r="A8">
        <v>4</v>
      </c>
      <c r="B8" s="9">
        <v>0.4</v>
      </c>
    </row>
    <row r="9" spans="1:2" x14ac:dyDescent="0.25">
      <c r="A9">
        <v>5</v>
      </c>
      <c r="B9" s="9">
        <v>5.4</v>
      </c>
    </row>
    <row r="10" spans="1:2" x14ac:dyDescent="0.25">
      <c r="A10">
        <v>6</v>
      </c>
      <c r="B10" s="9">
        <v>2.2000000000000002</v>
      </c>
    </row>
    <row r="11" spans="1:2" x14ac:dyDescent="0.25">
      <c r="A11">
        <v>7</v>
      </c>
      <c r="B11" s="9">
        <v>0.2</v>
      </c>
    </row>
    <row r="12" spans="1:2" x14ac:dyDescent="0.25">
      <c r="A12">
        <v>8</v>
      </c>
      <c r="B12" s="9">
        <v>0</v>
      </c>
    </row>
    <row r="13" spans="1:2" x14ac:dyDescent="0.25">
      <c r="A13">
        <v>9</v>
      </c>
      <c r="B13" s="9">
        <v>0</v>
      </c>
    </row>
    <row r="14" spans="1:2" x14ac:dyDescent="0.25">
      <c r="A14">
        <v>10</v>
      </c>
      <c r="B14" s="9">
        <v>0</v>
      </c>
    </row>
    <row r="15" spans="1:2" x14ac:dyDescent="0.25">
      <c r="A15">
        <v>11</v>
      </c>
      <c r="B15" s="9">
        <v>0</v>
      </c>
    </row>
    <row r="16" spans="1:2" x14ac:dyDescent="0.25">
      <c r="A16">
        <v>12</v>
      </c>
      <c r="B16" s="9">
        <v>0</v>
      </c>
    </row>
    <row r="17" spans="1:2" x14ac:dyDescent="0.25">
      <c r="A17">
        <v>13</v>
      </c>
      <c r="B17" s="9">
        <v>0</v>
      </c>
    </row>
    <row r="18" spans="1:2" x14ac:dyDescent="0.25">
      <c r="A18">
        <v>14</v>
      </c>
      <c r="B18" s="9">
        <v>0</v>
      </c>
    </row>
    <row r="19" spans="1:2" x14ac:dyDescent="0.25">
      <c r="A19">
        <v>15</v>
      </c>
      <c r="B19" s="9">
        <v>0</v>
      </c>
    </row>
    <row r="20" spans="1:2" x14ac:dyDescent="0.25">
      <c r="A20">
        <v>16</v>
      </c>
      <c r="B20" s="9">
        <v>0</v>
      </c>
    </row>
    <row r="21" spans="1:2" x14ac:dyDescent="0.25">
      <c r="A21">
        <v>17</v>
      </c>
      <c r="B21" s="9">
        <v>0</v>
      </c>
    </row>
    <row r="22" spans="1:2" x14ac:dyDescent="0.25">
      <c r="A22">
        <v>18</v>
      </c>
      <c r="B22" s="9">
        <v>0</v>
      </c>
    </row>
    <row r="23" spans="1:2" x14ac:dyDescent="0.25">
      <c r="A23">
        <v>19</v>
      </c>
      <c r="B23" s="9">
        <v>0</v>
      </c>
    </row>
    <row r="24" spans="1:2" x14ac:dyDescent="0.25">
      <c r="A24">
        <v>20</v>
      </c>
      <c r="B24" s="9">
        <v>0</v>
      </c>
    </row>
    <row r="25" spans="1:2" x14ac:dyDescent="0.25">
      <c r="A25">
        <v>21</v>
      </c>
      <c r="B25" s="9">
        <v>0</v>
      </c>
    </row>
    <row r="26" spans="1:2" x14ac:dyDescent="0.25">
      <c r="A26">
        <v>22</v>
      </c>
      <c r="B26" s="9">
        <v>0.6</v>
      </c>
    </row>
    <row r="27" spans="1:2" x14ac:dyDescent="0.25">
      <c r="A27">
        <v>23</v>
      </c>
      <c r="B27" s="9">
        <v>0</v>
      </c>
    </row>
    <row r="28" spans="1:2" x14ac:dyDescent="0.25">
      <c r="A28">
        <v>24</v>
      </c>
      <c r="B28" s="9">
        <v>0</v>
      </c>
    </row>
    <row r="29" spans="1:2" x14ac:dyDescent="0.25">
      <c r="A29">
        <v>25</v>
      </c>
      <c r="B29" s="9">
        <v>0.4</v>
      </c>
    </row>
    <row r="30" spans="1:2" x14ac:dyDescent="0.25">
      <c r="A30">
        <v>26</v>
      </c>
      <c r="B30" s="9">
        <v>0.4</v>
      </c>
    </row>
    <row r="31" spans="1:2" x14ac:dyDescent="0.25">
      <c r="A31">
        <v>27</v>
      </c>
      <c r="B31" s="9">
        <v>0.4</v>
      </c>
    </row>
    <row r="32" spans="1:2" x14ac:dyDescent="0.25">
      <c r="A32">
        <v>28</v>
      </c>
      <c r="B32" s="9">
        <v>3.4</v>
      </c>
    </row>
    <row r="33" spans="1:2" x14ac:dyDescent="0.25">
      <c r="A33">
        <v>29</v>
      </c>
      <c r="B33" s="9">
        <v>0.2</v>
      </c>
    </row>
    <row r="34" spans="1:2" x14ac:dyDescent="0.25">
      <c r="A34">
        <v>30</v>
      </c>
      <c r="B34" s="9">
        <v>0.2</v>
      </c>
    </row>
    <row r="35" spans="1:2" x14ac:dyDescent="0.25">
      <c r="A35">
        <v>31</v>
      </c>
      <c r="B35" s="9">
        <v>0.2</v>
      </c>
    </row>
    <row r="36" spans="1:2" x14ac:dyDescent="0.25">
      <c r="A36">
        <v>32</v>
      </c>
      <c r="B36" s="9">
        <v>0.8</v>
      </c>
    </row>
    <row r="37" spans="1:2" x14ac:dyDescent="0.25">
      <c r="A37">
        <v>33</v>
      </c>
      <c r="B37" s="9">
        <v>0</v>
      </c>
    </row>
    <row r="38" spans="1:2" x14ac:dyDescent="0.25">
      <c r="A38">
        <v>34</v>
      </c>
      <c r="B38" s="9">
        <v>0</v>
      </c>
    </row>
    <row r="39" spans="1:2" x14ac:dyDescent="0.25">
      <c r="A39">
        <v>35</v>
      </c>
      <c r="B39" s="9">
        <v>0</v>
      </c>
    </row>
    <row r="40" spans="1:2" x14ac:dyDescent="0.25">
      <c r="A40">
        <v>36</v>
      </c>
      <c r="B40" s="9">
        <v>0</v>
      </c>
    </row>
    <row r="41" spans="1:2" x14ac:dyDescent="0.25">
      <c r="A41">
        <v>37</v>
      </c>
      <c r="B41" s="9">
        <v>0.2</v>
      </c>
    </row>
    <row r="42" spans="1:2" x14ac:dyDescent="0.25">
      <c r="A42">
        <v>38</v>
      </c>
      <c r="B42" s="9">
        <v>0</v>
      </c>
    </row>
    <row r="43" spans="1:2" x14ac:dyDescent="0.25">
      <c r="A43">
        <v>39</v>
      </c>
      <c r="B43" s="9">
        <v>0</v>
      </c>
    </row>
    <row r="44" spans="1:2" x14ac:dyDescent="0.25">
      <c r="A44">
        <v>40</v>
      </c>
      <c r="B44" s="9">
        <v>0</v>
      </c>
    </row>
    <row r="45" spans="1:2" x14ac:dyDescent="0.25">
      <c r="A45">
        <v>41</v>
      </c>
      <c r="B45" s="9">
        <v>0</v>
      </c>
    </row>
    <row r="46" spans="1:2" x14ac:dyDescent="0.25">
      <c r="A46">
        <v>42</v>
      </c>
      <c r="B46" s="9">
        <v>0</v>
      </c>
    </row>
    <row r="47" spans="1:2" x14ac:dyDescent="0.25">
      <c r="A47">
        <v>43</v>
      </c>
      <c r="B47" s="9">
        <v>0</v>
      </c>
    </row>
    <row r="48" spans="1:2" x14ac:dyDescent="0.25">
      <c r="A48">
        <v>44</v>
      </c>
      <c r="B48" s="9">
        <v>0.4</v>
      </c>
    </row>
    <row r="49" spans="1:2" x14ac:dyDescent="0.25">
      <c r="A49">
        <v>45</v>
      </c>
      <c r="B49" s="9">
        <v>0</v>
      </c>
    </row>
    <row r="50" spans="1:2" x14ac:dyDescent="0.25">
      <c r="A50">
        <v>46</v>
      </c>
      <c r="B50" s="9">
        <v>0</v>
      </c>
    </row>
    <row r="51" spans="1:2" x14ac:dyDescent="0.25">
      <c r="A51">
        <v>47</v>
      </c>
      <c r="B51" s="9">
        <v>0</v>
      </c>
    </row>
    <row r="52" spans="1:2" x14ac:dyDescent="0.25">
      <c r="A52">
        <v>48</v>
      </c>
      <c r="B52" s="9">
        <v>2</v>
      </c>
    </row>
    <row r="53" spans="1:2" x14ac:dyDescent="0.25">
      <c r="A53">
        <v>49</v>
      </c>
      <c r="B53" s="9">
        <v>0</v>
      </c>
    </row>
    <row r="54" spans="1:2" x14ac:dyDescent="0.25">
      <c r="A54">
        <v>50</v>
      </c>
      <c r="B54" s="9">
        <v>9.3000000000000007</v>
      </c>
    </row>
    <row r="55" spans="1:2" x14ac:dyDescent="0.25">
      <c r="A55">
        <v>51</v>
      </c>
      <c r="B55" s="9">
        <v>36.5</v>
      </c>
    </row>
    <row r="56" spans="1:2" x14ac:dyDescent="0.25">
      <c r="A56">
        <v>52</v>
      </c>
      <c r="B56" s="9">
        <v>3.4</v>
      </c>
    </row>
    <row r="57" spans="1:2" x14ac:dyDescent="0.25">
      <c r="A57">
        <v>53</v>
      </c>
      <c r="B57" s="9">
        <v>0.6</v>
      </c>
    </row>
    <row r="58" spans="1:2" x14ac:dyDescent="0.25">
      <c r="A58">
        <v>54</v>
      </c>
      <c r="B58" s="9">
        <v>0</v>
      </c>
    </row>
    <row r="59" spans="1:2" x14ac:dyDescent="0.25">
      <c r="A59">
        <v>55</v>
      </c>
      <c r="B59" s="9">
        <v>3.6</v>
      </c>
    </row>
    <row r="60" spans="1:2" x14ac:dyDescent="0.25">
      <c r="A60">
        <v>56</v>
      </c>
      <c r="B60" s="9">
        <v>1.6</v>
      </c>
    </row>
    <row r="61" spans="1:2" x14ac:dyDescent="0.25">
      <c r="A61">
        <v>57</v>
      </c>
      <c r="B61" s="9">
        <v>0</v>
      </c>
    </row>
    <row r="62" spans="1:2" x14ac:dyDescent="0.25">
      <c r="A62">
        <v>58</v>
      </c>
      <c r="B62" s="9">
        <v>0</v>
      </c>
    </row>
    <row r="63" spans="1:2" x14ac:dyDescent="0.25">
      <c r="A63">
        <v>59</v>
      </c>
      <c r="B63" s="9">
        <v>2</v>
      </c>
    </row>
    <row r="64" spans="1:2" x14ac:dyDescent="0.25">
      <c r="A64">
        <v>60</v>
      </c>
      <c r="B64" s="9">
        <v>0</v>
      </c>
    </row>
    <row r="65" spans="1:2" x14ac:dyDescent="0.25">
      <c r="A65">
        <v>61</v>
      </c>
      <c r="B65" s="9">
        <v>4</v>
      </c>
    </row>
    <row r="66" spans="1:2" x14ac:dyDescent="0.25">
      <c r="A66">
        <v>62</v>
      </c>
      <c r="B66" s="9">
        <v>0.2</v>
      </c>
    </row>
    <row r="67" spans="1:2" x14ac:dyDescent="0.25">
      <c r="A67">
        <v>63</v>
      </c>
      <c r="B67" s="9">
        <v>0</v>
      </c>
    </row>
    <row r="68" spans="1:2" x14ac:dyDescent="0.25">
      <c r="A68">
        <v>64</v>
      </c>
      <c r="B68" s="9">
        <v>0</v>
      </c>
    </row>
    <row r="69" spans="1:2" x14ac:dyDescent="0.25">
      <c r="A69">
        <v>65</v>
      </c>
      <c r="B69" s="9">
        <v>0</v>
      </c>
    </row>
    <row r="70" spans="1:2" x14ac:dyDescent="0.25">
      <c r="A70">
        <v>66</v>
      </c>
      <c r="B70" s="9">
        <v>0</v>
      </c>
    </row>
    <row r="71" spans="1:2" x14ac:dyDescent="0.25">
      <c r="A71">
        <v>67</v>
      </c>
      <c r="B71" s="9">
        <v>0</v>
      </c>
    </row>
    <row r="72" spans="1:2" x14ac:dyDescent="0.25">
      <c r="A72">
        <v>68</v>
      </c>
      <c r="B72" s="9">
        <v>0</v>
      </c>
    </row>
    <row r="73" spans="1:2" x14ac:dyDescent="0.25">
      <c r="A73">
        <v>69</v>
      </c>
      <c r="B73" s="9">
        <v>1.6</v>
      </c>
    </row>
    <row r="74" spans="1:2" x14ac:dyDescent="0.25">
      <c r="A74">
        <v>70</v>
      </c>
      <c r="B74" s="9">
        <v>0</v>
      </c>
    </row>
    <row r="75" spans="1:2" x14ac:dyDescent="0.25">
      <c r="A75">
        <v>71</v>
      </c>
      <c r="B75" s="9">
        <v>0.2</v>
      </c>
    </row>
    <row r="76" spans="1:2" x14ac:dyDescent="0.25">
      <c r="A76">
        <v>72</v>
      </c>
      <c r="B76" s="9">
        <v>0.2</v>
      </c>
    </row>
    <row r="77" spans="1:2" x14ac:dyDescent="0.25">
      <c r="A77">
        <v>73</v>
      </c>
      <c r="B77" s="9">
        <v>0</v>
      </c>
    </row>
    <row r="78" spans="1:2" x14ac:dyDescent="0.25">
      <c r="A78">
        <v>74</v>
      </c>
      <c r="B78" s="9">
        <v>0</v>
      </c>
    </row>
    <row r="79" spans="1:2" x14ac:dyDescent="0.25">
      <c r="A79">
        <v>75</v>
      </c>
      <c r="B79" s="9">
        <v>0</v>
      </c>
    </row>
    <row r="80" spans="1:2" x14ac:dyDescent="0.25">
      <c r="A80">
        <v>76</v>
      </c>
      <c r="B80" s="9">
        <v>1.6</v>
      </c>
    </row>
    <row r="81" spans="1:2" x14ac:dyDescent="0.25">
      <c r="A81">
        <v>77</v>
      </c>
      <c r="B81" s="9">
        <v>0.6</v>
      </c>
    </row>
    <row r="82" spans="1:2" x14ac:dyDescent="0.25">
      <c r="A82">
        <v>78</v>
      </c>
      <c r="B82" s="9">
        <v>0</v>
      </c>
    </row>
    <row r="83" spans="1:2" x14ac:dyDescent="0.25">
      <c r="A83">
        <v>79</v>
      </c>
      <c r="B83" s="9">
        <v>0</v>
      </c>
    </row>
    <row r="84" spans="1:2" x14ac:dyDescent="0.25">
      <c r="A84">
        <v>80</v>
      </c>
      <c r="B84" s="9">
        <v>0</v>
      </c>
    </row>
    <row r="85" spans="1:2" x14ac:dyDescent="0.25">
      <c r="A85">
        <v>81</v>
      </c>
      <c r="B85" s="9">
        <v>0.4</v>
      </c>
    </row>
    <row r="86" spans="1:2" x14ac:dyDescent="0.25">
      <c r="A86">
        <v>82</v>
      </c>
      <c r="B86" s="9">
        <v>0</v>
      </c>
    </row>
    <row r="87" spans="1:2" x14ac:dyDescent="0.25">
      <c r="A87">
        <v>83</v>
      </c>
      <c r="B87" s="9">
        <v>0</v>
      </c>
    </row>
    <row r="88" spans="1:2" x14ac:dyDescent="0.25">
      <c r="A88">
        <v>84</v>
      </c>
      <c r="B88" s="9">
        <v>0.2</v>
      </c>
    </row>
    <row r="89" spans="1:2" x14ac:dyDescent="0.25">
      <c r="A89">
        <v>85</v>
      </c>
      <c r="B89" s="9">
        <v>0</v>
      </c>
    </row>
    <row r="90" spans="1:2" x14ac:dyDescent="0.25">
      <c r="A90">
        <v>86</v>
      </c>
      <c r="B90" s="9">
        <v>0</v>
      </c>
    </row>
    <row r="91" spans="1:2" x14ac:dyDescent="0.25">
      <c r="A91">
        <v>87</v>
      </c>
      <c r="B91" s="9">
        <v>0.2</v>
      </c>
    </row>
    <row r="92" spans="1:2" x14ac:dyDescent="0.25">
      <c r="A92">
        <v>88</v>
      </c>
      <c r="B92" s="9">
        <v>0.2</v>
      </c>
    </row>
    <row r="93" spans="1:2" x14ac:dyDescent="0.25">
      <c r="A93">
        <v>89</v>
      </c>
      <c r="B93" s="9">
        <v>0</v>
      </c>
    </row>
    <row r="94" spans="1:2" x14ac:dyDescent="0.25">
      <c r="A94">
        <v>90</v>
      </c>
      <c r="B94" s="9">
        <v>0.2</v>
      </c>
    </row>
    <row r="95" spans="1:2" x14ac:dyDescent="0.25">
      <c r="A95">
        <v>91</v>
      </c>
      <c r="B95" s="9">
        <v>0.2</v>
      </c>
    </row>
    <row r="96" spans="1:2" x14ac:dyDescent="0.25">
      <c r="A96">
        <v>92</v>
      </c>
      <c r="B96" s="9">
        <v>0.4</v>
      </c>
    </row>
    <row r="97" spans="1:2" x14ac:dyDescent="0.25">
      <c r="A97">
        <v>93</v>
      </c>
      <c r="B97" s="9">
        <v>0.8</v>
      </c>
    </row>
    <row r="98" spans="1:2" x14ac:dyDescent="0.25">
      <c r="A98">
        <v>94</v>
      </c>
      <c r="B98" s="9">
        <v>4.2</v>
      </c>
    </row>
    <row r="99" spans="1:2" x14ac:dyDescent="0.25">
      <c r="A99">
        <v>95</v>
      </c>
      <c r="B99" s="9">
        <v>12.1</v>
      </c>
    </row>
    <row r="100" spans="1:2" x14ac:dyDescent="0.25">
      <c r="A100">
        <v>96</v>
      </c>
      <c r="B100" s="9">
        <v>3.6</v>
      </c>
    </row>
    <row r="101" spans="1:2" x14ac:dyDescent="0.25">
      <c r="A101">
        <v>97</v>
      </c>
      <c r="B101" s="9">
        <v>3</v>
      </c>
    </row>
    <row r="102" spans="1:2" x14ac:dyDescent="0.25">
      <c r="A102">
        <v>98</v>
      </c>
      <c r="B102" s="9">
        <v>1</v>
      </c>
    </row>
    <row r="103" spans="1:2" x14ac:dyDescent="0.25">
      <c r="A103">
        <v>99</v>
      </c>
      <c r="B103" s="9">
        <v>5.8</v>
      </c>
    </row>
    <row r="104" spans="1:2" x14ac:dyDescent="0.25">
      <c r="A104">
        <v>100</v>
      </c>
      <c r="B104" s="9">
        <v>0</v>
      </c>
    </row>
    <row r="105" spans="1:2" x14ac:dyDescent="0.25">
      <c r="A105">
        <v>101</v>
      </c>
      <c r="B105" s="9">
        <v>2</v>
      </c>
    </row>
    <row r="106" spans="1:2" x14ac:dyDescent="0.25">
      <c r="A106">
        <v>102</v>
      </c>
      <c r="B106" s="9">
        <v>3.6</v>
      </c>
    </row>
    <row r="107" spans="1:2" x14ac:dyDescent="0.25">
      <c r="A107">
        <v>103</v>
      </c>
      <c r="B107" s="9">
        <v>8.3000000000000007</v>
      </c>
    </row>
    <row r="108" spans="1:2" x14ac:dyDescent="0.25">
      <c r="A108">
        <v>104</v>
      </c>
      <c r="B108" s="9">
        <v>1.2</v>
      </c>
    </row>
    <row r="109" spans="1:2" x14ac:dyDescent="0.25">
      <c r="A109">
        <v>105</v>
      </c>
      <c r="B109" s="9">
        <v>0.2</v>
      </c>
    </row>
    <row r="110" spans="1:2" x14ac:dyDescent="0.25">
      <c r="A110">
        <v>106</v>
      </c>
      <c r="B110" s="9">
        <v>3</v>
      </c>
    </row>
    <row r="111" spans="1:2" x14ac:dyDescent="0.25">
      <c r="A111">
        <v>107</v>
      </c>
      <c r="B111" s="9">
        <v>4</v>
      </c>
    </row>
    <row r="112" spans="1:2" x14ac:dyDescent="0.25">
      <c r="A112">
        <v>108</v>
      </c>
      <c r="B112" s="9">
        <v>0.2</v>
      </c>
    </row>
    <row r="113" spans="1:2" x14ac:dyDescent="0.25">
      <c r="A113">
        <v>109</v>
      </c>
      <c r="B113" s="9">
        <v>0</v>
      </c>
    </row>
    <row r="114" spans="1:2" x14ac:dyDescent="0.25">
      <c r="A114">
        <v>110</v>
      </c>
      <c r="B114" s="9">
        <v>0</v>
      </c>
    </row>
    <row r="115" spans="1:2" x14ac:dyDescent="0.25">
      <c r="A115">
        <v>111</v>
      </c>
      <c r="B115" s="9">
        <v>0</v>
      </c>
    </row>
    <row r="116" spans="1:2" x14ac:dyDescent="0.25">
      <c r="A116">
        <v>112</v>
      </c>
      <c r="B116" s="9">
        <v>0</v>
      </c>
    </row>
    <row r="117" spans="1:2" x14ac:dyDescent="0.25">
      <c r="A117">
        <v>113</v>
      </c>
      <c r="B117" s="9">
        <v>0</v>
      </c>
    </row>
    <row r="118" spans="1:2" x14ac:dyDescent="0.25">
      <c r="A118">
        <v>114</v>
      </c>
      <c r="B118" s="9">
        <v>3</v>
      </c>
    </row>
    <row r="119" spans="1:2" x14ac:dyDescent="0.25">
      <c r="A119">
        <v>115</v>
      </c>
      <c r="B119" s="9">
        <v>0</v>
      </c>
    </row>
    <row r="120" spans="1:2" x14ac:dyDescent="0.25">
      <c r="A120">
        <v>116</v>
      </c>
      <c r="B120" s="9">
        <v>0.2</v>
      </c>
    </row>
    <row r="121" spans="1:2" x14ac:dyDescent="0.25">
      <c r="A121">
        <v>117</v>
      </c>
      <c r="B121" s="9">
        <v>0</v>
      </c>
    </row>
    <row r="122" spans="1:2" x14ac:dyDescent="0.25">
      <c r="A122">
        <v>118</v>
      </c>
      <c r="B122" s="9">
        <v>0</v>
      </c>
    </row>
    <row r="123" spans="1:2" x14ac:dyDescent="0.25">
      <c r="A123">
        <v>119</v>
      </c>
      <c r="B123" s="9">
        <v>0</v>
      </c>
    </row>
    <row r="124" spans="1:2" x14ac:dyDescent="0.25">
      <c r="A124">
        <v>120</v>
      </c>
      <c r="B124" s="9">
        <v>3</v>
      </c>
    </row>
    <row r="125" spans="1:2" x14ac:dyDescent="0.25">
      <c r="A125">
        <v>121</v>
      </c>
      <c r="B125" s="9">
        <v>0</v>
      </c>
    </row>
    <row r="126" spans="1:2" x14ac:dyDescent="0.25">
      <c r="A126">
        <v>122</v>
      </c>
      <c r="B126" s="9">
        <v>4</v>
      </c>
    </row>
    <row r="127" spans="1:2" x14ac:dyDescent="0.25">
      <c r="A127">
        <v>123</v>
      </c>
      <c r="B127" s="9">
        <v>3.2</v>
      </c>
    </row>
    <row r="128" spans="1:2" x14ac:dyDescent="0.25">
      <c r="A128">
        <v>124</v>
      </c>
      <c r="B128" s="9">
        <v>0.2</v>
      </c>
    </row>
    <row r="129" spans="1:2" x14ac:dyDescent="0.25">
      <c r="A129">
        <v>125</v>
      </c>
      <c r="B129" s="9">
        <v>1</v>
      </c>
    </row>
    <row r="130" spans="1:2" x14ac:dyDescent="0.25">
      <c r="A130">
        <v>126</v>
      </c>
      <c r="B130" s="9">
        <v>2</v>
      </c>
    </row>
    <row r="131" spans="1:2" x14ac:dyDescent="0.25">
      <c r="A131">
        <v>127</v>
      </c>
      <c r="B131" s="9">
        <v>3.8</v>
      </c>
    </row>
    <row r="132" spans="1:2" x14ac:dyDescent="0.25">
      <c r="A132">
        <v>128</v>
      </c>
      <c r="B132" s="9">
        <v>0</v>
      </c>
    </row>
    <row r="133" spans="1:2" x14ac:dyDescent="0.25">
      <c r="A133">
        <v>129</v>
      </c>
      <c r="B133" s="9">
        <v>0</v>
      </c>
    </row>
    <row r="134" spans="1:2" x14ac:dyDescent="0.25">
      <c r="A134">
        <v>130</v>
      </c>
      <c r="B134" s="9">
        <v>5.4</v>
      </c>
    </row>
    <row r="135" spans="1:2" x14ac:dyDescent="0.25">
      <c r="A135">
        <v>131</v>
      </c>
      <c r="B135" s="9">
        <v>6</v>
      </c>
    </row>
    <row r="136" spans="1:2" x14ac:dyDescent="0.25">
      <c r="A136">
        <v>132</v>
      </c>
      <c r="B136" s="9">
        <v>13.7</v>
      </c>
    </row>
    <row r="137" spans="1:2" x14ac:dyDescent="0.25">
      <c r="A137">
        <v>133</v>
      </c>
      <c r="B137" s="9">
        <v>0.2</v>
      </c>
    </row>
    <row r="138" spans="1:2" x14ac:dyDescent="0.25">
      <c r="A138">
        <v>134</v>
      </c>
      <c r="B138" s="9">
        <v>0</v>
      </c>
    </row>
    <row r="139" spans="1:2" x14ac:dyDescent="0.25">
      <c r="A139">
        <v>135</v>
      </c>
      <c r="B139" s="9">
        <v>2.2000000000000002</v>
      </c>
    </row>
    <row r="140" spans="1:2" x14ac:dyDescent="0.25">
      <c r="A140">
        <v>136</v>
      </c>
      <c r="B140" s="9">
        <v>3.2</v>
      </c>
    </row>
    <row r="141" spans="1:2" x14ac:dyDescent="0.25">
      <c r="A141">
        <v>137</v>
      </c>
      <c r="B141" s="9">
        <v>0.2</v>
      </c>
    </row>
    <row r="142" spans="1:2" x14ac:dyDescent="0.25">
      <c r="A142">
        <v>138</v>
      </c>
      <c r="B142" s="9">
        <v>0.2</v>
      </c>
    </row>
    <row r="143" spans="1:2" x14ac:dyDescent="0.25">
      <c r="A143">
        <v>139</v>
      </c>
      <c r="B143" s="9">
        <v>0</v>
      </c>
    </row>
    <row r="144" spans="1:2" x14ac:dyDescent="0.25">
      <c r="A144">
        <v>140</v>
      </c>
      <c r="B144" s="9">
        <v>0</v>
      </c>
    </row>
    <row r="145" spans="1:2" x14ac:dyDescent="0.25">
      <c r="A145">
        <v>141</v>
      </c>
      <c r="B145" s="9">
        <v>0</v>
      </c>
    </row>
    <row r="146" spans="1:2" x14ac:dyDescent="0.25">
      <c r="A146">
        <v>142</v>
      </c>
      <c r="B146" s="9">
        <v>0.4</v>
      </c>
    </row>
    <row r="147" spans="1:2" x14ac:dyDescent="0.25">
      <c r="A147">
        <v>143</v>
      </c>
      <c r="B147" s="9">
        <v>3.4</v>
      </c>
    </row>
    <row r="148" spans="1:2" x14ac:dyDescent="0.25">
      <c r="A148">
        <v>144</v>
      </c>
      <c r="B148" s="9">
        <v>0</v>
      </c>
    </row>
    <row r="149" spans="1:2" x14ac:dyDescent="0.25">
      <c r="A149">
        <v>145</v>
      </c>
      <c r="B149" s="9">
        <v>1</v>
      </c>
    </row>
    <row r="150" spans="1:2" x14ac:dyDescent="0.25">
      <c r="A150">
        <v>146</v>
      </c>
      <c r="B150" s="9">
        <v>7.1</v>
      </c>
    </row>
    <row r="151" spans="1:2" x14ac:dyDescent="0.25">
      <c r="A151">
        <v>147</v>
      </c>
      <c r="B151" s="9">
        <v>0.2</v>
      </c>
    </row>
    <row r="152" spans="1:2" x14ac:dyDescent="0.25">
      <c r="A152">
        <v>148</v>
      </c>
      <c r="B152" s="9">
        <v>0</v>
      </c>
    </row>
    <row r="153" spans="1:2" x14ac:dyDescent="0.25">
      <c r="A153">
        <v>149</v>
      </c>
      <c r="B153" s="9">
        <v>0</v>
      </c>
    </row>
    <row r="154" spans="1:2" x14ac:dyDescent="0.25">
      <c r="A154">
        <v>150</v>
      </c>
      <c r="B154" s="9">
        <v>0</v>
      </c>
    </row>
    <row r="155" spans="1:2" x14ac:dyDescent="0.25">
      <c r="A155">
        <v>151</v>
      </c>
      <c r="B155" s="9">
        <v>0</v>
      </c>
    </row>
    <row r="156" spans="1:2" x14ac:dyDescent="0.25">
      <c r="A156">
        <v>152</v>
      </c>
      <c r="B156" s="9">
        <v>0</v>
      </c>
    </row>
    <row r="157" spans="1:2" x14ac:dyDescent="0.25">
      <c r="A157">
        <v>153</v>
      </c>
      <c r="B157" s="9">
        <v>2.8</v>
      </c>
    </row>
    <row r="158" spans="1:2" x14ac:dyDescent="0.25">
      <c r="A158">
        <v>154</v>
      </c>
      <c r="B158" s="9">
        <v>9.1</v>
      </c>
    </row>
    <row r="159" spans="1:2" x14ac:dyDescent="0.25">
      <c r="A159">
        <v>155</v>
      </c>
      <c r="B159" s="9">
        <v>2.8</v>
      </c>
    </row>
    <row r="160" spans="1:2" x14ac:dyDescent="0.25">
      <c r="A160">
        <v>156</v>
      </c>
      <c r="B160" s="9">
        <v>4.2</v>
      </c>
    </row>
    <row r="161" spans="1:2" x14ac:dyDescent="0.25">
      <c r="A161">
        <v>157</v>
      </c>
      <c r="B161" s="9">
        <v>2.4</v>
      </c>
    </row>
    <row r="162" spans="1:2" x14ac:dyDescent="0.25">
      <c r="A162">
        <v>158</v>
      </c>
      <c r="B162" s="9">
        <v>2.8</v>
      </c>
    </row>
    <row r="163" spans="1:2" x14ac:dyDescent="0.25">
      <c r="A163">
        <v>159</v>
      </c>
      <c r="B163" s="9">
        <v>0.8</v>
      </c>
    </row>
    <row r="164" spans="1:2" x14ac:dyDescent="0.25">
      <c r="A164">
        <v>160</v>
      </c>
      <c r="B164" s="9">
        <v>4.4000000000000004</v>
      </c>
    </row>
    <row r="165" spans="1:2" x14ac:dyDescent="0.25">
      <c r="A165">
        <v>161</v>
      </c>
      <c r="B165" s="9">
        <v>0</v>
      </c>
    </row>
    <row r="166" spans="1:2" x14ac:dyDescent="0.25">
      <c r="A166">
        <v>162</v>
      </c>
      <c r="B166" s="9">
        <v>0</v>
      </c>
    </row>
    <row r="167" spans="1:2" x14ac:dyDescent="0.25">
      <c r="A167">
        <v>163</v>
      </c>
      <c r="B167" s="9">
        <v>0</v>
      </c>
    </row>
    <row r="168" spans="1:2" x14ac:dyDescent="0.25">
      <c r="A168">
        <v>164</v>
      </c>
      <c r="B168" s="9">
        <v>0</v>
      </c>
    </row>
    <row r="169" spans="1:2" x14ac:dyDescent="0.25">
      <c r="A169">
        <v>165</v>
      </c>
      <c r="B169" s="9">
        <v>0</v>
      </c>
    </row>
    <row r="170" spans="1:2" x14ac:dyDescent="0.25">
      <c r="A170">
        <v>166</v>
      </c>
      <c r="B170" s="9">
        <v>0</v>
      </c>
    </row>
    <row r="171" spans="1:2" x14ac:dyDescent="0.25">
      <c r="A171">
        <v>167</v>
      </c>
      <c r="B171" s="9">
        <v>1.2</v>
      </c>
    </row>
    <row r="172" spans="1:2" x14ac:dyDescent="0.25">
      <c r="A172">
        <v>168</v>
      </c>
      <c r="B172" s="9">
        <v>0</v>
      </c>
    </row>
    <row r="173" spans="1:2" x14ac:dyDescent="0.25">
      <c r="A173">
        <v>169</v>
      </c>
      <c r="B173" s="9">
        <v>0</v>
      </c>
    </row>
    <row r="174" spans="1:2" x14ac:dyDescent="0.25">
      <c r="A174">
        <v>170</v>
      </c>
      <c r="B174" s="9">
        <v>0</v>
      </c>
    </row>
    <row r="175" spans="1:2" x14ac:dyDescent="0.25">
      <c r="A175">
        <v>171</v>
      </c>
      <c r="B175" s="9">
        <v>0</v>
      </c>
    </row>
    <row r="176" spans="1:2" x14ac:dyDescent="0.25">
      <c r="A176">
        <v>172</v>
      </c>
      <c r="B176" s="9">
        <v>0</v>
      </c>
    </row>
    <row r="177" spans="1:2" x14ac:dyDescent="0.25">
      <c r="A177">
        <v>173</v>
      </c>
      <c r="B177" s="9">
        <v>0</v>
      </c>
    </row>
    <row r="178" spans="1:2" x14ac:dyDescent="0.25">
      <c r="A178">
        <v>174</v>
      </c>
      <c r="B178" s="9">
        <v>0.2</v>
      </c>
    </row>
    <row r="179" spans="1:2" x14ac:dyDescent="0.25">
      <c r="A179">
        <v>175</v>
      </c>
      <c r="B179" s="9">
        <v>0.2</v>
      </c>
    </row>
    <row r="180" spans="1:2" x14ac:dyDescent="0.25">
      <c r="A180">
        <v>176</v>
      </c>
      <c r="B180" s="9">
        <v>0.6</v>
      </c>
    </row>
    <row r="181" spans="1:2" x14ac:dyDescent="0.25">
      <c r="A181">
        <v>177</v>
      </c>
      <c r="B181" s="9">
        <v>2.6</v>
      </c>
    </row>
    <row r="182" spans="1:2" x14ac:dyDescent="0.25">
      <c r="A182">
        <v>178</v>
      </c>
      <c r="B182" s="9">
        <v>0</v>
      </c>
    </row>
    <row r="183" spans="1:2" x14ac:dyDescent="0.25">
      <c r="A183">
        <v>179</v>
      </c>
      <c r="B183" s="10">
        <v>0.2</v>
      </c>
    </row>
    <row r="184" spans="1:2" x14ac:dyDescent="0.25">
      <c r="A184">
        <v>180</v>
      </c>
      <c r="B184" s="10">
        <v>0</v>
      </c>
    </row>
    <row r="185" spans="1:2" x14ac:dyDescent="0.25">
      <c r="A185">
        <v>181</v>
      </c>
      <c r="B185" s="10">
        <v>3.4000000000000008</v>
      </c>
    </row>
    <row r="186" spans="1:2" x14ac:dyDescent="0.25">
      <c r="A186">
        <v>182</v>
      </c>
      <c r="B186" s="10">
        <v>0.60000000000000009</v>
      </c>
    </row>
    <row r="187" spans="1:2" x14ac:dyDescent="0.25">
      <c r="A187">
        <v>183</v>
      </c>
      <c r="B187" s="10">
        <v>18.199999999999967</v>
      </c>
    </row>
    <row r="188" spans="1:2" x14ac:dyDescent="0.25">
      <c r="A188">
        <v>184</v>
      </c>
      <c r="B188" s="10">
        <v>8.4000000000000021</v>
      </c>
    </row>
    <row r="189" spans="1:2" x14ac:dyDescent="0.25">
      <c r="A189">
        <v>185</v>
      </c>
      <c r="B189" s="10">
        <v>3.2000000000000006</v>
      </c>
    </row>
    <row r="190" spans="1:2" x14ac:dyDescent="0.25">
      <c r="A190">
        <v>186</v>
      </c>
      <c r="B190" s="10">
        <v>0</v>
      </c>
    </row>
    <row r="191" spans="1:2" x14ac:dyDescent="0.25">
      <c r="A191">
        <v>187</v>
      </c>
      <c r="B191" s="10">
        <v>0.8</v>
      </c>
    </row>
    <row r="192" spans="1:2" x14ac:dyDescent="0.25">
      <c r="A192">
        <v>188</v>
      </c>
      <c r="B192" s="10">
        <v>2.8000000000000003</v>
      </c>
    </row>
    <row r="193" spans="1:2" x14ac:dyDescent="0.25">
      <c r="A193">
        <v>189</v>
      </c>
      <c r="B193" s="10">
        <v>10.199999999999996</v>
      </c>
    </row>
    <row r="194" spans="1:2" x14ac:dyDescent="0.25">
      <c r="A194">
        <v>190</v>
      </c>
      <c r="B194" s="10">
        <v>1</v>
      </c>
    </row>
    <row r="195" spans="1:2" x14ac:dyDescent="0.25">
      <c r="A195">
        <v>191</v>
      </c>
      <c r="B195" s="10">
        <v>0.8</v>
      </c>
    </row>
    <row r="196" spans="1:2" x14ac:dyDescent="0.25">
      <c r="A196">
        <v>192</v>
      </c>
      <c r="B196" s="10">
        <v>0</v>
      </c>
    </row>
    <row r="197" spans="1:2" x14ac:dyDescent="0.25">
      <c r="A197">
        <v>193</v>
      </c>
      <c r="B197" s="10">
        <v>0</v>
      </c>
    </row>
    <row r="198" spans="1:2" x14ac:dyDescent="0.25">
      <c r="A198">
        <v>194</v>
      </c>
      <c r="B198" s="10">
        <v>0</v>
      </c>
    </row>
    <row r="199" spans="1:2" x14ac:dyDescent="0.25">
      <c r="A199">
        <v>195</v>
      </c>
      <c r="B199" s="10">
        <v>0</v>
      </c>
    </row>
    <row r="200" spans="1:2" x14ac:dyDescent="0.25">
      <c r="A200">
        <v>196</v>
      </c>
      <c r="B200" s="10">
        <v>3.0000000000000004</v>
      </c>
    </row>
    <row r="201" spans="1:2" x14ac:dyDescent="0.25">
      <c r="A201">
        <v>197</v>
      </c>
      <c r="B201" s="10">
        <v>0</v>
      </c>
    </row>
    <row r="202" spans="1:2" x14ac:dyDescent="0.25">
      <c r="A202">
        <v>198</v>
      </c>
      <c r="B202" s="10">
        <v>0.2</v>
      </c>
    </row>
    <row r="203" spans="1:2" x14ac:dyDescent="0.25">
      <c r="A203">
        <v>199</v>
      </c>
      <c r="B203" s="10">
        <v>5.200000000000002</v>
      </c>
    </row>
    <row r="204" spans="1:2" x14ac:dyDescent="0.25">
      <c r="A204">
        <v>200</v>
      </c>
      <c r="B204" s="10">
        <v>18.199999999999967</v>
      </c>
    </row>
    <row r="205" spans="1:2" x14ac:dyDescent="0.25">
      <c r="A205">
        <v>201</v>
      </c>
      <c r="B205" s="10">
        <v>9.1999999999999993</v>
      </c>
    </row>
    <row r="206" spans="1:2" x14ac:dyDescent="0.25">
      <c r="A206">
        <v>202</v>
      </c>
      <c r="B206" s="10">
        <v>0.8</v>
      </c>
    </row>
    <row r="207" spans="1:2" x14ac:dyDescent="0.25">
      <c r="A207">
        <v>203</v>
      </c>
      <c r="B207" s="10">
        <v>0</v>
      </c>
    </row>
    <row r="208" spans="1:2" x14ac:dyDescent="0.25">
      <c r="A208">
        <v>204</v>
      </c>
      <c r="B208" s="10">
        <v>0</v>
      </c>
    </row>
    <row r="209" spans="1:2" x14ac:dyDescent="0.25">
      <c r="A209">
        <v>205</v>
      </c>
      <c r="B209" s="10">
        <v>0</v>
      </c>
    </row>
    <row r="210" spans="1:2" x14ac:dyDescent="0.25">
      <c r="A210">
        <v>206</v>
      </c>
      <c r="B210" s="10">
        <v>0</v>
      </c>
    </row>
    <row r="211" spans="1:2" x14ac:dyDescent="0.25">
      <c r="A211">
        <v>207</v>
      </c>
      <c r="B211" s="10">
        <v>1.7999999999999998</v>
      </c>
    </row>
    <row r="212" spans="1:2" x14ac:dyDescent="0.25">
      <c r="A212">
        <v>208</v>
      </c>
      <c r="B212" s="10">
        <v>0.60000000000000009</v>
      </c>
    </row>
    <row r="213" spans="1:2" x14ac:dyDescent="0.25">
      <c r="A213">
        <v>209</v>
      </c>
      <c r="B213" s="10">
        <v>0.2</v>
      </c>
    </row>
    <row r="214" spans="1:2" x14ac:dyDescent="0.25">
      <c r="A214">
        <v>210</v>
      </c>
      <c r="B214" s="10">
        <v>6.400000000000003</v>
      </c>
    </row>
    <row r="215" spans="1:2" x14ac:dyDescent="0.25">
      <c r="A215">
        <v>211</v>
      </c>
      <c r="B215" s="10">
        <v>1</v>
      </c>
    </row>
    <row r="216" spans="1:2" x14ac:dyDescent="0.25">
      <c r="A216">
        <v>212</v>
      </c>
      <c r="B216" s="10">
        <v>1.9999999999999998</v>
      </c>
    </row>
    <row r="217" spans="1:2" x14ac:dyDescent="0.25">
      <c r="A217">
        <v>213</v>
      </c>
      <c r="B217" s="10">
        <v>0.2</v>
      </c>
    </row>
    <row r="218" spans="1:2" x14ac:dyDescent="0.25">
      <c r="A218">
        <v>214</v>
      </c>
      <c r="B218" s="10">
        <v>14.999999999999979</v>
      </c>
    </row>
    <row r="219" spans="1:2" x14ac:dyDescent="0.25">
      <c r="A219">
        <v>215</v>
      </c>
      <c r="B219" s="10">
        <v>16.599999999999973</v>
      </c>
    </row>
    <row r="220" spans="1:2" x14ac:dyDescent="0.25">
      <c r="A220">
        <v>216</v>
      </c>
      <c r="B220" s="10">
        <v>0</v>
      </c>
    </row>
    <row r="221" spans="1:2" x14ac:dyDescent="0.25">
      <c r="A221">
        <v>217</v>
      </c>
      <c r="B221" s="10">
        <v>5.200000000000002</v>
      </c>
    </row>
    <row r="222" spans="1:2" x14ac:dyDescent="0.25">
      <c r="A222">
        <v>218</v>
      </c>
      <c r="B222" s="10">
        <v>0.2</v>
      </c>
    </row>
    <row r="223" spans="1:2" x14ac:dyDescent="0.25">
      <c r="A223">
        <v>219</v>
      </c>
      <c r="B223" s="10">
        <v>0</v>
      </c>
    </row>
    <row r="224" spans="1:2" x14ac:dyDescent="0.25">
      <c r="A224">
        <v>220</v>
      </c>
      <c r="B224" s="10">
        <v>0</v>
      </c>
    </row>
    <row r="225" spans="1:2" x14ac:dyDescent="0.25">
      <c r="A225">
        <v>221</v>
      </c>
      <c r="B225" s="10">
        <v>0</v>
      </c>
    </row>
    <row r="226" spans="1:2" x14ac:dyDescent="0.25">
      <c r="A226">
        <v>222</v>
      </c>
      <c r="B226" s="10">
        <v>0</v>
      </c>
    </row>
    <row r="227" spans="1:2" x14ac:dyDescent="0.25">
      <c r="A227">
        <v>223</v>
      </c>
      <c r="B227" s="10">
        <v>0</v>
      </c>
    </row>
    <row r="228" spans="1:2" x14ac:dyDescent="0.25">
      <c r="A228">
        <v>224</v>
      </c>
      <c r="B228" s="10">
        <v>4.8000000000000016</v>
      </c>
    </row>
    <row r="229" spans="1:2" x14ac:dyDescent="0.25">
      <c r="A229">
        <v>225</v>
      </c>
      <c r="B229" s="10">
        <v>18.199999999999967</v>
      </c>
    </row>
    <row r="230" spans="1:2" x14ac:dyDescent="0.25">
      <c r="A230">
        <v>226</v>
      </c>
      <c r="B230" s="10">
        <v>19.999999999999961</v>
      </c>
    </row>
    <row r="231" spans="1:2" x14ac:dyDescent="0.25">
      <c r="A231">
        <v>227</v>
      </c>
      <c r="B231" s="10">
        <v>8.4000000000000021</v>
      </c>
    </row>
    <row r="232" spans="1:2" x14ac:dyDescent="0.25">
      <c r="A232">
        <v>228</v>
      </c>
      <c r="B232" s="10">
        <v>0.2</v>
      </c>
    </row>
    <row r="233" spans="1:2" x14ac:dyDescent="0.25">
      <c r="A233">
        <v>229</v>
      </c>
      <c r="B233" s="10">
        <v>0</v>
      </c>
    </row>
    <row r="234" spans="1:2" x14ac:dyDescent="0.25">
      <c r="A234">
        <v>230</v>
      </c>
      <c r="B234" s="10">
        <v>2.6</v>
      </c>
    </row>
    <row r="235" spans="1:2" x14ac:dyDescent="0.25">
      <c r="A235">
        <v>231</v>
      </c>
      <c r="B235" s="10">
        <v>0</v>
      </c>
    </row>
    <row r="236" spans="1:2" x14ac:dyDescent="0.25">
      <c r="A236">
        <v>232</v>
      </c>
      <c r="B236" s="10">
        <v>3.2000000000000006</v>
      </c>
    </row>
    <row r="237" spans="1:2" x14ac:dyDescent="0.25">
      <c r="A237">
        <v>233</v>
      </c>
      <c r="B237" s="10">
        <v>2.4</v>
      </c>
    </row>
    <row r="238" spans="1:2" x14ac:dyDescent="0.25">
      <c r="A238">
        <v>234</v>
      </c>
      <c r="B238" s="10">
        <v>0.2</v>
      </c>
    </row>
    <row r="239" spans="1:2" x14ac:dyDescent="0.25">
      <c r="A239">
        <v>235</v>
      </c>
      <c r="B239" s="10">
        <v>0</v>
      </c>
    </row>
    <row r="240" spans="1:2" x14ac:dyDescent="0.25">
      <c r="A240">
        <v>236</v>
      </c>
      <c r="B240" s="10">
        <v>1.7999999999999998</v>
      </c>
    </row>
    <row r="241" spans="1:2" x14ac:dyDescent="0.25">
      <c r="A241">
        <v>237</v>
      </c>
      <c r="B241" s="10">
        <v>8.0000000000000036</v>
      </c>
    </row>
    <row r="242" spans="1:2" x14ac:dyDescent="0.25">
      <c r="A242">
        <v>238</v>
      </c>
      <c r="B242" s="10">
        <v>0.60000000000000009</v>
      </c>
    </row>
    <row r="243" spans="1:2" x14ac:dyDescent="0.25">
      <c r="A243">
        <v>239</v>
      </c>
      <c r="B243" s="10">
        <v>0</v>
      </c>
    </row>
    <row r="244" spans="1:2" x14ac:dyDescent="0.25">
      <c r="A244">
        <v>240</v>
      </c>
      <c r="B244" s="10">
        <v>0</v>
      </c>
    </row>
    <row r="245" spans="1:2" x14ac:dyDescent="0.25">
      <c r="A245">
        <v>241</v>
      </c>
      <c r="B245" s="10">
        <v>1.2</v>
      </c>
    </row>
    <row r="246" spans="1:2" x14ac:dyDescent="0.25">
      <c r="A246">
        <v>242</v>
      </c>
      <c r="B246" s="10">
        <v>1.2</v>
      </c>
    </row>
    <row r="247" spans="1:2" x14ac:dyDescent="0.25">
      <c r="A247">
        <v>243</v>
      </c>
      <c r="B247" s="10">
        <v>21.199999999999957</v>
      </c>
    </row>
    <row r="248" spans="1:2" x14ac:dyDescent="0.25">
      <c r="A248">
        <v>244</v>
      </c>
      <c r="B248" s="10">
        <v>20.599999999999959</v>
      </c>
    </row>
    <row r="249" spans="1:2" x14ac:dyDescent="0.25">
      <c r="A249">
        <v>245</v>
      </c>
      <c r="B249" s="10">
        <v>0</v>
      </c>
    </row>
    <row r="250" spans="1:2" x14ac:dyDescent="0.25">
      <c r="A250">
        <v>246</v>
      </c>
      <c r="B250" s="10">
        <v>0.8</v>
      </c>
    </row>
    <row r="251" spans="1:2" x14ac:dyDescent="0.25">
      <c r="A251">
        <v>247</v>
      </c>
      <c r="B251" s="10">
        <v>5.0000000000000018</v>
      </c>
    </row>
    <row r="252" spans="1:2" x14ac:dyDescent="0.25">
      <c r="A252">
        <v>248</v>
      </c>
      <c r="B252" s="10">
        <v>15.199999999999978</v>
      </c>
    </row>
    <row r="253" spans="1:2" x14ac:dyDescent="0.25">
      <c r="A253">
        <v>249</v>
      </c>
      <c r="B253" s="10">
        <v>17.999999999999968</v>
      </c>
    </row>
    <row r="254" spans="1:2" x14ac:dyDescent="0.25">
      <c r="A254">
        <v>250</v>
      </c>
      <c r="B254" s="10">
        <v>0.2</v>
      </c>
    </row>
    <row r="255" spans="1:2" x14ac:dyDescent="0.25">
      <c r="A255">
        <v>251</v>
      </c>
      <c r="B255" s="10">
        <v>0</v>
      </c>
    </row>
    <row r="256" spans="1:2" x14ac:dyDescent="0.25">
      <c r="A256">
        <v>252</v>
      </c>
      <c r="B256" s="10">
        <v>0.8</v>
      </c>
    </row>
    <row r="257" spans="1:2" x14ac:dyDescent="0.25">
      <c r="A257">
        <v>253</v>
      </c>
      <c r="B257" s="10">
        <v>8.6000000000000014</v>
      </c>
    </row>
    <row r="258" spans="1:2" x14ac:dyDescent="0.25">
      <c r="A258">
        <v>254</v>
      </c>
      <c r="B258" s="10">
        <v>0.8</v>
      </c>
    </row>
    <row r="259" spans="1:2" x14ac:dyDescent="0.25">
      <c r="A259">
        <v>255</v>
      </c>
      <c r="B259" s="10">
        <v>0.2</v>
      </c>
    </row>
    <row r="260" spans="1:2" x14ac:dyDescent="0.25">
      <c r="A260">
        <v>256</v>
      </c>
      <c r="B260" s="10">
        <v>1.5999999999999999</v>
      </c>
    </row>
    <row r="261" spans="1:2" x14ac:dyDescent="0.25">
      <c r="A261">
        <v>257</v>
      </c>
      <c r="B261" s="10">
        <v>11.79999999999999</v>
      </c>
    </row>
    <row r="262" spans="1:2" x14ac:dyDescent="0.25">
      <c r="A262">
        <v>258</v>
      </c>
      <c r="B262" s="10">
        <v>6.6000000000000032</v>
      </c>
    </row>
    <row r="263" spans="1:2" x14ac:dyDescent="0.25">
      <c r="A263">
        <v>259</v>
      </c>
      <c r="B263" s="10">
        <v>12.799999999999986</v>
      </c>
    </row>
    <row r="264" spans="1:2" x14ac:dyDescent="0.25">
      <c r="A264">
        <v>260</v>
      </c>
      <c r="B264" s="10">
        <v>3.2000000000000006</v>
      </c>
    </row>
    <row r="265" spans="1:2" x14ac:dyDescent="0.25">
      <c r="A265">
        <v>261</v>
      </c>
      <c r="B265" s="10">
        <v>18.999999999999964</v>
      </c>
    </row>
    <row r="266" spans="1:2" x14ac:dyDescent="0.25">
      <c r="A266">
        <v>262</v>
      </c>
      <c r="B266" s="10">
        <v>0.60000000000000009</v>
      </c>
    </row>
    <row r="267" spans="1:2" x14ac:dyDescent="0.25">
      <c r="A267">
        <v>263</v>
      </c>
      <c r="B267" s="10">
        <v>7.4000000000000039</v>
      </c>
    </row>
    <row r="268" spans="1:2" x14ac:dyDescent="0.25">
      <c r="A268">
        <v>264</v>
      </c>
      <c r="B268" s="10">
        <v>0</v>
      </c>
    </row>
    <row r="269" spans="1:2" x14ac:dyDescent="0.25">
      <c r="A269">
        <v>265</v>
      </c>
      <c r="B269" s="10">
        <v>4.0000000000000009</v>
      </c>
    </row>
    <row r="270" spans="1:2" x14ac:dyDescent="0.25">
      <c r="A270">
        <v>266</v>
      </c>
      <c r="B270" s="10">
        <v>1.2</v>
      </c>
    </row>
    <row r="271" spans="1:2" x14ac:dyDescent="0.25">
      <c r="A271">
        <v>267</v>
      </c>
      <c r="B271" s="10">
        <v>0.2</v>
      </c>
    </row>
    <row r="272" spans="1:2" x14ac:dyDescent="0.25">
      <c r="A272">
        <v>268</v>
      </c>
      <c r="B272" s="10">
        <v>0</v>
      </c>
    </row>
    <row r="273" spans="1:2" x14ac:dyDescent="0.25">
      <c r="A273">
        <v>269</v>
      </c>
      <c r="B273" s="10">
        <v>0.2</v>
      </c>
    </row>
    <row r="274" spans="1:2" x14ac:dyDescent="0.25">
      <c r="A274">
        <v>270</v>
      </c>
      <c r="B274" s="10">
        <v>25.99999999999994</v>
      </c>
    </row>
    <row r="275" spans="1:2" x14ac:dyDescent="0.25">
      <c r="A275">
        <v>271</v>
      </c>
      <c r="B275" s="10">
        <v>0.2</v>
      </c>
    </row>
    <row r="276" spans="1:2" x14ac:dyDescent="0.25">
      <c r="A276">
        <v>272</v>
      </c>
      <c r="B276" s="10">
        <v>0</v>
      </c>
    </row>
    <row r="277" spans="1:2" x14ac:dyDescent="0.25">
      <c r="A277">
        <v>273</v>
      </c>
      <c r="B277" s="10">
        <v>1.2</v>
      </c>
    </row>
    <row r="278" spans="1:2" x14ac:dyDescent="0.25">
      <c r="A278">
        <v>274</v>
      </c>
      <c r="B278" s="10">
        <v>0</v>
      </c>
    </row>
    <row r="279" spans="1:2" x14ac:dyDescent="0.25">
      <c r="A279">
        <v>275</v>
      </c>
      <c r="B279" s="10">
        <v>0</v>
      </c>
    </row>
    <row r="280" spans="1:2" x14ac:dyDescent="0.25">
      <c r="A280">
        <v>276</v>
      </c>
      <c r="B280" s="10">
        <v>0</v>
      </c>
    </row>
    <row r="281" spans="1:2" x14ac:dyDescent="0.25">
      <c r="A281">
        <v>277</v>
      </c>
      <c r="B281" s="10">
        <v>0</v>
      </c>
    </row>
    <row r="282" spans="1:2" x14ac:dyDescent="0.25">
      <c r="A282">
        <v>278</v>
      </c>
      <c r="B282" s="10">
        <v>0</v>
      </c>
    </row>
    <row r="283" spans="1:2" x14ac:dyDescent="0.25">
      <c r="A283">
        <v>279</v>
      </c>
      <c r="B283" s="10">
        <v>0</v>
      </c>
    </row>
    <row r="284" spans="1:2" x14ac:dyDescent="0.25">
      <c r="A284">
        <v>280</v>
      </c>
      <c r="B284" s="10">
        <v>0.2</v>
      </c>
    </row>
    <row r="285" spans="1:2" x14ac:dyDescent="0.25">
      <c r="A285">
        <v>281</v>
      </c>
      <c r="B285" s="10">
        <v>0</v>
      </c>
    </row>
    <row r="286" spans="1:2" x14ac:dyDescent="0.25">
      <c r="A286">
        <v>282</v>
      </c>
      <c r="B286" s="10">
        <v>0</v>
      </c>
    </row>
    <row r="287" spans="1:2" x14ac:dyDescent="0.25">
      <c r="A287">
        <v>283</v>
      </c>
      <c r="B287" s="10">
        <v>0</v>
      </c>
    </row>
    <row r="288" spans="1:2" x14ac:dyDescent="0.25">
      <c r="A288">
        <v>284</v>
      </c>
      <c r="B288" s="10">
        <v>0</v>
      </c>
    </row>
    <row r="289" spans="1:2" x14ac:dyDescent="0.25">
      <c r="A289">
        <v>285</v>
      </c>
      <c r="B289" s="10">
        <v>0</v>
      </c>
    </row>
    <row r="290" spans="1:2" x14ac:dyDescent="0.25">
      <c r="A290">
        <v>286</v>
      </c>
      <c r="B290" s="10">
        <v>13.999999999999982</v>
      </c>
    </row>
    <row r="291" spans="1:2" x14ac:dyDescent="0.25">
      <c r="A291">
        <v>287</v>
      </c>
      <c r="B291" s="10">
        <v>0</v>
      </c>
    </row>
    <row r="292" spans="1:2" x14ac:dyDescent="0.25">
      <c r="A292">
        <v>288</v>
      </c>
      <c r="B292" s="10">
        <v>5.6000000000000023</v>
      </c>
    </row>
    <row r="293" spans="1:2" x14ac:dyDescent="0.25">
      <c r="A293">
        <v>289</v>
      </c>
      <c r="B293" s="10">
        <v>0</v>
      </c>
    </row>
    <row r="294" spans="1:2" x14ac:dyDescent="0.25">
      <c r="A294">
        <v>290</v>
      </c>
      <c r="B294" s="10">
        <v>0.2</v>
      </c>
    </row>
    <row r="295" spans="1:2" x14ac:dyDescent="0.25">
      <c r="A295">
        <v>291</v>
      </c>
      <c r="B295" s="10">
        <v>0</v>
      </c>
    </row>
    <row r="296" spans="1:2" x14ac:dyDescent="0.25">
      <c r="A296">
        <v>292</v>
      </c>
      <c r="B296" s="10">
        <v>0</v>
      </c>
    </row>
    <row r="297" spans="1:2" x14ac:dyDescent="0.25">
      <c r="A297">
        <v>293</v>
      </c>
      <c r="B297" s="10">
        <v>0</v>
      </c>
    </row>
    <row r="298" spans="1:2" x14ac:dyDescent="0.25">
      <c r="A298">
        <v>294</v>
      </c>
      <c r="B298" s="10">
        <v>0.2</v>
      </c>
    </row>
    <row r="299" spans="1:2" x14ac:dyDescent="0.25">
      <c r="A299">
        <v>295</v>
      </c>
      <c r="B299" s="10">
        <v>0</v>
      </c>
    </row>
    <row r="300" spans="1:2" x14ac:dyDescent="0.25">
      <c r="A300">
        <v>296</v>
      </c>
      <c r="B300" s="10">
        <v>4.2000000000000011</v>
      </c>
    </row>
    <row r="301" spans="1:2" x14ac:dyDescent="0.25">
      <c r="A301">
        <v>297</v>
      </c>
      <c r="B301" s="10">
        <v>1.9999999999999998</v>
      </c>
    </row>
    <row r="302" spans="1:2" x14ac:dyDescent="0.25">
      <c r="A302">
        <v>298</v>
      </c>
      <c r="B302" s="10">
        <v>9</v>
      </c>
    </row>
    <row r="303" spans="1:2" x14ac:dyDescent="0.25">
      <c r="A303">
        <v>299</v>
      </c>
      <c r="B303" s="10">
        <v>1.5999999999999999</v>
      </c>
    </row>
    <row r="304" spans="1:2" x14ac:dyDescent="0.25">
      <c r="A304">
        <v>300</v>
      </c>
      <c r="B304" s="10">
        <v>0</v>
      </c>
    </row>
    <row r="305" spans="1:2" x14ac:dyDescent="0.25">
      <c r="A305">
        <v>301</v>
      </c>
      <c r="B305" s="10">
        <v>0</v>
      </c>
    </row>
    <row r="306" spans="1:2" x14ac:dyDescent="0.25">
      <c r="A306">
        <v>302</v>
      </c>
      <c r="B306" s="10">
        <v>0</v>
      </c>
    </row>
    <row r="307" spans="1:2" x14ac:dyDescent="0.25">
      <c r="A307">
        <v>303</v>
      </c>
      <c r="B307" s="10">
        <v>0</v>
      </c>
    </row>
    <row r="308" spans="1:2" x14ac:dyDescent="0.25">
      <c r="A308">
        <v>304</v>
      </c>
      <c r="B308" s="10">
        <v>0</v>
      </c>
    </row>
    <row r="309" spans="1:2" x14ac:dyDescent="0.25">
      <c r="A309">
        <v>305</v>
      </c>
      <c r="B309" s="10">
        <v>0</v>
      </c>
    </row>
    <row r="310" spans="1:2" x14ac:dyDescent="0.25">
      <c r="A310">
        <v>306</v>
      </c>
      <c r="B310" s="10">
        <v>1.5999999999999999</v>
      </c>
    </row>
    <row r="311" spans="1:2" x14ac:dyDescent="0.25">
      <c r="A311">
        <v>307</v>
      </c>
      <c r="B311" s="10">
        <v>0</v>
      </c>
    </row>
    <row r="312" spans="1:2" x14ac:dyDescent="0.25">
      <c r="A312">
        <v>308</v>
      </c>
      <c r="B312" s="10">
        <v>0</v>
      </c>
    </row>
    <row r="313" spans="1:2" x14ac:dyDescent="0.25">
      <c r="A313">
        <v>309</v>
      </c>
      <c r="B313" s="10">
        <v>0</v>
      </c>
    </row>
    <row r="314" spans="1:2" x14ac:dyDescent="0.25">
      <c r="A314">
        <v>310</v>
      </c>
      <c r="B314" s="10">
        <v>9.9999999999999964</v>
      </c>
    </row>
    <row r="315" spans="1:2" x14ac:dyDescent="0.25">
      <c r="A315">
        <v>311</v>
      </c>
      <c r="B315" s="10">
        <v>0.2</v>
      </c>
    </row>
    <row r="316" spans="1:2" x14ac:dyDescent="0.25">
      <c r="A316">
        <v>312</v>
      </c>
      <c r="B316" s="10">
        <v>0</v>
      </c>
    </row>
    <row r="317" spans="1:2" x14ac:dyDescent="0.25">
      <c r="A317">
        <v>313</v>
      </c>
      <c r="B317" s="10">
        <v>0</v>
      </c>
    </row>
    <row r="318" spans="1:2" x14ac:dyDescent="0.25">
      <c r="A318">
        <v>314</v>
      </c>
      <c r="B318" s="10">
        <v>0</v>
      </c>
    </row>
    <row r="319" spans="1:2" x14ac:dyDescent="0.25">
      <c r="A319">
        <v>315</v>
      </c>
      <c r="B319" s="10">
        <v>0.4</v>
      </c>
    </row>
    <row r="320" spans="1:2" x14ac:dyDescent="0.25">
      <c r="A320">
        <v>316</v>
      </c>
      <c r="B320" s="10">
        <v>0</v>
      </c>
    </row>
    <row r="321" spans="1:2" x14ac:dyDescent="0.25">
      <c r="A321">
        <v>317</v>
      </c>
      <c r="B321" s="10">
        <v>0</v>
      </c>
    </row>
    <row r="322" spans="1:2" x14ac:dyDescent="0.25">
      <c r="A322">
        <v>318</v>
      </c>
      <c r="B322" s="10">
        <v>1.2</v>
      </c>
    </row>
    <row r="323" spans="1:2" x14ac:dyDescent="0.25">
      <c r="A323">
        <v>319</v>
      </c>
      <c r="B323" s="10">
        <v>0.2</v>
      </c>
    </row>
    <row r="324" spans="1:2" x14ac:dyDescent="0.25">
      <c r="A324">
        <v>320</v>
      </c>
      <c r="B324" s="10">
        <v>0</v>
      </c>
    </row>
    <row r="325" spans="1:2" x14ac:dyDescent="0.25">
      <c r="A325">
        <v>321</v>
      </c>
      <c r="B325" s="10">
        <v>0</v>
      </c>
    </row>
    <row r="326" spans="1:2" x14ac:dyDescent="0.25">
      <c r="A326">
        <v>322</v>
      </c>
      <c r="B326" s="10">
        <v>0</v>
      </c>
    </row>
    <row r="327" spans="1:2" x14ac:dyDescent="0.25">
      <c r="A327">
        <v>323</v>
      </c>
      <c r="B327" s="10">
        <v>0</v>
      </c>
    </row>
    <row r="328" spans="1:2" x14ac:dyDescent="0.25">
      <c r="A328">
        <v>324</v>
      </c>
      <c r="B328" s="10">
        <v>0</v>
      </c>
    </row>
    <row r="329" spans="1:2" x14ac:dyDescent="0.25">
      <c r="A329">
        <v>325</v>
      </c>
      <c r="B329" s="10">
        <v>0</v>
      </c>
    </row>
    <row r="330" spans="1:2" x14ac:dyDescent="0.25">
      <c r="A330">
        <v>326</v>
      </c>
      <c r="B330" s="10">
        <v>0</v>
      </c>
    </row>
    <row r="331" spans="1:2" x14ac:dyDescent="0.25">
      <c r="A331">
        <v>327</v>
      </c>
      <c r="B331" s="10">
        <v>0</v>
      </c>
    </row>
    <row r="332" spans="1:2" x14ac:dyDescent="0.25">
      <c r="A332">
        <v>328</v>
      </c>
      <c r="B332" s="10">
        <v>0</v>
      </c>
    </row>
    <row r="333" spans="1:2" x14ac:dyDescent="0.25">
      <c r="A333">
        <v>329</v>
      </c>
      <c r="B333" s="10">
        <v>0</v>
      </c>
    </row>
    <row r="334" spans="1:2" x14ac:dyDescent="0.25">
      <c r="A334">
        <v>330</v>
      </c>
      <c r="B334" s="10">
        <v>0</v>
      </c>
    </row>
    <row r="335" spans="1:2" x14ac:dyDescent="0.25">
      <c r="A335">
        <v>331</v>
      </c>
      <c r="B335" s="10">
        <v>0</v>
      </c>
    </row>
    <row r="336" spans="1:2" x14ac:dyDescent="0.25">
      <c r="A336">
        <v>332</v>
      </c>
      <c r="B336" s="10">
        <v>0.2</v>
      </c>
    </row>
    <row r="337" spans="1:2" x14ac:dyDescent="0.25">
      <c r="A337">
        <v>333</v>
      </c>
      <c r="B337" s="10">
        <v>0</v>
      </c>
    </row>
    <row r="338" spans="1:2" x14ac:dyDescent="0.25">
      <c r="A338">
        <v>334</v>
      </c>
      <c r="B338" s="10">
        <v>0</v>
      </c>
    </row>
    <row r="339" spans="1:2" x14ac:dyDescent="0.25">
      <c r="A339">
        <v>335</v>
      </c>
      <c r="B339" s="10">
        <v>0</v>
      </c>
    </row>
    <row r="340" spans="1:2" x14ac:dyDescent="0.25">
      <c r="A340">
        <v>336</v>
      </c>
      <c r="B340" s="10">
        <v>0</v>
      </c>
    </row>
    <row r="341" spans="1:2" x14ac:dyDescent="0.25">
      <c r="A341">
        <v>337</v>
      </c>
      <c r="B341" s="10">
        <v>0</v>
      </c>
    </row>
    <row r="342" spans="1:2" x14ac:dyDescent="0.25">
      <c r="A342">
        <v>338</v>
      </c>
      <c r="B342" s="10">
        <v>0</v>
      </c>
    </row>
    <row r="343" spans="1:2" x14ac:dyDescent="0.25">
      <c r="A343">
        <v>339</v>
      </c>
      <c r="B343" s="10">
        <v>0</v>
      </c>
    </row>
    <row r="344" spans="1:2" x14ac:dyDescent="0.25">
      <c r="A344">
        <v>340</v>
      </c>
      <c r="B344" s="10">
        <v>0</v>
      </c>
    </row>
    <row r="345" spans="1:2" x14ac:dyDescent="0.25">
      <c r="A345">
        <v>341</v>
      </c>
      <c r="B345" s="10">
        <v>0.2</v>
      </c>
    </row>
    <row r="346" spans="1:2" x14ac:dyDescent="0.25">
      <c r="A346">
        <v>342</v>
      </c>
      <c r="B346" s="10">
        <v>0</v>
      </c>
    </row>
    <row r="347" spans="1:2" x14ac:dyDescent="0.25">
      <c r="A347">
        <v>343</v>
      </c>
      <c r="B347" s="10">
        <v>0</v>
      </c>
    </row>
    <row r="348" spans="1:2" x14ac:dyDescent="0.25">
      <c r="A348">
        <v>344</v>
      </c>
      <c r="B348" s="10">
        <v>0</v>
      </c>
    </row>
    <row r="349" spans="1:2" x14ac:dyDescent="0.25">
      <c r="A349">
        <v>345</v>
      </c>
      <c r="B349" s="10">
        <v>0</v>
      </c>
    </row>
    <row r="350" spans="1:2" x14ac:dyDescent="0.25">
      <c r="A350">
        <v>346</v>
      </c>
      <c r="B350" s="10">
        <v>0</v>
      </c>
    </row>
    <row r="351" spans="1:2" x14ac:dyDescent="0.25">
      <c r="A351">
        <v>347</v>
      </c>
      <c r="B351" s="10">
        <v>0.2</v>
      </c>
    </row>
    <row r="352" spans="1:2" x14ac:dyDescent="0.25">
      <c r="A352">
        <v>348</v>
      </c>
      <c r="B352" s="10">
        <v>0</v>
      </c>
    </row>
    <row r="353" spans="1:2" x14ac:dyDescent="0.25">
      <c r="A353">
        <v>349</v>
      </c>
      <c r="B353" s="10">
        <v>0</v>
      </c>
    </row>
    <row r="354" spans="1:2" x14ac:dyDescent="0.25">
      <c r="A354">
        <v>350</v>
      </c>
      <c r="B354" s="10">
        <v>0.2</v>
      </c>
    </row>
    <row r="355" spans="1:2" x14ac:dyDescent="0.25">
      <c r="A355">
        <v>351</v>
      </c>
      <c r="B355" s="10">
        <v>0</v>
      </c>
    </row>
    <row r="356" spans="1:2" x14ac:dyDescent="0.25">
      <c r="A356">
        <v>352</v>
      </c>
      <c r="B356" s="10">
        <v>0</v>
      </c>
    </row>
    <row r="357" spans="1:2" x14ac:dyDescent="0.25">
      <c r="A357">
        <v>353</v>
      </c>
      <c r="B357" s="10">
        <v>0.60000000000000009</v>
      </c>
    </row>
    <row r="358" spans="1:2" x14ac:dyDescent="0.25">
      <c r="A358">
        <v>354</v>
      </c>
      <c r="B358" s="10">
        <v>0.8</v>
      </c>
    </row>
    <row r="359" spans="1:2" x14ac:dyDescent="0.25">
      <c r="A359">
        <v>355</v>
      </c>
      <c r="B359" s="10">
        <v>13.599999999999984</v>
      </c>
    </row>
    <row r="360" spans="1:2" x14ac:dyDescent="0.25">
      <c r="A360">
        <v>356</v>
      </c>
      <c r="B360" s="10">
        <v>0</v>
      </c>
    </row>
    <row r="361" spans="1:2" x14ac:dyDescent="0.25">
      <c r="A361">
        <v>357</v>
      </c>
      <c r="B361" s="10">
        <v>0.2</v>
      </c>
    </row>
    <row r="362" spans="1:2" x14ac:dyDescent="0.25">
      <c r="A362">
        <v>358</v>
      </c>
      <c r="B362" s="10">
        <v>0.2</v>
      </c>
    </row>
    <row r="363" spans="1:2" x14ac:dyDescent="0.25">
      <c r="A363">
        <v>359</v>
      </c>
      <c r="B363" s="10">
        <v>0</v>
      </c>
    </row>
    <row r="364" spans="1:2" x14ac:dyDescent="0.25">
      <c r="A364">
        <v>360</v>
      </c>
      <c r="B364" s="10">
        <v>0.2</v>
      </c>
    </row>
    <row r="365" spans="1:2" x14ac:dyDescent="0.25">
      <c r="A365">
        <v>361</v>
      </c>
      <c r="B365" s="10">
        <v>0.2</v>
      </c>
    </row>
    <row r="366" spans="1:2" x14ac:dyDescent="0.25">
      <c r="A366">
        <v>362</v>
      </c>
      <c r="B366" s="10">
        <v>0.2</v>
      </c>
    </row>
    <row r="367" spans="1:2" x14ac:dyDescent="0.25">
      <c r="A367">
        <v>363</v>
      </c>
      <c r="B367" s="10">
        <v>0</v>
      </c>
    </row>
    <row r="368" spans="1:2" x14ac:dyDescent="0.25">
      <c r="A368">
        <v>364</v>
      </c>
      <c r="B368" s="10">
        <v>0</v>
      </c>
    </row>
    <row r="369" spans="1:2" x14ac:dyDescent="0.25">
      <c r="A369">
        <v>365</v>
      </c>
      <c r="B369" s="10">
        <v>0.2</v>
      </c>
    </row>
    <row r="370" spans="1:2" x14ac:dyDescent="0.25">
      <c r="A370">
        <v>366</v>
      </c>
      <c r="B370" s="10">
        <v>0.2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C7" sqref="C7"/>
    </sheetView>
  </sheetViews>
  <sheetFormatPr baseColWidth="10" defaultRowHeight="15" x14ac:dyDescent="0.25"/>
  <sheetData>
    <row r="1" spans="1:2" x14ac:dyDescent="0.25">
      <c r="A1" s="2" t="s">
        <v>248</v>
      </c>
    </row>
    <row r="2" spans="1:2" x14ac:dyDescent="0.25">
      <c r="A2" s="2">
        <v>2</v>
      </c>
    </row>
    <row r="3" spans="1:2" x14ac:dyDescent="0.25">
      <c r="A3" s="2" t="s">
        <v>57</v>
      </c>
    </row>
    <row r="4" spans="1:2" x14ac:dyDescent="0.25">
      <c r="A4" s="2" t="s">
        <v>69</v>
      </c>
    </row>
    <row r="5" spans="1:2" x14ac:dyDescent="0.25">
      <c r="A5" s="14">
        <v>1</v>
      </c>
      <c r="B5">
        <v>11.1</v>
      </c>
    </row>
    <row r="6" spans="1:2" x14ac:dyDescent="0.25">
      <c r="A6" s="14">
        <v>2</v>
      </c>
      <c r="B6">
        <v>13.2</v>
      </c>
    </row>
    <row r="7" spans="1:2" x14ac:dyDescent="0.25">
      <c r="A7" s="14">
        <v>3</v>
      </c>
      <c r="B7">
        <v>15.1</v>
      </c>
    </row>
    <row r="8" spans="1:2" x14ac:dyDescent="0.25">
      <c r="A8" s="14">
        <v>4</v>
      </c>
      <c r="B8">
        <v>13.3</v>
      </c>
    </row>
    <row r="9" spans="1:2" x14ac:dyDescent="0.25">
      <c r="A9" s="14">
        <v>5</v>
      </c>
      <c r="B9">
        <v>13.1</v>
      </c>
    </row>
    <row r="10" spans="1:2" x14ac:dyDescent="0.25">
      <c r="A10" s="14">
        <v>6</v>
      </c>
      <c r="B10">
        <v>15.9</v>
      </c>
    </row>
    <row r="11" spans="1:2" x14ac:dyDescent="0.25">
      <c r="A11" s="14">
        <v>7</v>
      </c>
      <c r="B11">
        <v>13.9</v>
      </c>
    </row>
    <row r="12" spans="1:2" x14ac:dyDescent="0.25">
      <c r="A12" s="14">
        <v>8</v>
      </c>
      <c r="B12">
        <v>12</v>
      </c>
    </row>
    <row r="13" spans="1:2" x14ac:dyDescent="0.25">
      <c r="A13" s="14">
        <v>9</v>
      </c>
      <c r="B13">
        <v>12.6</v>
      </c>
    </row>
    <row r="14" spans="1:2" x14ac:dyDescent="0.25">
      <c r="A14" s="14">
        <v>10</v>
      </c>
      <c r="B14">
        <v>11.1</v>
      </c>
    </row>
    <row r="15" spans="1:2" x14ac:dyDescent="0.25">
      <c r="A15" s="14">
        <v>11</v>
      </c>
      <c r="B15">
        <v>9.6</v>
      </c>
    </row>
    <row r="16" spans="1:2" x14ac:dyDescent="0.25">
      <c r="A16" s="14">
        <v>12</v>
      </c>
      <c r="B16">
        <v>7.4</v>
      </c>
    </row>
    <row r="17" spans="1:2" x14ac:dyDescent="0.25">
      <c r="A17" s="14">
        <v>13</v>
      </c>
      <c r="B17">
        <v>6.6</v>
      </c>
    </row>
    <row r="18" spans="1:2" x14ac:dyDescent="0.25">
      <c r="A18" s="14">
        <v>14</v>
      </c>
      <c r="B18">
        <v>4.5</v>
      </c>
    </row>
    <row r="19" spans="1:2" x14ac:dyDescent="0.25">
      <c r="A19" s="14">
        <v>15</v>
      </c>
      <c r="B19">
        <v>5.2</v>
      </c>
    </row>
    <row r="20" spans="1:2" x14ac:dyDescent="0.25">
      <c r="A20" s="14">
        <v>16</v>
      </c>
      <c r="B20">
        <v>5.4</v>
      </c>
    </row>
    <row r="21" spans="1:2" x14ac:dyDescent="0.25">
      <c r="A21" s="14">
        <v>17</v>
      </c>
      <c r="B21">
        <v>5.7</v>
      </c>
    </row>
    <row r="22" spans="1:2" x14ac:dyDescent="0.25">
      <c r="A22" s="14">
        <v>18</v>
      </c>
      <c r="B22">
        <v>6.9</v>
      </c>
    </row>
    <row r="23" spans="1:2" x14ac:dyDescent="0.25">
      <c r="A23" s="14">
        <v>19</v>
      </c>
      <c r="B23">
        <v>6.8</v>
      </c>
    </row>
    <row r="24" spans="1:2" x14ac:dyDescent="0.25">
      <c r="A24" s="14">
        <v>20</v>
      </c>
      <c r="B24">
        <v>8</v>
      </c>
    </row>
    <row r="25" spans="1:2" x14ac:dyDescent="0.25">
      <c r="A25" s="14">
        <v>21</v>
      </c>
      <c r="B25">
        <v>9.1</v>
      </c>
    </row>
    <row r="26" spans="1:2" x14ac:dyDescent="0.25">
      <c r="A26" s="14">
        <v>22</v>
      </c>
      <c r="B26">
        <v>9.4</v>
      </c>
    </row>
    <row r="27" spans="1:2" x14ac:dyDescent="0.25">
      <c r="A27" s="14">
        <v>23</v>
      </c>
      <c r="B27">
        <v>11.2</v>
      </c>
    </row>
    <row r="28" spans="1:2" x14ac:dyDescent="0.25">
      <c r="A28" s="14">
        <v>24</v>
      </c>
      <c r="B28">
        <v>11.9</v>
      </c>
    </row>
    <row r="29" spans="1:2" x14ac:dyDescent="0.25">
      <c r="A29" s="14">
        <v>25</v>
      </c>
      <c r="B29">
        <v>12.8</v>
      </c>
    </row>
    <row r="30" spans="1:2" x14ac:dyDescent="0.25">
      <c r="A30" s="14">
        <v>26</v>
      </c>
      <c r="B30">
        <v>7.9</v>
      </c>
    </row>
    <row r="31" spans="1:2" x14ac:dyDescent="0.25">
      <c r="A31" s="14">
        <v>27</v>
      </c>
      <c r="B31">
        <v>7.1</v>
      </c>
    </row>
    <row r="32" spans="1:2" x14ac:dyDescent="0.25">
      <c r="A32" s="14">
        <v>28</v>
      </c>
      <c r="B32">
        <v>7.6</v>
      </c>
    </row>
    <row r="33" spans="1:2" x14ac:dyDescent="0.25">
      <c r="A33" s="14">
        <v>29</v>
      </c>
      <c r="B33">
        <v>10.6</v>
      </c>
    </row>
    <row r="34" spans="1:2" x14ac:dyDescent="0.25">
      <c r="A34" s="14">
        <v>30</v>
      </c>
      <c r="B34">
        <v>8.9</v>
      </c>
    </row>
    <row r="35" spans="1:2" x14ac:dyDescent="0.25">
      <c r="A35" s="14">
        <v>31</v>
      </c>
      <c r="B35">
        <v>8.3000000000000007</v>
      </c>
    </row>
    <row r="36" spans="1:2" x14ac:dyDescent="0.25">
      <c r="A36" s="14">
        <v>32</v>
      </c>
      <c r="B36">
        <v>5.6</v>
      </c>
    </row>
    <row r="37" spans="1:2" x14ac:dyDescent="0.25">
      <c r="A37" s="14">
        <v>33</v>
      </c>
      <c r="B37">
        <v>5.4</v>
      </c>
    </row>
    <row r="38" spans="1:2" x14ac:dyDescent="0.25">
      <c r="A38" s="14">
        <v>34</v>
      </c>
      <c r="B38">
        <v>4.4000000000000004</v>
      </c>
    </row>
    <row r="39" spans="1:2" x14ac:dyDescent="0.25">
      <c r="A39" s="14">
        <v>35</v>
      </c>
      <c r="B39">
        <v>7.2</v>
      </c>
    </row>
    <row r="40" spans="1:2" x14ac:dyDescent="0.25">
      <c r="A40" s="14">
        <v>36</v>
      </c>
      <c r="B40">
        <v>10.8</v>
      </c>
    </row>
    <row r="41" spans="1:2" x14ac:dyDescent="0.25">
      <c r="A41" s="14">
        <v>37</v>
      </c>
      <c r="B41">
        <v>13.4</v>
      </c>
    </row>
    <row r="42" spans="1:2" x14ac:dyDescent="0.25">
      <c r="A42" s="14">
        <v>38</v>
      </c>
      <c r="B42">
        <v>16.399999999999999</v>
      </c>
    </row>
    <row r="43" spans="1:2" x14ac:dyDescent="0.25">
      <c r="A43" s="14">
        <v>39</v>
      </c>
      <c r="B43">
        <v>16.2</v>
      </c>
    </row>
    <row r="44" spans="1:2" x14ac:dyDescent="0.25">
      <c r="A44" s="14">
        <v>40</v>
      </c>
      <c r="B44">
        <v>16</v>
      </c>
    </row>
    <row r="45" spans="1:2" x14ac:dyDescent="0.25">
      <c r="A45" s="14">
        <v>41</v>
      </c>
      <c r="B45">
        <v>13.2</v>
      </c>
    </row>
    <row r="46" spans="1:2" x14ac:dyDescent="0.25">
      <c r="A46" s="14">
        <v>42</v>
      </c>
      <c r="B46">
        <v>10.3</v>
      </c>
    </row>
    <row r="47" spans="1:2" x14ac:dyDescent="0.25">
      <c r="A47" s="14">
        <v>43</v>
      </c>
      <c r="B47">
        <v>10.199999999999999</v>
      </c>
    </row>
    <row r="48" spans="1:2" x14ac:dyDescent="0.25">
      <c r="A48" s="14">
        <v>44</v>
      </c>
      <c r="B48">
        <v>9.8000000000000007</v>
      </c>
    </row>
    <row r="49" spans="1:2" x14ac:dyDescent="0.25">
      <c r="A49" s="14">
        <v>45</v>
      </c>
      <c r="B49">
        <v>9.3000000000000007</v>
      </c>
    </row>
    <row r="50" spans="1:2" x14ac:dyDescent="0.25">
      <c r="A50" s="14">
        <v>46</v>
      </c>
      <c r="B50">
        <v>12.4</v>
      </c>
    </row>
    <row r="51" spans="1:2" x14ac:dyDescent="0.25">
      <c r="A51" s="14">
        <v>47</v>
      </c>
      <c r="B51">
        <v>9.6999999999999993</v>
      </c>
    </row>
    <row r="52" spans="1:2" x14ac:dyDescent="0.25">
      <c r="A52" s="14">
        <v>48</v>
      </c>
      <c r="B52">
        <v>12</v>
      </c>
    </row>
    <row r="53" spans="1:2" x14ac:dyDescent="0.25">
      <c r="A53" s="14">
        <v>49</v>
      </c>
      <c r="B53">
        <v>13</v>
      </c>
    </row>
    <row r="54" spans="1:2" x14ac:dyDescent="0.25">
      <c r="A54" s="14">
        <v>50</v>
      </c>
      <c r="B54">
        <v>14.3</v>
      </c>
    </row>
    <row r="55" spans="1:2" x14ac:dyDescent="0.25">
      <c r="A55" s="14">
        <v>51</v>
      </c>
      <c r="B55">
        <v>8.6</v>
      </c>
    </row>
    <row r="56" spans="1:2" x14ac:dyDescent="0.25">
      <c r="A56" s="14">
        <v>52</v>
      </c>
      <c r="B56">
        <v>2.8</v>
      </c>
    </row>
    <row r="57" spans="1:2" x14ac:dyDescent="0.25">
      <c r="A57" s="14">
        <v>53</v>
      </c>
      <c r="B57">
        <v>2.2999999999999998</v>
      </c>
    </row>
    <row r="58" spans="1:2" x14ac:dyDescent="0.25">
      <c r="A58" s="14">
        <v>54</v>
      </c>
      <c r="B58">
        <v>1.2</v>
      </c>
    </row>
    <row r="59" spans="1:2" x14ac:dyDescent="0.25">
      <c r="A59" s="14">
        <v>55</v>
      </c>
      <c r="B59">
        <v>-0.1</v>
      </c>
    </row>
    <row r="60" spans="1:2" x14ac:dyDescent="0.25">
      <c r="A60" s="14">
        <v>56</v>
      </c>
      <c r="B60">
        <v>3</v>
      </c>
    </row>
    <row r="61" spans="1:2" x14ac:dyDescent="0.25">
      <c r="A61" s="14">
        <v>57</v>
      </c>
      <c r="B61">
        <v>3.9</v>
      </c>
    </row>
    <row r="62" spans="1:2" x14ac:dyDescent="0.25">
      <c r="A62" s="14">
        <v>58</v>
      </c>
      <c r="B62">
        <v>0.1</v>
      </c>
    </row>
    <row r="63" spans="1:2" x14ac:dyDescent="0.25">
      <c r="A63" s="14">
        <v>59</v>
      </c>
      <c r="B63">
        <v>2.5</v>
      </c>
    </row>
    <row r="64" spans="1:2" x14ac:dyDescent="0.25">
      <c r="A64" s="14">
        <v>60</v>
      </c>
      <c r="B64">
        <v>7.7</v>
      </c>
    </row>
    <row r="65" spans="1:2" x14ac:dyDescent="0.25">
      <c r="A65" s="14">
        <v>61</v>
      </c>
      <c r="B65">
        <v>10.6</v>
      </c>
    </row>
    <row r="66" spans="1:2" x14ac:dyDescent="0.25">
      <c r="A66" s="14">
        <v>62</v>
      </c>
      <c r="B66">
        <v>9.8000000000000007</v>
      </c>
    </row>
    <row r="67" spans="1:2" x14ac:dyDescent="0.25">
      <c r="A67" s="14">
        <v>63</v>
      </c>
      <c r="B67">
        <v>9.1999999999999993</v>
      </c>
    </row>
    <row r="68" spans="1:2" x14ac:dyDescent="0.25">
      <c r="A68" s="14">
        <v>64</v>
      </c>
      <c r="B68">
        <v>4.9000000000000004</v>
      </c>
    </row>
    <row r="69" spans="1:2" x14ac:dyDescent="0.25">
      <c r="A69" s="14">
        <v>65</v>
      </c>
      <c r="B69">
        <v>6.1</v>
      </c>
    </row>
    <row r="70" spans="1:2" x14ac:dyDescent="0.25">
      <c r="A70" s="14">
        <v>66</v>
      </c>
      <c r="B70">
        <v>6.3</v>
      </c>
    </row>
    <row r="71" spans="1:2" x14ac:dyDescent="0.25">
      <c r="A71" s="14">
        <v>67</v>
      </c>
      <c r="B71">
        <v>8.5</v>
      </c>
    </row>
    <row r="72" spans="1:2" x14ac:dyDescent="0.25">
      <c r="A72" s="14">
        <v>68</v>
      </c>
      <c r="B72">
        <v>9.1999999999999993</v>
      </c>
    </row>
    <row r="73" spans="1:2" x14ac:dyDescent="0.25">
      <c r="A73" s="14">
        <v>69</v>
      </c>
      <c r="B73">
        <v>4</v>
      </c>
    </row>
    <row r="74" spans="1:2" x14ac:dyDescent="0.25">
      <c r="A74" s="14">
        <v>70</v>
      </c>
      <c r="B74">
        <v>6.7</v>
      </c>
    </row>
    <row r="75" spans="1:2" x14ac:dyDescent="0.25">
      <c r="A75" s="14">
        <v>71</v>
      </c>
      <c r="B75">
        <v>-0.2</v>
      </c>
    </row>
    <row r="76" spans="1:2" x14ac:dyDescent="0.25">
      <c r="A76" s="14">
        <v>72</v>
      </c>
      <c r="B76">
        <v>4.3</v>
      </c>
    </row>
    <row r="77" spans="1:2" x14ac:dyDescent="0.25">
      <c r="A77" s="14">
        <v>73</v>
      </c>
      <c r="B77">
        <v>8.4</v>
      </c>
    </row>
    <row r="78" spans="1:2" x14ac:dyDescent="0.25">
      <c r="A78" s="14">
        <v>74</v>
      </c>
      <c r="B78">
        <v>6.8</v>
      </c>
    </row>
    <row r="79" spans="1:2" x14ac:dyDescent="0.25">
      <c r="A79" s="14">
        <v>75</v>
      </c>
      <c r="B79">
        <v>1.7</v>
      </c>
    </row>
    <row r="80" spans="1:2" x14ac:dyDescent="0.25">
      <c r="A80" s="14">
        <v>76</v>
      </c>
      <c r="B80">
        <v>5.4</v>
      </c>
    </row>
    <row r="81" spans="1:2" x14ac:dyDescent="0.25">
      <c r="A81" s="14">
        <v>77</v>
      </c>
      <c r="B81">
        <v>9.3000000000000007</v>
      </c>
    </row>
    <row r="82" spans="1:2" x14ac:dyDescent="0.25">
      <c r="A82" s="14">
        <v>78</v>
      </c>
      <c r="B82">
        <v>11.1</v>
      </c>
    </row>
    <row r="83" spans="1:2" x14ac:dyDescent="0.25">
      <c r="A83" s="14">
        <v>79</v>
      </c>
      <c r="B83">
        <v>10.7</v>
      </c>
    </row>
    <row r="84" spans="1:2" x14ac:dyDescent="0.25">
      <c r="A84" s="14">
        <v>80</v>
      </c>
      <c r="B84">
        <v>9.1999999999999993</v>
      </c>
    </row>
    <row r="85" spans="1:2" x14ac:dyDescent="0.25">
      <c r="A85" s="14">
        <v>81</v>
      </c>
      <c r="B85">
        <v>6.6</v>
      </c>
    </row>
    <row r="86" spans="1:2" x14ac:dyDescent="0.25">
      <c r="A86" s="14">
        <v>82</v>
      </c>
      <c r="B86">
        <v>9.8000000000000007</v>
      </c>
    </row>
    <row r="87" spans="1:2" x14ac:dyDescent="0.25">
      <c r="A87" s="14">
        <v>83</v>
      </c>
      <c r="B87">
        <v>10.6</v>
      </c>
    </row>
    <row r="88" spans="1:2" x14ac:dyDescent="0.25">
      <c r="A88" s="14">
        <v>84</v>
      </c>
      <c r="B88">
        <v>9.1</v>
      </c>
    </row>
    <row r="89" spans="1:2" x14ac:dyDescent="0.25">
      <c r="A89" s="14">
        <v>85</v>
      </c>
      <c r="B89">
        <v>10.6</v>
      </c>
    </row>
    <row r="90" spans="1:2" x14ac:dyDescent="0.25">
      <c r="A90" s="14">
        <v>86</v>
      </c>
      <c r="B90">
        <v>11.1</v>
      </c>
    </row>
    <row r="91" spans="1:2" x14ac:dyDescent="0.25">
      <c r="A91" s="14">
        <v>87</v>
      </c>
      <c r="B91">
        <v>8.4</v>
      </c>
    </row>
    <row r="92" spans="1:2" x14ac:dyDescent="0.25">
      <c r="A92" s="14">
        <v>88</v>
      </c>
      <c r="B92">
        <v>6.5</v>
      </c>
    </row>
    <row r="93" spans="1:2" x14ac:dyDescent="0.25">
      <c r="A93" s="14">
        <v>89</v>
      </c>
      <c r="B93">
        <v>2.9</v>
      </c>
    </row>
    <row r="94" spans="1:2" x14ac:dyDescent="0.25">
      <c r="A94" s="14">
        <v>90</v>
      </c>
      <c r="B94">
        <v>2.1</v>
      </c>
    </row>
    <row r="95" spans="1:2" x14ac:dyDescent="0.25">
      <c r="A95" s="14">
        <v>91</v>
      </c>
      <c r="B95">
        <v>3.7</v>
      </c>
    </row>
    <row r="96" spans="1:2" x14ac:dyDescent="0.25">
      <c r="A96" s="14">
        <v>92</v>
      </c>
      <c r="B96">
        <v>4.5999999999999996</v>
      </c>
    </row>
    <row r="97" spans="1:2" x14ac:dyDescent="0.25">
      <c r="A97" s="14">
        <v>93</v>
      </c>
      <c r="B97">
        <v>3.6</v>
      </c>
    </row>
    <row r="98" spans="1:2" x14ac:dyDescent="0.25">
      <c r="A98" s="14">
        <v>94</v>
      </c>
      <c r="B98">
        <v>4.4000000000000004</v>
      </c>
    </row>
    <row r="99" spans="1:2" x14ac:dyDescent="0.25">
      <c r="A99" s="14">
        <v>95</v>
      </c>
      <c r="B99">
        <v>5.3</v>
      </c>
    </row>
    <row r="100" spans="1:2" x14ac:dyDescent="0.25">
      <c r="A100" s="14">
        <v>96</v>
      </c>
      <c r="B100">
        <v>5.0999999999999996</v>
      </c>
    </row>
    <row r="101" spans="1:2" x14ac:dyDescent="0.25">
      <c r="A101" s="14">
        <v>97</v>
      </c>
      <c r="B101">
        <v>5.0999999999999996</v>
      </c>
    </row>
    <row r="102" spans="1:2" x14ac:dyDescent="0.25">
      <c r="A102" s="14">
        <v>98</v>
      </c>
      <c r="B102">
        <v>4.5</v>
      </c>
    </row>
    <row r="103" spans="1:2" x14ac:dyDescent="0.25">
      <c r="A103" s="14">
        <v>99</v>
      </c>
      <c r="B103">
        <v>5.2</v>
      </c>
    </row>
    <row r="104" spans="1:2" x14ac:dyDescent="0.25">
      <c r="A104" s="14">
        <v>100</v>
      </c>
      <c r="B104">
        <v>4.9000000000000004</v>
      </c>
    </row>
    <row r="105" spans="1:2" x14ac:dyDescent="0.25">
      <c r="A105" s="14">
        <v>101</v>
      </c>
      <c r="B105">
        <v>4.5999999999999996</v>
      </c>
    </row>
    <row r="106" spans="1:2" x14ac:dyDescent="0.25">
      <c r="A106" s="14">
        <v>102</v>
      </c>
      <c r="B106">
        <v>6.1</v>
      </c>
    </row>
    <row r="107" spans="1:2" x14ac:dyDescent="0.25">
      <c r="A107" s="14">
        <v>103</v>
      </c>
      <c r="B107">
        <v>5.6</v>
      </c>
    </row>
    <row r="108" spans="1:2" x14ac:dyDescent="0.25">
      <c r="A108" s="14">
        <v>104</v>
      </c>
      <c r="B108">
        <v>5.3</v>
      </c>
    </row>
    <row r="109" spans="1:2" x14ac:dyDescent="0.25">
      <c r="A109" s="14">
        <v>105</v>
      </c>
      <c r="B109">
        <v>3.6</v>
      </c>
    </row>
    <row r="110" spans="1:2" x14ac:dyDescent="0.25">
      <c r="A110" s="14">
        <v>106</v>
      </c>
      <c r="B110">
        <v>2</v>
      </c>
    </row>
    <row r="111" spans="1:2" x14ac:dyDescent="0.25">
      <c r="A111" s="14">
        <v>107</v>
      </c>
      <c r="B111">
        <v>0.5</v>
      </c>
    </row>
    <row r="112" spans="1:2" x14ac:dyDescent="0.25">
      <c r="A112" s="14">
        <v>108</v>
      </c>
      <c r="B112">
        <v>0.1</v>
      </c>
    </row>
    <row r="113" spans="1:2" x14ac:dyDescent="0.25">
      <c r="A113" s="14">
        <v>109</v>
      </c>
      <c r="B113">
        <v>-1.4</v>
      </c>
    </row>
    <row r="114" spans="1:2" x14ac:dyDescent="0.25">
      <c r="A114" s="14">
        <v>110</v>
      </c>
      <c r="B114">
        <v>-5</v>
      </c>
    </row>
    <row r="115" spans="1:2" x14ac:dyDescent="0.25">
      <c r="A115" s="14">
        <v>111</v>
      </c>
      <c r="B115">
        <v>-5.2</v>
      </c>
    </row>
    <row r="116" spans="1:2" x14ac:dyDescent="0.25">
      <c r="A116" s="14">
        <v>112</v>
      </c>
      <c r="B116">
        <v>-6.8</v>
      </c>
    </row>
    <row r="117" spans="1:2" x14ac:dyDescent="0.25">
      <c r="A117" s="14">
        <v>113</v>
      </c>
      <c r="B117">
        <v>-3.2</v>
      </c>
    </row>
    <row r="118" spans="1:2" x14ac:dyDescent="0.25">
      <c r="A118" s="14">
        <v>114</v>
      </c>
      <c r="B118">
        <v>-3.4</v>
      </c>
    </row>
    <row r="119" spans="1:2" x14ac:dyDescent="0.25">
      <c r="A119" s="14">
        <v>115</v>
      </c>
      <c r="B119">
        <v>3.9</v>
      </c>
    </row>
    <row r="120" spans="1:2" x14ac:dyDescent="0.25">
      <c r="A120" s="14">
        <v>116</v>
      </c>
      <c r="B120">
        <v>2.2000000000000002</v>
      </c>
    </row>
    <row r="121" spans="1:2" x14ac:dyDescent="0.25">
      <c r="A121" s="14">
        <v>117</v>
      </c>
      <c r="B121">
        <v>5.9</v>
      </c>
    </row>
    <row r="122" spans="1:2" x14ac:dyDescent="0.25">
      <c r="A122" s="14">
        <v>118</v>
      </c>
      <c r="B122">
        <v>8.6</v>
      </c>
    </row>
    <row r="123" spans="1:2" x14ac:dyDescent="0.25">
      <c r="A123" s="14">
        <v>119</v>
      </c>
      <c r="B123">
        <v>10.5</v>
      </c>
    </row>
    <row r="124" spans="1:2" x14ac:dyDescent="0.25">
      <c r="A124" s="14">
        <v>120</v>
      </c>
      <c r="B124">
        <v>8.5</v>
      </c>
    </row>
    <row r="125" spans="1:2" x14ac:dyDescent="0.25">
      <c r="A125" s="14">
        <v>121</v>
      </c>
      <c r="B125">
        <v>5.9</v>
      </c>
    </row>
    <row r="126" spans="1:2" x14ac:dyDescent="0.25">
      <c r="A126" s="14">
        <v>122</v>
      </c>
      <c r="B126">
        <v>6.3</v>
      </c>
    </row>
    <row r="127" spans="1:2" x14ac:dyDescent="0.25">
      <c r="A127" s="14">
        <v>123</v>
      </c>
      <c r="B127">
        <v>7.4</v>
      </c>
    </row>
    <row r="128" spans="1:2" x14ac:dyDescent="0.25">
      <c r="A128" s="14">
        <v>124</v>
      </c>
      <c r="B128">
        <v>11.4</v>
      </c>
    </row>
    <row r="129" spans="1:2" x14ac:dyDescent="0.25">
      <c r="A129" s="14">
        <v>125</v>
      </c>
      <c r="B129">
        <v>9.6</v>
      </c>
    </row>
    <row r="130" spans="1:2" x14ac:dyDescent="0.25">
      <c r="A130" s="14">
        <v>126</v>
      </c>
      <c r="B130">
        <v>4.4000000000000004</v>
      </c>
    </row>
    <row r="131" spans="1:2" x14ac:dyDescent="0.25">
      <c r="A131" s="14">
        <v>127</v>
      </c>
      <c r="B131">
        <v>4.7</v>
      </c>
    </row>
    <row r="132" spans="1:2" x14ac:dyDescent="0.25">
      <c r="A132" s="14">
        <v>128</v>
      </c>
      <c r="B132">
        <v>6.9</v>
      </c>
    </row>
    <row r="133" spans="1:2" x14ac:dyDescent="0.25">
      <c r="A133" s="14">
        <v>129</v>
      </c>
      <c r="B133">
        <v>7</v>
      </c>
    </row>
    <row r="134" spans="1:2" x14ac:dyDescent="0.25">
      <c r="A134" s="14">
        <v>130</v>
      </c>
      <c r="B134">
        <v>6.2</v>
      </c>
    </row>
    <row r="135" spans="1:2" x14ac:dyDescent="0.25">
      <c r="A135" s="14">
        <v>131</v>
      </c>
      <c r="B135">
        <v>8</v>
      </c>
    </row>
    <row r="136" spans="1:2" x14ac:dyDescent="0.25">
      <c r="A136" s="14">
        <v>132</v>
      </c>
      <c r="B136">
        <v>6.7</v>
      </c>
    </row>
    <row r="137" spans="1:2" x14ac:dyDescent="0.25">
      <c r="A137" s="14">
        <v>133</v>
      </c>
      <c r="B137">
        <v>3.4</v>
      </c>
    </row>
    <row r="138" spans="1:2" x14ac:dyDescent="0.25">
      <c r="A138" s="14">
        <v>134</v>
      </c>
      <c r="B138">
        <v>4</v>
      </c>
    </row>
    <row r="139" spans="1:2" x14ac:dyDescent="0.25">
      <c r="A139" s="14">
        <v>135</v>
      </c>
      <c r="B139">
        <v>2.5</v>
      </c>
    </row>
    <row r="140" spans="1:2" x14ac:dyDescent="0.25">
      <c r="A140" s="14">
        <v>136</v>
      </c>
      <c r="B140">
        <v>4.9000000000000004</v>
      </c>
    </row>
    <row r="141" spans="1:2" x14ac:dyDescent="0.25">
      <c r="A141" s="14">
        <v>137</v>
      </c>
      <c r="B141">
        <v>5.8</v>
      </c>
    </row>
    <row r="142" spans="1:2" x14ac:dyDescent="0.25">
      <c r="A142" s="14">
        <v>138</v>
      </c>
      <c r="B142">
        <v>2.4</v>
      </c>
    </row>
    <row r="143" spans="1:2" x14ac:dyDescent="0.25">
      <c r="A143" s="14">
        <v>139</v>
      </c>
      <c r="B143">
        <v>0.7</v>
      </c>
    </row>
    <row r="144" spans="1:2" x14ac:dyDescent="0.25">
      <c r="A144" s="14">
        <v>140</v>
      </c>
      <c r="B144">
        <v>0.3</v>
      </c>
    </row>
    <row r="145" spans="1:2" x14ac:dyDescent="0.25">
      <c r="A145" s="14">
        <v>141</v>
      </c>
      <c r="B145">
        <v>2.9</v>
      </c>
    </row>
    <row r="146" spans="1:2" x14ac:dyDescent="0.25">
      <c r="A146" s="14">
        <v>142</v>
      </c>
      <c r="B146">
        <v>2.4</v>
      </c>
    </row>
    <row r="147" spans="1:2" x14ac:dyDescent="0.25">
      <c r="A147" s="14">
        <v>143</v>
      </c>
      <c r="B147">
        <v>5.3</v>
      </c>
    </row>
    <row r="148" spans="1:2" x14ac:dyDescent="0.25">
      <c r="A148" s="14">
        <v>144</v>
      </c>
      <c r="B148">
        <v>11.3</v>
      </c>
    </row>
    <row r="149" spans="1:2" x14ac:dyDescent="0.25">
      <c r="A149" s="14">
        <v>145</v>
      </c>
      <c r="B149">
        <v>10.3</v>
      </c>
    </row>
    <row r="150" spans="1:2" x14ac:dyDescent="0.25">
      <c r="A150" s="14">
        <v>146</v>
      </c>
      <c r="B150">
        <v>4.5999999999999996</v>
      </c>
    </row>
    <row r="151" spans="1:2" x14ac:dyDescent="0.25">
      <c r="A151" s="14">
        <v>147</v>
      </c>
      <c r="B151">
        <v>2.9</v>
      </c>
    </row>
    <row r="152" spans="1:2" x14ac:dyDescent="0.25">
      <c r="A152" s="14">
        <v>148</v>
      </c>
      <c r="B152">
        <v>2.7</v>
      </c>
    </row>
    <row r="153" spans="1:2" x14ac:dyDescent="0.25">
      <c r="A153" s="14">
        <v>149</v>
      </c>
      <c r="B153">
        <v>1.4</v>
      </c>
    </row>
    <row r="154" spans="1:2" x14ac:dyDescent="0.25">
      <c r="A154" s="14">
        <v>150</v>
      </c>
      <c r="B154">
        <v>2.1</v>
      </c>
    </row>
    <row r="155" spans="1:2" x14ac:dyDescent="0.25">
      <c r="A155" s="14">
        <v>151</v>
      </c>
      <c r="B155">
        <v>2.4</v>
      </c>
    </row>
    <row r="156" spans="1:2" x14ac:dyDescent="0.25">
      <c r="A156" s="14">
        <v>152</v>
      </c>
      <c r="B156">
        <v>3.1</v>
      </c>
    </row>
    <row r="157" spans="1:2" x14ac:dyDescent="0.25">
      <c r="A157" s="14">
        <v>153</v>
      </c>
      <c r="B157">
        <v>3</v>
      </c>
    </row>
    <row r="158" spans="1:2" x14ac:dyDescent="0.25">
      <c r="A158" s="14">
        <v>154</v>
      </c>
      <c r="B158">
        <v>3.8</v>
      </c>
    </row>
    <row r="159" spans="1:2" x14ac:dyDescent="0.25">
      <c r="A159" s="14">
        <v>155</v>
      </c>
      <c r="B159">
        <v>2.1</v>
      </c>
    </row>
    <row r="160" spans="1:2" x14ac:dyDescent="0.25">
      <c r="A160" s="14">
        <v>156</v>
      </c>
      <c r="B160">
        <v>2.7</v>
      </c>
    </row>
    <row r="161" spans="1:2" x14ac:dyDescent="0.25">
      <c r="A161" s="14">
        <v>157</v>
      </c>
      <c r="B161">
        <v>4.5999999999999996</v>
      </c>
    </row>
    <row r="162" spans="1:2" x14ac:dyDescent="0.25">
      <c r="A162" s="14">
        <v>158</v>
      </c>
      <c r="B162">
        <v>2.5</v>
      </c>
    </row>
    <row r="163" spans="1:2" x14ac:dyDescent="0.25">
      <c r="A163" s="14">
        <v>159</v>
      </c>
      <c r="B163">
        <v>1.7</v>
      </c>
    </row>
    <row r="164" spans="1:2" x14ac:dyDescent="0.25">
      <c r="A164" s="14">
        <v>160</v>
      </c>
      <c r="B164">
        <v>1.2</v>
      </c>
    </row>
    <row r="165" spans="1:2" x14ac:dyDescent="0.25">
      <c r="A165" s="14">
        <v>161</v>
      </c>
      <c r="B165">
        <v>2.4</v>
      </c>
    </row>
    <row r="166" spans="1:2" x14ac:dyDescent="0.25">
      <c r="A166" s="14">
        <v>162</v>
      </c>
      <c r="B166">
        <v>3.7</v>
      </c>
    </row>
    <row r="167" spans="1:2" x14ac:dyDescent="0.25">
      <c r="A167" s="14">
        <v>163</v>
      </c>
      <c r="B167">
        <v>4.4000000000000004</v>
      </c>
    </row>
    <row r="168" spans="1:2" x14ac:dyDescent="0.25">
      <c r="A168" s="14">
        <v>164</v>
      </c>
      <c r="B168">
        <v>4.5999999999999996</v>
      </c>
    </row>
    <row r="169" spans="1:2" x14ac:dyDescent="0.25">
      <c r="A169" s="14">
        <v>165</v>
      </c>
      <c r="B169">
        <v>4.5999999999999996</v>
      </c>
    </row>
    <row r="170" spans="1:2" x14ac:dyDescent="0.25">
      <c r="A170" s="14">
        <v>166</v>
      </c>
      <c r="B170">
        <v>4.3</v>
      </c>
    </row>
    <row r="171" spans="1:2" x14ac:dyDescent="0.25">
      <c r="A171" s="14">
        <v>167</v>
      </c>
      <c r="B171">
        <v>3.2</v>
      </c>
    </row>
    <row r="172" spans="1:2" x14ac:dyDescent="0.25">
      <c r="A172" s="14">
        <v>168</v>
      </c>
      <c r="B172">
        <v>4.3</v>
      </c>
    </row>
    <row r="173" spans="1:2" x14ac:dyDescent="0.25">
      <c r="A173" s="14">
        <v>169</v>
      </c>
      <c r="B173">
        <v>5.5</v>
      </c>
    </row>
    <row r="174" spans="1:2" x14ac:dyDescent="0.25">
      <c r="A174" s="14">
        <v>170</v>
      </c>
      <c r="B174">
        <v>8.1999999999999993</v>
      </c>
    </row>
    <row r="175" spans="1:2" x14ac:dyDescent="0.25">
      <c r="A175" s="14">
        <v>171</v>
      </c>
      <c r="B175">
        <v>3.6</v>
      </c>
    </row>
    <row r="176" spans="1:2" x14ac:dyDescent="0.25">
      <c r="A176" s="14">
        <v>172</v>
      </c>
      <c r="B176">
        <v>5.0999999999999996</v>
      </c>
    </row>
    <row r="177" spans="1:2" x14ac:dyDescent="0.25">
      <c r="A177" s="14">
        <v>173</v>
      </c>
      <c r="B177">
        <v>6.1</v>
      </c>
    </row>
    <row r="178" spans="1:2" x14ac:dyDescent="0.25">
      <c r="A178" s="14">
        <v>174</v>
      </c>
      <c r="B178">
        <v>7.7</v>
      </c>
    </row>
    <row r="179" spans="1:2" x14ac:dyDescent="0.25">
      <c r="A179" s="14">
        <v>175</v>
      </c>
      <c r="B179">
        <v>7.2</v>
      </c>
    </row>
    <row r="180" spans="1:2" x14ac:dyDescent="0.25">
      <c r="A180" s="14">
        <v>176</v>
      </c>
      <c r="B180">
        <v>7</v>
      </c>
    </row>
    <row r="181" spans="1:2" x14ac:dyDescent="0.25">
      <c r="A181" s="14">
        <v>177</v>
      </c>
      <c r="B181">
        <v>6.7</v>
      </c>
    </row>
    <row r="182" spans="1:2" x14ac:dyDescent="0.25">
      <c r="A182" s="14">
        <v>178</v>
      </c>
      <c r="B182">
        <v>9.1</v>
      </c>
    </row>
    <row r="183" spans="1:2" x14ac:dyDescent="0.25">
      <c r="A183" s="14">
        <v>179</v>
      </c>
      <c r="B183">
        <v>8.4</v>
      </c>
    </row>
    <row r="184" spans="1:2" x14ac:dyDescent="0.25">
      <c r="A184" s="14">
        <v>180</v>
      </c>
      <c r="B184">
        <v>8.1999999999999993</v>
      </c>
    </row>
    <row r="185" spans="1:2" x14ac:dyDescent="0.25">
      <c r="A185" s="14">
        <v>181</v>
      </c>
      <c r="B185">
        <v>9.1999999999999993</v>
      </c>
    </row>
    <row r="186" spans="1:2" x14ac:dyDescent="0.25">
      <c r="A186" s="14">
        <v>182</v>
      </c>
      <c r="B186">
        <v>9.6999999999999993</v>
      </c>
    </row>
    <row r="187" spans="1:2" x14ac:dyDescent="0.25">
      <c r="A187" s="14">
        <v>183</v>
      </c>
      <c r="B187">
        <v>9.5</v>
      </c>
    </row>
    <row r="188" spans="1:2" x14ac:dyDescent="0.25">
      <c r="A188" s="14">
        <v>184</v>
      </c>
      <c r="B188">
        <v>5.7</v>
      </c>
    </row>
    <row r="189" spans="1:2" x14ac:dyDescent="0.25">
      <c r="A189" s="14">
        <v>185</v>
      </c>
      <c r="B189">
        <v>8.9</v>
      </c>
    </row>
    <row r="190" spans="1:2" x14ac:dyDescent="0.25">
      <c r="A190" s="14">
        <v>186</v>
      </c>
      <c r="B190">
        <v>13.3</v>
      </c>
    </row>
    <row r="191" spans="1:2" x14ac:dyDescent="0.25">
      <c r="A191" s="14">
        <v>187</v>
      </c>
      <c r="B191">
        <v>12.6</v>
      </c>
    </row>
    <row r="192" spans="1:2" x14ac:dyDescent="0.25">
      <c r="A192" s="14">
        <v>188</v>
      </c>
      <c r="B192">
        <v>10.7</v>
      </c>
    </row>
    <row r="193" spans="1:2" x14ac:dyDescent="0.25">
      <c r="A193" s="14">
        <v>189</v>
      </c>
      <c r="B193">
        <v>11.9</v>
      </c>
    </row>
    <row r="194" spans="1:2" x14ac:dyDescent="0.25">
      <c r="A194" s="14">
        <v>190</v>
      </c>
      <c r="B194">
        <v>8.1</v>
      </c>
    </row>
    <row r="195" spans="1:2" x14ac:dyDescent="0.25">
      <c r="A195" s="14">
        <v>191</v>
      </c>
      <c r="B195">
        <v>8.1</v>
      </c>
    </row>
    <row r="196" spans="1:2" x14ac:dyDescent="0.25">
      <c r="A196" s="14">
        <v>192</v>
      </c>
      <c r="B196">
        <v>8.5</v>
      </c>
    </row>
    <row r="197" spans="1:2" x14ac:dyDescent="0.25">
      <c r="A197" s="14">
        <v>193</v>
      </c>
      <c r="B197">
        <v>11.1</v>
      </c>
    </row>
    <row r="198" spans="1:2" x14ac:dyDescent="0.25">
      <c r="A198" s="14">
        <v>194</v>
      </c>
      <c r="B198">
        <v>11.5</v>
      </c>
    </row>
    <row r="199" spans="1:2" x14ac:dyDescent="0.25">
      <c r="A199" s="14">
        <v>195</v>
      </c>
      <c r="B199">
        <v>11.9</v>
      </c>
    </row>
    <row r="200" spans="1:2" x14ac:dyDescent="0.25">
      <c r="A200" s="14">
        <v>196</v>
      </c>
      <c r="B200">
        <v>9.9</v>
      </c>
    </row>
    <row r="201" spans="1:2" x14ac:dyDescent="0.25">
      <c r="A201" s="14">
        <v>197</v>
      </c>
      <c r="B201">
        <v>11</v>
      </c>
    </row>
    <row r="202" spans="1:2" x14ac:dyDescent="0.25">
      <c r="A202" s="14">
        <v>198</v>
      </c>
      <c r="B202">
        <v>11.2</v>
      </c>
    </row>
    <row r="203" spans="1:2" x14ac:dyDescent="0.25">
      <c r="A203" s="14">
        <v>199</v>
      </c>
      <c r="B203">
        <v>10</v>
      </c>
    </row>
    <row r="204" spans="1:2" x14ac:dyDescent="0.25">
      <c r="A204" s="14">
        <v>200</v>
      </c>
      <c r="B204">
        <v>7.4</v>
      </c>
    </row>
    <row r="205" spans="1:2" x14ac:dyDescent="0.25">
      <c r="A205" s="14">
        <v>201</v>
      </c>
      <c r="B205">
        <v>8.1999999999999993</v>
      </c>
    </row>
    <row r="206" spans="1:2" x14ac:dyDescent="0.25">
      <c r="A206" s="14">
        <v>202</v>
      </c>
      <c r="B206">
        <v>9.4</v>
      </c>
    </row>
    <row r="207" spans="1:2" x14ac:dyDescent="0.25">
      <c r="A207" s="14">
        <v>203</v>
      </c>
      <c r="B207">
        <v>10.7</v>
      </c>
    </row>
    <row r="208" spans="1:2" x14ac:dyDescent="0.25">
      <c r="A208" s="14">
        <v>204</v>
      </c>
      <c r="B208">
        <v>13</v>
      </c>
    </row>
    <row r="209" spans="1:2" x14ac:dyDescent="0.25">
      <c r="A209" s="14">
        <v>205</v>
      </c>
      <c r="B209">
        <v>13.7</v>
      </c>
    </row>
    <row r="210" spans="1:2" x14ac:dyDescent="0.25">
      <c r="A210" s="14">
        <v>206</v>
      </c>
      <c r="B210">
        <v>7.1</v>
      </c>
    </row>
    <row r="211" spans="1:2" x14ac:dyDescent="0.25">
      <c r="A211" s="14">
        <v>207</v>
      </c>
      <c r="B211">
        <v>3.9</v>
      </c>
    </row>
    <row r="212" spans="1:2" x14ac:dyDescent="0.25">
      <c r="A212" s="14">
        <v>208</v>
      </c>
      <c r="B212">
        <v>4.0999999999999996</v>
      </c>
    </row>
    <row r="213" spans="1:2" x14ac:dyDescent="0.25">
      <c r="A213" s="14">
        <v>209</v>
      </c>
      <c r="B213">
        <v>3.9</v>
      </c>
    </row>
    <row r="214" spans="1:2" x14ac:dyDescent="0.25">
      <c r="A214" s="14">
        <v>210</v>
      </c>
      <c r="B214">
        <v>4.7</v>
      </c>
    </row>
    <row r="215" spans="1:2" x14ac:dyDescent="0.25">
      <c r="A215" s="14">
        <v>211</v>
      </c>
      <c r="B215">
        <v>5.3</v>
      </c>
    </row>
    <row r="216" spans="1:2" x14ac:dyDescent="0.25">
      <c r="A216" s="14">
        <v>212</v>
      </c>
      <c r="B216">
        <v>8.6</v>
      </c>
    </row>
    <row r="217" spans="1:2" x14ac:dyDescent="0.25">
      <c r="A217" s="14">
        <v>213</v>
      </c>
      <c r="B217">
        <v>8.6999999999999993</v>
      </c>
    </row>
    <row r="218" spans="1:2" x14ac:dyDescent="0.25">
      <c r="A218" s="14">
        <v>214</v>
      </c>
      <c r="B218">
        <v>9.8000000000000007</v>
      </c>
    </row>
    <row r="219" spans="1:2" x14ac:dyDescent="0.25">
      <c r="A219" s="14">
        <v>215</v>
      </c>
      <c r="B219">
        <v>13.5</v>
      </c>
    </row>
    <row r="220" spans="1:2" x14ac:dyDescent="0.25">
      <c r="A220" s="14">
        <v>216</v>
      </c>
      <c r="B220">
        <v>9.9</v>
      </c>
    </row>
    <row r="221" spans="1:2" x14ac:dyDescent="0.25">
      <c r="A221" s="14">
        <v>217</v>
      </c>
      <c r="B221">
        <v>9.9</v>
      </c>
    </row>
    <row r="222" spans="1:2" x14ac:dyDescent="0.25">
      <c r="A222" s="14">
        <v>218</v>
      </c>
      <c r="B222">
        <v>12.6</v>
      </c>
    </row>
    <row r="223" spans="1:2" x14ac:dyDescent="0.25">
      <c r="A223" s="14">
        <v>219</v>
      </c>
      <c r="B223">
        <v>16.100000000000001</v>
      </c>
    </row>
    <row r="224" spans="1:2" x14ac:dyDescent="0.25">
      <c r="A224" s="14">
        <v>220</v>
      </c>
      <c r="B224">
        <v>17.899999999999999</v>
      </c>
    </row>
    <row r="225" spans="1:2" x14ac:dyDescent="0.25">
      <c r="A225" s="14">
        <v>221</v>
      </c>
      <c r="B225">
        <v>18.2</v>
      </c>
    </row>
    <row r="226" spans="1:2" x14ac:dyDescent="0.25">
      <c r="A226" s="14">
        <v>222</v>
      </c>
      <c r="B226">
        <v>17.899999999999999</v>
      </c>
    </row>
    <row r="227" spans="1:2" x14ac:dyDescent="0.25">
      <c r="A227" s="14">
        <v>223</v>
      </c>
      <c r="B227">
        <v>15.3</v>
      </c>
    </row>
    <row r="228" spans="1:2" x14ac:dyDescent="0.25">
      <c r="A228" s="14">
        <v>224</v>
      </c>
      <c r="B228">
        <v>15.9</v>
      </c>
    </row>
    <row r="229" spans="1:2" x14ac:dyDescent="0.25">
      <c r="A229" s="14">
        <v>225</v>
      </c>
      <c r="B229">
        <v>13.1</v>
      </c>
    </row>
    <row r="230" spans="1:2" x14ac:dyDescent="0.25">
      <c r="A230" s="14">
        <v>226</v>
      </c>
      <c r="B230">
        <v>14</v>
      </c>
    </row>
    <row r="231" spans="1:2" x14ac:dyDescent="0.25">
      <c r="A231" s="14">
        <v>227</v>
      </c>
      <c r="B231">
        <v>11.2</v>
      </c>
    </row>
    <row r="232" spans="1:2" x14ac:dyDescent="0.25">
      <c r="A232" s="14">
        <v>228</v>
      </c>
      <c r="B232">
        <v>7.9</v>
      </c>
    </row>
    <row r="233" spans="1:2" x14ac:dyDescent="0.25">
      <c r="A233" s="14">
        <v>229</v>
      </c>
      <c r="B233">
        <v>8.6999999999999993</v>
      </c>
    </row>
    <row r="234" spans="1:2" x14ac:dyDescent="0.25">
      <c r="A234" s="14">
        <v>230</v>
      </c>
      <c r="B234">
        <v>11.6</v>
      </c>
    </row>
    <row r="235" spans="1:2" x14ac:dyDescent="0.25">
      <c r="A235" s="14">
        <v>231</v>
      </c>
      <c r="B235">
        <v>13.6</v>
      </c>
    </row>
    <row r="236" spans="1:2" x14ac:dyDescent="0.25">
      <c r="A236" s="14">
        <v>232</v>
      </c>
      <c r="B236">
        <v>11.9</v>
      </c>
    </row>
    <row r="237" spans="1:2" x14ac:dyDescent="0.25">
      <c r="A237" s="14">
        <v>233</v>
      </c>
      <c r="B237">
        <v>14.1</v>
      </c>
    </row>
    <row r="238" spans="1:2" x14ac:dyDescent="0.25">
      <c r="A238" s="14">
        <v>234</v>
      </c>
      <c r="B238">
        <v>17.399999999999999</v>
      </c>
    </row>
    <row r="239" spans="1:2" x14ac:dyDescent="0.25">
      <c r="A239" s="14">
        <v>235</v>
      </c>
      <c r="B239">
        <v>17.3</v>
      </c>
    </row>
    <row r="240" spans="1:2" x14ac:dyDescent="0.25">
      <c r="A240" s="14">
        <v>236</v>
      </c>
      <c r="B240">
        <v>11.1</v>
      </c>
    </row>
    <row r="241" spans="1:2" x14ac:dyDescent="0.25">
      <c r="A241" s="14">
        <v>237</v>
      </c>
      <c r="B241">
        <v>10.9</v>
      </c>
    </row>
    <row r="242" spans="1:2" x14ac:dyDescent="0.25">
      <c r="A242" s="14">
        <v>238</v>
      </c>
      <c r="B242">
        <v>13.7</v>
      </c>
    </row>
    <row r="243" spans="1:2" x14ac:dyDescent="0.25">
      <c r="A243" s="14">
        <v>239</v>
      </c>
      <c r="B243">
        <v>17.399999999999999</v>
      </c>
    </row>
    <row r="244" spans="1:2" x14ac:dyDescent="0.25">
      <c r="A244" s="14">
        <v>240</v>
      </c>
      <c r="B244">
        <v>19.3</v>
      </c>
    </row>
    <row r="245" spans="1:2" x14ac:dyDescent="0.25">
      <c r="A245" s="14">
        <v>241</v>
      </c>
      <c r="B245">
        <v>18.7</v>
      </c>
    </row>
    <row r="246" spans="1:2" x14ac:dyDescent="0.25">
      <c r="A246" s="14">
        <v>242</v>
      </c>
      <c r="B246">
        <v>17</v>
      </c>
    </row>
    <row r="247" spans="1:2" x14ac:dyDescent="0.25">
      <c r="A247" s="14">
        <v>243</v>
      </c>
      <c r="B247">
        <v>14.9</v>
      </c>
    </row>
    <row r="248" spans="1:2" x14ac:dyDescent="0.25">
      <c r="A248" s="14">
        <v>244</v>
      </c>
      <c r="B248">
        <v>14.9</v>
      </c>
    </row>
    <row r="249" spans="1:2" x14ac:dyDescent="0.25">
      <c r="A249" s="14">
        <v>245</v>
      </c>
      <c r="B249">
        <v>15.7</v>
      </c>
    </row>
    <row r="250" spans="1:2" x14ac:dyDescent="0.25">
      <c r="A250" s="14">
        <v>246</v>
      </c>
      <c r="B250">
        <v>15.7</v>
      </c>
    </row>
    <row r="251" spans="1:2" x14ac:dyDescent="0.25">
      <c r="A251" s="14">
        <v>247</v>
      </c>
      <c r="B251">
        <v>16.7</v>
      </c>
    </row>
    <row r="252" spans="1:2" x14ac:dyDescent="0.25">
      <c r="A252" s="14">
        <v>248</v>
      </c>
      <c r="B252">
        <v>16.100000000000001</v>
      </c>
    </row>
    <row r="253" spans="1:2" x14ac:dyDescent="0.25">
      <c r="A253" s="14">
        <v>249</v>
      </c>
      <c r="B253">
        <v>18</v>
      </c>
    </row>
    <row r="254" spans="1:2" x14ac:dyDescent="0.25">
      <c r="A254" s="14">
        <v>250</v>
      </c>
      <c r="B254">
        <v>20.7</v>
      </c>
    </row>
    <row r="255" spans="1:2" x14ac:dyDescent="0.25">
      <c r="A255" s="14">
        <v>251</v>
      </c>
      <c r="B255">
        <v>19.899999999999999</v>
      </c>
    </row>
    <row r="256" spans="1:2" x14ac:dyDescent="0.25">
      <c r="A256" s="14">
        <v>252</v>
      </c>
      <c r="B256">
        <v>17.3</v>
      </c>
    </row>
    <row r="257" spans="1:2" x14ac:dyDescent="0.25">
      <c r="A257" s="14">
        <v>253</v>
      </c>
      <c r="B257">
        <v>17.899999999999999</v>
      </c>
    </row>
    <row r="258" spans="1:2" x14ac:dyDescent="0.25">
      <c r="A258" s="14">
        <v>254</v>
      </c>
      <c r="B258">
        <v>18.2</v>
      </c>
    </row>
    <row r="259" spans="1:2" x14ac:dyDescent="0.25">
      <c r="A259" s="14">
        <v>255</v>
      </c>
      <c r="B259">
        <v>16.5</v>
      </c>
    </row>
    <row r="260" spans="1:2" x14ac:dyDescent="0.25">
      <c r="A260" s="14">
        <v>256</v>
      </c>
      <c r="B260">
        <v>16.7</v>
      </c>
    </row>
    <row r="261" spans="1:2" x14ac:dyDescent="0.25">
      <c r="A261" s="14">
        <v>257</v>
      </c>
      <c r="B261">
        <v>16</v>
      </c>
    </row>
    <row r="262" spans="1:2" x14ac:dyDescent="0.25">
      <c r="A262" s="14">
        <v>258</v>
      </c>
      <c r="B262">
        <v>14.2</v>
      </c>
    </row>
    <row r="263" spans="1:2" x14ac:dyDescent="0.25">
      <c r="A263" s="14">
        <v>259</v>
      </c>
      <c r="B263">
        <v>14.1</v>
      </c>
    </row>
    <row r="264" spans="1:2" x14ac:dyDescent="0.25">
      <c r="A264" s="14">
        <v>260</v>
      </c>
      <c r="B264">
        <v>14</v>
      </c>
    </row>
    <row r="265" spans="1:2" x14ac:dyDescent="0.25">
      <c r="A265" s="14">
        <v>261</v>
      </c>
      <c r="B265">
        <v>14.6</v>
      </c>
    </row>
    <row r="266" spans="1:2" x14ac:dyDescent="0.25">
      <c r="A266" s="14">
        <v>262</v>
      </c>
      <c r="B266">
        <v>15.1</v>
      </c>
    </row>
    <row r="267" spans="1:2" x14ac:dyDescent="0.25">
      <c r="A267" s="14">
        <v>263</v>
      </c>
      <c r="B267">
        <v>14.5</v>
      </c>
    </row>
    <row r="268" spans="1:2" x14ac:dyDescent="0.25">
      <c r="A268" s="14">
        <v>264</v>
      </c>
      <c r="B268">
        <v>16.100000000000001</v>
      </c>
    </row>
    <row r="269" spans="1:2" x14ac:dyDescent="0.25">
      <c r="A269" s="14">
        <v>265</v>
      </c>
      <c r="B269">
        <v>17.8</v>
      </c>
    </row>
    <row r="270" spans="1:2" x14ac:dyDescent="0.25">
      <c r="A270" s="14">
        <v>266</v>
      </c>
      <c r="B270">
        <v>22.4</v>
      </c>
    </row>
    <row r="271" spans="1:2" x14ac:dyDescent="0.25">
      <c r="A271" s="14">
        <v>267</v>
      </c>
      <c r="B271">
        <v>25.7</v>
      </c>
    </row>
    <row r="272" spans="1:2" x14ac:dyDescent="0.25">
      <c r="A272" s="14">
        <v>268</v>
      </c>
      <c r="B272">
        <v>24.8</v>
      </c>
    </row>
    <row r="273" spans="1:2" x14ac:dyDescent="0.25">
      <c r="A273" s="14">
        <v>269</v>
      </c>
      <c r="B273">
        <v>17.7</v>
      </c>
    </row>
    <row r="274" spans="1:2" x14ac:dyDescent="0.25">
      <c r="A274" s="14">
        <v>270</v>
      </c>
      <c r="B274">
        <v>16.399999999999999</v>
      </c>
    </row>
    <row r="275" spans="1:2" x14ac:dyDescent="0.25">
      <c r="A275" s="14">
        <v>271</v>
      </c>
      <c r="B275">
        <v>17.100000000000001</v>
      </c>
    </row>
    <row r="276" spans="1:2" x14ac:dyDescent="0.25">
      <c r="A276" s="14">
        <v>272</v>
      </c>
      <c r="B276">
        <v>18</v>
      </c>
    </row>
    <row r="277" spans="1:2" x14ac:dyDescent="0.25">
      <c r="A277" s="14">
        <v>273</v>
      </c>
      <c r="B277">
        <v>19.899999999999999</v>
      </c>
    </row>
    <row r="278" spans="1:2" x14ac:dyDescent="0.25">
      <c r="A278" s="14">
        <v>274</v>
      </c>
      <c r="B278">
        <v>19.899999999999999</v>
      </c>
    </row>
    <row r="279" spans="1:2" x14ac:dyDescent="0.25">
      <c r="A279" s="14">
        <v>275</v>
      </c>
      <c r="B279">
        <v>21.6</v>
      </c>
    </row>
    <row r="280" spans="1:2" x14ac:dyDescent="0.25">
      <c r="A280" s="14">
        <v>276</v>
      </c>
      <c r="B280">
        <v>16.5</v>
      </c>
    </row>
    <row r="281" spans="1:2" x14ac:dyDescent="0.25">
      <c r="A281" s="14">
        <v>277</v>
      </c>
      <c r="B281">
        <v>15.7</v>
      </c>
    </row>
    <row r="282" spans="1:2" x14ac:dyDescent="0.25">
      <c r="A282" s="14">
        <v>278</v>
      </c>
      <c r="B282">
        <v>19.399999999999999</v>
      </c>
    </row>
    <row r="283" spans="1:2" x14ac:dyDescent="0.25">
      <c r="A283" s="14">
        <v>279</v>
      </c>
      <c r="B283">
        <v>19.899999999999999</v>
      </c>
    </row>
    <row r="284" spans="1:2" x14ac:dyDescent="0.25">
      <c r="A284" s="14">
        <v>280</v>
      </c>
      <c r="B284">
        <v>18.5</v>
      </c>
    </row>
    <row r="285" spans="1:2" x14ac:dyDescent="0.25">
      <c r="A285" s="14">
        <v>281</v>
      </c>
      <c r="B285">
        <v>19.899999999999999</v>
      </c>
    </row>
    <row r="286" spans="1:2" x14ac:dyDescent="0.25">
      <c r="A286" s="14">
        <v>282</v>
      </c>
      <c r="B286">
        <v>22.7</v>
      </c>
    </row>
    <row r="287" spans="1:2" x14ac:dyDescent="0.25">
      <c r="A287" s="14">
        <v>283</v>
      </c>
      <c r="B287">
        <v>22.4</v>
      </c>
    </row>
    <row r="288" spans="1:2" x14ac:dyDescent="0.25">
      <c r="A288" s="14">
        <v>284</v>
      </c>
      <c r="B288">
        <v>25.1</v>
      </c>
    </row>
    <row r="289" spans="1:2" x14ac:dyDescent="0.25">
      <c r="A289" s="14">
        <v>285</v>
      </c>
      <c r="B289">
        <v>22</v>
      </c>
    </row>
    <row r="290" spans="1:2" x14ac:dyDescent="0.25">
      <c r="A290" s="14">
        <v>286</v>
      </c>
      <c r="B290">
        <v>19.899999999999999</v>
      </c>
    </row>
    <row r="291" spans="1:2" x14ac:dyDescent="0.25">
      <c r="A291" s="14">
        <v>287</v>
      </c>
      <c r="B291">
        <v>14.7</v>
      </c>
    </row>
    <row r="292" spans="1:2" x14ac:dyDescent="0.25">
      <c r="A292" s="14">
        <v>288</v>
      </c>
      <c r="B292">
        <v>14.3</v>
      </c>
    </row>
    <row r="293" spans="1:2" x14ac:dyDescent="0.25">
      <c r="A293" s="14">
        <v>289</v>
      </c>
      <c r="B293">
        <v>15.5</v>
      </c>
    </row>
    <row r="294" spans="1:2" x14ac:dyDescent="0.25">
      <c r="A294" s="14">
        <v>290</v>
      </c>
      <c r="B294">
        <v>18.7</v>
      </c>
    </row>
    <row r="295" spans="1:2" x14ac:dyDescent="0.25">
      <c r="A295" s="14">
        <v>291</v>
      </c>
      <c r="B295">
        <v>22.1</v>
      </c>
    </row>
    <row r="296" spans="1:2" x14ac:dyDescent="0.25">
      <c r="A296" s="14">
        <v>292</v>
      </c>
      <c r="B296">
        <v>23.8</v>
      </c>
    </row>
    <row r="297" spans="1:2" x14ac:dyDescent="0.25">
      <c r="A297" s="14">
        <v>293</v>
      </c>
      <c r="B297">
        <v>25.3</v>
      </c>
    </row>
    <row r="298" spans="1:2" x14ac:dyDescent="0.25">
      <c r="A298" s="14">
        <v>294</v>
      </c>
      <c r="B298">
        <v>26.7</v>
      </c>
    </row>
    <row r="299" spans="1:2" x14ac:dyDescent="0.25">
      <c r="A299" s="14">
        <v>295</v>
      </c>
      <c r="B299">
        <v>22.5</v>
      </c>
    </row>
    <row r="300" spans="1:2" x14ac:dyDescent="0.25">
      <c r="A300" s="14">
        <v>296</v>
      </c>
      <c r="B300">
        <v>20.9</v>
      </c>
    </row>
    <row r="301" spans="1:2" x14ac:dyDescent="0.25">
      <c r="A301" s="14">
        <v>297</v>
      </c>
      <c r="B301">
        <v>20</v>
      </c>
    </row>
    <row r="302" spans="1:2" x14ac:dyDescent="0.25">
      <c r="A302" s="14">
        <v>298</v>
      </c>
      <c r="B302">
        <v>21.6</v>
      </c>
    </row>
    <row r="303" spans="1:2" x14ac:dyDescent="0.25">
      <c r="A303" s="14">
        <v>299</v>
      </c>
      <c r="B303">
        <v>23.3</v>
      </c>
    </row>
    <row r="304" spans="1:2" x14ac:dyDescent="0.25">
      <c r="A304" s="14">
        <v>300</v>
      </c>
      <c r="B304">
        <v>22.6</v>
      </c>
    </row>
    <row r="305" spans="1:2" x14ac:dyDescent="0.25">
      <c r="A305" s="14">
        <v>301</v>
      </c>
      <c r="B305">
        <v>21.4</v>
      </c>
    </row>
    <row r="306" spans="1:2" x14ac:dyDescent="0.25">
      <c r="A306" s="14">
        <v>302</v>
      </c>
      <c r="B306">
        <v>20.3</v>
      </c>
    </row>
    <row r="307" spans="1:2" x14ac:dyDescent="0.25">
      <c r="A307" s="14">
        <v>303</v>
      </c>
      <c r="B307">
        <v>21.2</v>
      </c>
    </row>
    <row r="308" spans="1:2" x14ac:dyDescent="0.25">
      <c r="A308" s="14">
        <v>304</v>
      </c>
      <c r="B308">
        <v>22.7</v>
      </c>
    </row>
    <row r="309" spans="1:2" x14ac:dyDescent="0.25">
      <c r="A309" s="14">
        <v>305</v>
      </c>
      <c r="B309">
        <v>19.7</v>
      </c>
    </row>
    <row r="310" spans="1:2" x14ac:dyDescent="0.25">
      <c r="A310" s="14">
        <v>306</v>
      </c>
      <c r="B310">
        <v>19.399999999999999</v>
      </c>
    </row>
    <row r="311" spans="1:2" x14ac:dyDescent="0.25">
      <c r="A311" s="14">
        <v>307</v>
      </c>
      <c r="B311">
        <v>17.7</v>
      </c>
    </row>
    <row r="312" spans="1:2" x14ac:dyDescent="0.25">
      <c r="A312" s="14">
        <v>308</v>
      </c>
      <c r="B312">
        <v>21.9</v>
      </c>
    </row>
    <row r="313" spans="1:2" x14ac:dyDescent="0.25">
      <c r="A313" s="14">
        <v>309</v>
      </c>
      <c r="B313">
        <v>18</v>
      </c>
    </row>
    <row r="314" spans="1:2" x14ac:dyDescent="0.25">
      <c r="A314" s="14">
        <v>310</v>
      </c>
      <c r="B314">
        <v>17.5</v>
      </c>
    </row>
    <row r="315" spans="1:2" x14ac:dyDescent="0.25">
      <c r="A315" s="14">
        <v>311</v>
      </c>
      <c r="B315">
        <v>18.899999999999999</v>
      </c>
    </row>
    <row r="316" spans="1:2" x14ac:dyDescent="0.25">
      <c r="A316" s="14">
        <v>312</v>
      </c>
      <c r="B316">
        <v>20.5</v>
      </c>
    </row>
    <row r="317" spans="1:2" x14ac:dyDescent="0.25">
      <c r="A317" s="14">
        <v>313</v>
      </c>
      <c r="B317">
        <v>20.3</v>
      </c>
    </row>
    <row r="318" spans="1:2" x14ac:dyDescent="0.25">
      <c r="A318" s="14">
        <v>314</v>
      </c>
      <c r="B318">
        <v>17.399999999999999</v>
      </c>
    </row>
    <row r="319" spans="1:2" x14ac:dyDescent="0.25">
      <c r="A319" s="14">
        <v>315</v>
      </c>
      <c r="B319">
        <v>13.4</v>
      </c>
    </row>
    <row r="320" spans="1:2" x14ac:dyDescent="0.25">
      <c r="A320" s="14">
        <v>316</v>
      </c>
      <c r="B320">
        <v>14.2</v>
      </c>
    </row>
    <row r="321" spans="1:2" x14ac:dyDescent="0.25">
      <c r="A321" s="14">
        <v>317</v>
      </c>
      <c r="B321">
        <v>18.600000000000001</v>
      </c>
    </row>
    <row r="322" spans="1:2" x14ac:dyDescent="0.25">
      <c r="A322" s="14">
        <v>318</v>
      </c>
      <c r="B322">
        <v>21.6</v>
      </c>
    </row>
    <row r="323" spans="1:2" x14ac:dyDescent="0.25">
      <c r="A323" s="14">
        <v>319</v>
      </c>
      <c r="B323">
        <v>22.6</v>
      </c>
    </row>
    <row r="324" spans="1:2" x14ac:dyDescent="0.25">
      <c r="A324" s="14">
        <v>320</v>
      </c>
      <c r="B324">
        <v>22.3</v>
      </c>
    </row>
    <row r="325" spans="1:2" x14ac:dyDescent="0.25">
      <c r="A325" s="14">
        <v>321</v>
      </c>
      <c r="B325">
        <v>21.7</v>
      </c>
    </row>
    <row r="326" spans="1:2" x14ac:dyDescent="0.25">
      <c r="A326" s="14">
        <v>322</v>
      </c>
      <c r="B326">
        <v>20.100000000000001</v>
      </c>
    </row>
    <row r="327" spans="1:2" x14ac:dyDescent="0.25">
      <c r="A327" s="14">
        <v>323</v>
      </c>
      <c r="B327">
        <v>18.5</v>
      </c>
    </row>
    <row r="328" spans="1:2" x14ac:dyDescent="0.25">
      <c r="A328" s="14">
        <v>324</v>
      </c>
      <c r="B328">
        <v>19.2</v>
      </c>
    </row>
    <row r="329" spans="1:2" x14ac:dyDescent="0.25">
      <c r="A329" s="14">
        <v>325</v>
      </c>
      <c r="B329">
        <v>15.9</v>
      </c>
    </row>
    <row r="330" spans="1:2" x14ac:dyDescent="0.25">
      <c r="A330" s="14">
        <v>326</v>
      </c>
      <c r="B330">
        <v>16.3</v>
      </c>
    </row>
    <row r="331" spans="1:2" x14ac:dyDescent="0.25">
      <c r="A331" s="14">
        <v>327</v>
      </c>
      <c r="B331">
        <v>17.899999999999999</v>
      </c>
    </row>
    <row r="332" spans="1:2" x14ac:dyDescent="0.25">
      <c r="A332" s="14">
        <v>328</v>
      </c>
      <c r="B332">
        <v>21.3</v>
      </c>
    </row>
    <row r="333" spans="1:2" x14ac:dyDescent="0.25">
      <c r="A333" s="14">
        <v>329</v>
      </c>
      <c r="B333">
        <v>23.5</v>
      </c>
    </row>
    <row r="334" spans="1:2" x14ac:dyDescent="0.25">
      <c r="A334" s="14">
        <v>330</v>
      </c>
      <c r="B334">
        <v>24.2</v>
      </c>
    </row>
    <row r="335" spans="1:2" x14ac:dyDescent="0.25">
      <c r="A335" s="14">
        <v>331</v>
      </c>
      <c r="B335">
        <v>26.6</v>
      </c>
    </row>
    <row r="336" spans="1:2" x14ac:dyDescent="0.25">
      <c r="A336" s="14">
        <v>332</v>
      </c>
      <c r="B336">
        <v>26.5</v>
      </c>
    </row>
    <row r="337" spans="1:2" x14ac:dyDescent="0.25">
      <c r="A337" s="14">
        <v>333</v>
      </c>
      <c r="B337">
        <v>25.3</v>
      </c>
    </row>
    <row r="338" spans="1:2" x14ac:dyDescent="0.25">
      <c r="A338" s="14">
        <v>334</v>
      </c>
      <c r="B338">
        <v>21.4</v>
      </c>
    </row>
    <row r="339" spans="1:2" x14ac:dyDescent="0.25">
      <c r="A339" s="14">
        <v>335</v>
      </c>
      <c r="B339">
        <v>20.2</v>
      </c>
    </row>
    <row r="340" spans="1:2" x14ac:dyDescent="0.25">
      <c r="A340" s="14">
        <v>336</v>
      </c>
      <c r="B340">
        <v>21.6</v>
      </c>
    </row>
    <row r="341" spans="1:2" x14ac:dyDescent="0.25">
      <c r="A341" s="14">
        <v>337</v>
      </c>
      <c r="B341">
        <v>22.1</v>
      </c>
    </row>
    <row r="342" spans="1:2" x14ac:dyDescent="0.25">
      <c r="A342" s="14">
        <v>338</v>
      </c>
      <c r="B342">
        <v>20.7</v>
      </c>
    </row>
    <row r="343" spans="1:2" x14ac:dyDescent="0.25">
      <c r="A343" s="14">
        <v>339</v>
      </c>
      <c r="B343">
        <v>21.7</v>
      </c>
    </row>
    <row r="344" spans="1:2" x14ac:dyDescent="0.25">
      <c r="A344" s="14">
        <v>340</v>
      </c>
      <c r="B344">
        <v>18.399999999999999</v>
      </c>
    </row>
    <row r="345" spans="1:2" x14ac:dyDescent="0.25">
      <c r="A345" s="14">
        <v>341</v>
      </c>
      <c r="B345">
        <v>17.600000000000001</v>
      </c>
    </row>
    <row r="346" spans="1:2" x14ac:dyDescent="0.25">
      <c r="A346" s="14">
        <v>342</v>
      </c>
      <c r="B346">
        <v>18.7</v>
      </c>
    </row>
    <row r="347" spans="1:2" x14ac:dyDescent="0.25">
      <c r="A347" s="14">
        <v>343</v>
      </c>
      <c r="B347">
        <v>19.5</v>
      </c>
    </row>
    <row r="348" spans="1:2" x14ac:dyDescent="0.25">
      <c r="A348" s="14">
        <v>344</v>
      </c>
      <c r="B348">
        <v>22.3</v>
      </c>
    </row>
    <row r="349" spans="1:2" x14ac:dyDescent="0.25">
      <c r="A349" s="14">
        <v>345</v>
      </c>
      <c r="B349">
        <v>21.1</v>
      </c>
    </row>
    <row r="350" spans="1:2" x14ac:dyDescent="0.25">
      <c r="A350" s="14">
        <v>346</v>
      </c>
      <c r="B350">
        <v>22.4</v>
      </c>
    </row>
    <row r="351" spans="1:2" x14ac:dyDescent="0.25">
      <c r="A351" s="14">
        <v>347</v>
      </c>
      <c r="B351">
        <v>22.4</v>
      </c>
    </row>
    <row r="352" spans="1:2" x14ac:dyDescent="0.25">
      <c r="A352" s="14">
        <v>348</v>
      </c>
      <c r="B352">
        <v>23.7</v>
      </c>
    </row>
    <row r="353" spans="1:2" x14ac:dyDescent="0.25">
      <c r="A353" s="14">
        <v>349</v>
      </c>
      <c r="B353">
        <v>23.9</v>
      </c>
    </row>
    <row r="354" spans="1:2" x14ac:dyDescent="0.25">
      <c r="A354" s="14">
        <v>350</v>
      </c>
      <c r="B354">
        <v>23.9</v>
      </c>
    </row>
    <row r="355" spans="1:2" x14ac:dyDescent="0.25">
      <c r="A355" s="14">
        <v>351</v>
      </c>
      <c r="B355">
        <v>19.2</v>
      </c>
    </row>
    <row r="356" spans="1:2" x14ac:dyDescent="0.25">
      <c r="A356" s="14">
        <v>352</v>
      </c>
      <c r="B356">
        <v>15.8</v>
      </c>
    </row>
    <row r="357" spans="1:2" x14ac:dyDescent="0.25">
      <c r="A357" s="14">
        <v>353</v>
      </c>
      <c r="B357">
        <v>15.7</v>
      </c>
    </row>
    <row r="358" spans="1:2" x14ac:dyDescent="0.25">
      <c r="A358" s="14">
        <v>354</v>
      </c>
      <c r="B358">
        <v>15</v>
      </c>
    </row>
    <row r="359" spans="1:2" x14ac:dyDescent="0.25">
      <c r="A359" s="14">
        <v>355</v>
      </c>
      <c r="B359">
        <v>14.9</v>
      </c>
    </row>
    <row r="360" spans="1:2" x14ac:dyDescent="0.25">
      <c r="A360" s="14">
        <v>356</v>
      </c>
      <c r="B360">
        <v>13.5</v>
      </c>
    </row>
    <row r="361" spans="1:2" x14ac:dyDescent="0.25">
      <c r="A361" s="14">
        <v>357</v>
      </c>
      <c r="B361">
        <v>14.3</v>
      </c>
    </row>
    <row r="362" spans="1:2" x14ac:dyDescent="0.25">
      <c r="A362" s="14">
        <v>358</v>
      </c>
      <c r="B362">
        <v>14.2</v>
      </c>
    </row>
    <row r="363" spans="1:2" x14ac:dyDescent="0.25">
      <c r="A363" s="14">
        <v>359</v>
      </c>
      <c r="B363">
        <v>15.7</v>
      </c>
    </row>
    <row r="364" spans="1:2" x14ac:dyDescent="0.25">
      <c r="A364" s="14">
        <v>360</v>
      </c>
      <c r="B364">
        <v>16.3</v>
      </c>
    </row>
    <row r="365" spans="1:2" x14ac:dyDescent="0.25">
      <c r="A365" s="14">
        <v>361</v>
      </c>
      <c r="B365">
        <v>17.5</v>
      </c>
    </row>
    <row r="366" spans="1:2" x14ac:dyDescent="0.25">
      <c r="A366" s="14">
        <v>362</v>
      </c>
      <c r="B366">
        <v>16.5</v>
      </c>
    </row>
    <row r="367" spans="1:2" x14ac:dyDescent="0.25">
      <c r="A367" s="14">
        <v>363</v>
      </c>
      <c r="B367">
        <v>16.600000000000001</v>
      </c>
    </row>
    <row r="368" spans="1:2" x14ac:dyDescent="0.25">
      <c r="A368" s="14">
        <v>364</v>
      </c>
      <c r="B368">
        <v>17.3</v>
      </c>
    </row>
    <row r="369" spans="1:2" x14ac:dyDescent="0.25">
      <c r="A369" s="14">
        <v>365</v>
      </c>
      <c r="B369">
        <v>19.2</v>
      </c>
    </row>
    <row r="370" spans="1:2" x14ac:dyDescent="0.25">
      <c r="A370" s="15">
        <v>366</v>
      </c>
      <c r="B370">
        <v>16.8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8"/>
  <sheetViews>
    <sheetView workbookViewId="0">
      <selection activeCell="J92" sqref="J92"/>
    </sheetView>
  </sheetViews>
  <sheetFormatPr baseColWidth="10" defaultRowHeight="15" x14ac:dyDescent="0.25"/>
  <cols>
    <col min="1" max="11" width="11.42578125" style="22"/>
    <col min="12" max="12" width="14.5703125" style="22" customWidth="1"/>
    <col min="13" max="16384" width="11.42578125" style="22"/>
  </cols>
  <sheetData>
    <row r="1" spans="1:9" x14ac:dyDescent="0.25">
      <c r="B1" s="90" t="s">
        <v>244</v>
      </c>
      <c r="C1" s="90"/>
      <c r="D1" s="90"/>
      <c r="E1" s="90" t="s">
        <v>243</v>
      </c>
      <c r="F1" s="90"/>
      <c r="G1" s="90"/>
    </row>
    <row r="2" spans="1:9" x14ac:dyDescent="0.25">
      <c r="A2" s="22" t="s">
        <v>242</v>
      </c>
      <c r="B2" s="89" t="s">
        <v>241</v>
      </c>
      <c r="C2" s="89" t="s">
        <v>240</v>
      </c>
      <c r="D2" s="89" t="s">
        <v>239</v>
      </c>
      <c r="E2" s="88" t="s">
        <v>238</v>
      </c>
      <c r="F2" s="88" t="s">
        <v>237</v>
      </c>
      <c r="G2" s="88" t="s">
        <v>236</v>
      </c>
      <c r="H2" s="22" t="s">
        <v>235</v>
      </c>
      <c r="I2" s="22" t="s">
        <v>234</v>
      </c>
    </row>
    <row r="3" spans="1:9" x14ac:dyDescent="0.25">
      <c r="A3" s="73">
        <f>'[1]2015'!B3</f>
        <v>42005</v>
      </c>
      <c r="B3" s="81"/>
      <c r="C3" s="22">
        <f>'[1]2015'!E3</f>
        <v>-2.6</v>
      </c>
      <c r="D3" s="22">
        <f>'[1]2016'!D3</f>
        <v>3.5</v>
      </c>
      <c r="F3" s="22">
        <f>'Master_Zorn&amp;Alteck'!D186</f>
        <v>3.6</v>
      </c>
      <c r="G3" s="22">
        <f>'Master_Zorn&amp;Alteck'!D552</f>
        <v>-2.9</v>
      </c>
      <c r="H3" s="81">
        <f>MIN(B3:G3)</f>
        <v>-2.9</v>
      </c>
      <c r="I3" s="81">
        <f>MAX(B3:G3)</f>
        <v>3.6</v>
      </c>
    </row>
    <row r="4" spans="1:9" x14ac:dyDescent="0.25">
      <c r="A4" s="73">
        <f>'[1]2015'!B4</f>
        <v>42006</v>
      </c>
      <c r="B4" s="81"/>
      <c r="C4" s="22">
        <f>'[1]2015'!E4</f>
        <v>0.6</v>
      </c>
      <c r="D4" s="22">
        <f>'[1]2016'!D4</f>
        <v>6</v>
      </c>
      <c r="F4" s="22">
        <f>'Master_Zorn&amp;Alteck'!D187</f>
        <v>4.4000000000000004</v>
      </c>
      <c r="G4" s="22">
        <f>'Master_Zorn&amp;Alteck'!D553</f>
        <v>-0.9</v>
      </c>
      <c r="H4" s="81">
        <f>MIN(B4:G4)</f>
        <v>-0.9</v>
      </c>
      <c r="I4" s="81">
        <f>MAX(B4:G4)</f>
        <v>6</v>
      </c>
    </row>
    <row r="5" spans="1:9" x14ac:dyDescent="0.25">
      <c r="A5" s="73">
        <f>'[1]2015'!B5</f>
        <v>42007</v>
      </c>
      <c r="B5" s="81"/>
      <c r="C5" s="22">
        <f>'[1]2015'!E5</f>
        <v>5.3</v>
      </c>
      <c r="D5" s="22">
        <f>'[1]2016'!D5</f>
        <v>5.3</v>
      </c>
      <c r="F5" s="22">
        <f>'Master_Zorn&amp;Alteck'!D188</f>
        <v>5.3</v>
      </c>
      <c r="G5" s="22">
        <f>'Master_Zorn&amp;Alteck'!D554</f>
        <v>-1.1000000000000001</v>
      </c>
      <c r="H5" s="81">
        <f>MIN(B5:G5)</f>
        <v>-1.1000000000000001</v>
      </c>
      <c r="I5" s="81">
        <f>MAX(B5:G5)</f>
        <v>5.3</v>
      </c>
    </row>
    <row r="6" spans="1:9" x14ac:dyDescent="0.25">
      <c r="A6" s="73">
        <f>'[1]2015'!B6</f>
        <v>42008</v>
      </c>
      <c r="B6" s="81"/>
      <c r="C6" s="22">
        <f>'[1]2015'!E6</f>
        <v>3</v>
      </c>
      <c r="D6" s="22">
        <f>'[1]2016'!D6</f>
        <v>5.2</v>
      </c>
      <c r="F6" s="22">
        <f>'Master_Zorn&amp;Alteck'!D189</f>
        <v>5.0999999999999996</v>
      </c>
      <c r="G6" s="22">
        <f>'Master_Zorn&amp;Alteck'!D555</f>
        <v>0.8</v>
      </c>
      <c r="H6" s="81">
        <f>MIN(B6:G6)</f>
        <v>0.8</v>
      </c>
      <c r="I6" s="81">
        <f>MAX(B6:G6)</f>
        <v>5.2</v>
      </c>
    </row>
    <row r="7" spans="1:9" x14ac:dyDescent="0.25">
      <c r="A7" s="73">
        <f>'[1]2015'!B7</f>
        <v>42009</v>
      </c>
      <c r="B7" s="81"/>
      <c r="C7" s="22">
        <f>'[1]2015'!E7</f>
        <v>0.5</v>
      </c>
      <c r="D7" s="22">
        <f>'[1]2016'!D7</f>
        <v>5.0999999999999996</v>
      </c>
      <c r="F7" s="22">
        <f>'Master_Zorn&amp;Alteck'!D190</f>
        <v>5.0999999999999996</v>
      </c>
      <c r="G7" s="22">
        <f>'Master_Zorn&amp;Alteck'!D556</f>
        <v>-0.8</v>
      </c>
      <c r="H7" s="81">
        <f>MIN(B7:G7)</f>
        <v>-0.8</v>
      </c>
      <c r="I7" s="81">
        <f>MAX(B7:G7)</f>
        <v>5.0999999999999996</v>
      </c>
    </row>
    <row r="8" spans="1:9" x14ac:dyDescent="0.25">
      <c r="A8" s="73">
        <f>'[1]2015'!B8</f>
        <v>42010</v>
      </c>
      <c r="B8" s="81"/>
      <c r="C8" s="22">
        <f>'[1]2015'!E8</f>
        <v>1</v>
      </c>
      <c r="D8" s="22">
        <f>'[1]2016'!D8</f>
        <v>4.5999999999999996</v>
      </c>
      <c r="F8" s="22">
        <f>'Master_Zorn&amp;Alteck'!D191</f>
        <v>4.5</v>
      </c>
      <c r="G8" s="22">
        <f>'Master_Zorn&amp;Alteck'!D557</f>
        <v>-6</v>
      </c>
      <c r="H8" s="81">
        <f>MIN(B8:G8)</f>
        <v>-6</v>
      </c>
      <c r="I8" s="81">
        <f>MAX(B8:G8)</f>
        <v>4.5999999999999996</v>
      </c>
    </row>
    <row r="9" spans="1:9" x14ac:dyDescent="0.25">
      <c r="A9" s="73">
        <f>'[1]2015'!B9</f>
        <v>42011</v>
      </c>
      <c r="B9" s="81"/>
      <c r="C9" s="22">
        <f>'[1]2015'!E9</f>
        <v>2</v>
      </c>
      <c r="D9" s="22">
        <f>'[1]2016'!D9</f>
        <v>5.6</v>
      </c>
      <c r="F9" s="22">
        <f>'Master_Zorn&amp;Alteck'!D192</f>
        <v>5.2</v>
      </c>
      <c r="G9" s="22">
        <f>'Master_Zorn&amp;Alteck'!D558</f>
        <v>-6.5</v>
      </c>
      <c r="H9" s="81">
        <f>MIN(B9:G9)</f>
        <v>-6.5</v>
      </c>
      <c r="I9" s="81">
        <f>MAX(B9:G9)</f>
        <v>5.6</v>
      </c>
    </row>
    <row r="10" spans="1:9" x14ac:dyDescent="0.25">
      <c r="A10" s="73">
        <f>'[1]2015'!B10</f>
        <v>42012</v>
      </c>
      <c r="B10" s="81"/>
      <c r="C10" s="22">
        <f>'[1]2015'!E10</f>
        <v>7.5</v>
      </c>
      <c r="D10" s="22">
        <f>'[1]2016'!D10</f>
        <v>5.0999999999999996</v>
      </c>
      <c r="F10" s="22">
        <f>'Master_Zorn&amp;Alteck'!D193</f>
        <v>4.9000000000000004</v>
      </c>
      <c r="G10" s="22">
        <f>'Master_Zorn&amp;Alteck'!D559</f>
        <v>-1.9</v>
      </c>
      <c r="H10" s="81">
        <f>MIN(B10:G10)</f>
        <v>-1.9</v>
      </c>
      <c r="I10" s="81">
        <f>MAX(B10:G10)</f>
        <v>7.5</v>
      </c>
    </row>
    <row r="11" spans="1:9" x14ac:dyDescent="0.25">
      <c r="A11" s="73">
        <f>'[1]2015'!B11</f>
        <v>42013</v>
      </c>
      <c r="B11" s="81"/>
      <c r="C11" s="22">
        <f>'[1]2015'!E11</f>
        <v>8.9</v>
      </c>
      <c r="D11" s="22">
        <f>'[1]2016'!D11</f>
        <v>5.8</v>
      </c>
      <c r="F11" s="22">
        <f>'Master_Zorn&amp;Alteck'!D194</f>
        <v>4.5999999999999996</v>
      </c>
      <c r="G11" s="22">
        <f>'Master_Zorn&amp;Alteck'!D560</f>
        <v>-0.3</v>
      </c>
      <c r="H11" s="81">
        <f>MIN(B11:G11)</f>
        <v>-0.3</v>
      </c>
      <c r="I11" s="81">
        <f>MAX(B11:G11)</f>
        <v>8.9</v>
      </c>
    </row>
    <row r="12" spans="1:9" x14ac:dyDescent="0.25">
      <c r="A12" s="73">
        <f>'[1]2015'!B12</f>
        <v>42014</v>
      </c>
      <c r="B12" s="81"/>
      <c r="C12" s="22">
        <f>'[1]2015'!E12</f>
        <v>11.8</v>
      </c>
      <c r="D12" s="22">
        <f>'[1]2016'!D12</f>
        <v>6.2</v>
      </c>
      <c r="F12" s="22">
        <f>'Master_Zorn&amp;Alteck'!D195</f>
        <v>6.1</v>
      </c>
      <c r="G12" s="22">
        <f>'Master_Zorn&amp;Alteck'!D561</f>
        <v>-0.3</v>
      </c>
      <c r="H12" s="81">
        <f>MIN(B12:G12)</f>
        <v>-0.3</v>
      </c>
      <c r="I12" s="81">
        <f>MAX(B12:G12)</f>
        <v>11.8</v>
      </c>
    </row>
    <row r="13" spans="1:9" x14ac:dyDescent="0.25">
      <c r="A13" s="73">
        <f>'[1]2015'!B13</f>
        <v>42015</v>
      </c>
      <c r="B13" s="81"/>
      <c r="C13" s="22">
        <f>'[1]2015'!E13</f>
        <v>4.5</v>
      </c>
      <c r="D13" s="22">
        <f>'[1]2016'!D13</f>
        <v>5.7</v>
      </c>
      <c r="F13" s="22">
        <f>'Master_Zorn&amp;Alteck'!D196</f>
        <v>5.6</v>
      </c>
      <c r="G13" s="22">
        <f>'Master_Zorn&amp;Alteck'!D562</f>
        <v>2.2999999999999998</v>
      </c>
      <c r="H13" s="81">
        <f>MIN(B13:G13)</f>
        <v>2.2999999999999998</v>
      </c>
      <c r="I13" s="81">
        <f>MAX(B13:G13)</f>
        <v>5.7</v>
      </c>
    </row>
    <row r="14" spans="1:9" x14ac:dyDescent="0.25">
      <c r="A14" s="73">
        <f>'[1]2015'!B14</f>
        <v>42016</v>
      </c>
      <c r="B14" s="81"/>
      <c r="C14" s="22">
        <f>'[1]2015'!E14</f>
        <v>6.6</v>
      </c>
      <c r="D14" s="22">
        <f>'[1]2016'!D14</f>
        <v>5</v>
      </c>
      <c r="F14" s="22">
        <f>'Master_Zorn&amp;Alteck'!D197</f>
        <v>5.3</v>
      </c>
      <c r="G14" s="22">
        <f>'Master_Zorn&amp;Alteck'!D563</f>
        <v>4.7</v>
      </c>
      <c r="H14" s="81">
        <f>MIN(B14:G14)</f>
        <v>4.7</v>
      </c>
      <c r="I14" s="81">
        <f>MAX(B14:G14)</f>
        <v>6.6</v>
      </c>
    </row>
    <row r="15" spans="1:9" x14ac:dyDescent="0.25">
      <c r="A15" s="73">
        <f>'[1]2015'!B15</f>
        <v>42017</v>
      </c>
      <c r="B15" s="81"/>
      <c r="C15" s="22">
        <f>'[1]2015'!E15</f>
        <v>10.5</v>
      </c>
      <c r="D15" s="22">
        <f>'[1]2016'!D15</f>
        <v>3.2</v>
      </c>
      <c r="F15" s="22">
        <f>'Master_Zorn&amp;Alteck'!D198</f>
        <v>3.6</v>
      </c>
      <c r="G15" s="22">
        <f>'Master_Zorn&amp;Alteck'!D564</f>
        <v>1.6</v>
      </c>
      <c r="H15" s="81">
        <f>MIN(B15:G15)</f>
        <v>1.6</v>
      </c>
      <c r="I15" s="81">
        <f>MAX(B15:G15)</f>
        <v>10.5</v>
      </c>
    </row>
    <row r="16" spans="1:9" x14ac:dyDescent="0.25">
      <c r="A16" s="73">
        <f>'[1]2015'!B16</f>
        <v>42018</v>
      </c>
      <c r="B16" s="81"/>
      <c r="C16" s="22">
        <f>'[1]2015'!E16</f>
        <v>6.7</v>
      </c>
      <c r="D16" s="22">
        <f>'[1]2016'!D16</f>
        <v>2</v>
      </c>
      <c r="F16" s="22">
        <f>'Master_Zorn&amp;Alteck'!D199</f>
        <v>2</v>
      </c>
      <c r="G16" s="22">
        <f>'Master_Zorn&amp;Alteck'!D565</f>
        <v>0.9</v>
      </c>
      <c r="H16" s="81">
        <f>MIN(B16:G16)</f>
        <v>0.9</v>
      </c>
      <c r="I16" s="81">
        <f>MAX(B16:G16)</f>
        <v>6.7</v>
      </c>
    </row>
    <row r="17" spans="1:9" x14ac:dyDescent="0.25">
      <c r="A17" s="73">
        <f>'[1]2015'!B17</f>
        <v>42019</v>
      </c>
      <c r="B17" s="81"/>
      <c r="C17" s="22">
        <f>'[1]2015'!E17</f>
        <v>7.9</v>
      </c>
      <c r="D17" s="22">
        <f>'[1]2016'!D17</f>
        <v>1.9</v>
      </c>
      <c r="F17" s="22">
        <f>'Master_Zorn&amp;Alteck'!D200</f>
        <v>0.5</v>
      </c>
      <c r="G17" s="22">
        <f>'Master_Zorn&amp;Alteck'!D566</f>
        <v>-0.2</v>
      </c>
      <c r="H17" s="81">
        <f>MIN(B17:G17)</f>
        <v>-0.2</v>
      </c>
      <c r="I17" s="81">
        <f>MAX(B17:G17)</f>
        <v>7.9</v>
      </c>
    </row>
    <row r="18" spans="1:9" x14ac:dyDescent="0.25">
      <c r="A18" s="73">
        <f>'[1]2015'!B18</f>
        <v>42020</v>
      </c>
      <c r="B18" s="81"/>
      <c r="C18" s="22">
        <f>'[1]2015'!E18</f>
        <v>5.0999999999999996</v>
      </c>
      <c r="D18" s="22">
        <f>'[1]2016'!D18</f>
        <v>1.1000000000000001</v>
      </c>
      <c r="F18" s="22">
        <f>'Master_Zorn&amp;Alteck'!D201</f>
        <v>0.1</v>
      </c>
      <c r="G18" s="22">
        <f>'Master_Zorn&amp;Alteck'!D567</f>
        <v>-2.1</v>
      </c>
      <c r="H18" s="81">
        <f>MIN(B18:G18)</f>
        <v>-2.1</v>
      </c>
      <c r="I18" s="81">
        <f>MAX(B18:G18)</f>
        <v>5.0999999999999996</v>
      </c>
    </row>
    <row r="19" spans="1:9" x14ac:dyDescent="0.25">
      <c r="A19" s="73">
        <f>'[1]2015'!B19</f>
        <v>42021</v>
      </c>
      <c r="B19" s="81"/>
      <c r="C19" s="22">
        <f>'[1]2015'!E19</f>
        <v>3.4</v>
      </c>
      <c r="D19" s="22">
        <f>'[1]2016'!D19</f>
        <v>-1</v>
      </c>
      <c r="F19" s="22">
        <f>'Master_Zorn&amp;Alteck'!D202</f>
        <v>-1.4</v>
      </c>
      <c r="G19" s="22">
        <f>'Master_Zorn&amp;Alteck'!D568</f>
        <v>-3.2</v>
      </c>
      <c r="H19" s="81">
        <f>MIN(B19:G19)</f>
        <v>-3.2</v>
      </c>
      <c r="I19" s="81">
        <f>MAX(B19:G19)</f>
        <v>3.4</v>
      </c>
    </row>
    <row r="20" spans="1:9" x14ac:dyDescent="0.25">
      <c r="A20" s="73">
        <f>'[1]2015'!B20</f>
        <v>42022</v>
      </c>
      <c r="B20" s="81"/>
      <c r="C20" s="22">
        <f>'[1]2015'!E20</f>
        <v>0.6</v>
      </c>
      <c r="D20" s="22">
        <f>'[1]2016'!D20</f>
        <v>-4.3</v>
      </c>
      <c r="F20" s="22">
        <f>'Master_Zorn&amp;Alteck'!D203</f>
        <v>-5</v>
      </c>
      <c r="G20" s="22">
        <f>'Master_Zorn&amp;Alteck'!D569</f>
        <v>-3.5</v>
      </c>
      <c r="H20" s="81">
        <f>MIN(B20:G20)</f>
        <v>-5</v>
      </c>
      <c r="I20" s="81">
        <f>MAX(B20:G20)</f>
        <v>0.6</v>
      </c>
    </row>
    <row r="21" spans="1:9" x14ac:dyDescent="0.25">
      <c r="A21" s="73">
        <f>'[1]2015'!B21</f>
        <v>42023</v>
      </c>
      <c r="B21" s="81"/>
      <c r="C21" s="22">
        <f>'[1]2015'!E21</f>
        <v>1.2</v>
      </c>
      <c r="D21" s="22">
        <f>'[1]2016'!D21</f>
        <v>-2.5</v>
      </c>
      <c r="F21" s="22">
        <f>'Master_Zorn&amp;Alteck'!D204</f>
        <v>-5.2</v>
      </c>
      <c r="G21" s="22">
        <f>'Master_Zorn&amp;Alteck'!D570</f>
        <v>-4.4000000000000004</v>
      </c>
      <c r="H21" s="81">
        <f>MIN(B21:G21)</f>
        <v>-5.2</v>
      </c>
      <c r="I21" s="81">
        <f>MAX(B21:G21)</f>
        <v>1.2</v>
      </c>
    </row>
    <row r="22" spans="1:9" x14ac:dyDescent="0.25">
      <c r="A22" s="73">
        <f>'[1]2015'!B22</f>
        <v>42024</v>
      </c>
      <c r="B22" s="81"/>
      <c r="C22" s="22">
        <f>'[1]2015'!E22</f>
        <v>0.4</v>
      </c>
      <c r="D22" s="22">
        <f>'[1]2016'!D22</f>
        <v>-3.6</v>
      </c>
      <c r="F22" s="22">
        <f>'Master_Zorn&amp;Alteck'!D205</f>
        <v>-6.8</v>
      </c>
      <c r="G22" s="22">
        <f>'Master_Zorn&amp;Alteck'!D571</f>
        <v>-4.2</v>
      </c>
      <c r="H22" s="81">
        <f>MIN(B22:G22)</f>
        <v>-6.8</v>
      </c>
      <c r="I22" s="81">
        <f>MAX(B22:G22)</f>
        <v>0.4</v>
      </c>
    </row>
    <row r="23" spans="1:9" x14ac:dyDescent="0.25">
      <c r="A23" s="73">
        <f>'[1]2015'!B23</f>
        <v>42025</v>
      </c>
      <c r="B23" s="81"/>
      <c r="C23" s="22">
        <f>'[1]2015'!E23</f>
        <v>0.7</v>
      </c>
      <c r="D23" s="22">
        <f>'[1]2016'!D23</f>
        <v>-4.5</v>
      </c>
      <c r="F23" s="22">
        <f>'Master_Zorn&amp;Alteck'!D206</f>
        <v>-3.2</v>
      </c>
      <c r="G23" s="22">
        <f>'Master_Zorn&amp;Alteck'!D572</f>
        <v>-5.0999999999999996</v>
      </c>
      <c r="H23" s="81">
        <f>MIN(B23:G23)</f>
        <v>-5.0999999999999996</v>
      </c>
      <c r="I23" s="81">
        <f>MAX(B23:G23)</f>
        <v>0.7</v>
      </c>
    </row>
    <row r="24" spans="1:9" x14ac:dyDescent="0.25">
      <c r="A24" s="73">
        <f>'[1]2015'!B24</f>
        <v>42026</v>
      </c>
      <c r="B24" s="81"/>
      <c r="C24" s="22">
        <f>'[1]2015'!E24</f>
        <v>0.8</v>
      </c>
      <c r="D24" s="22">
        <f>'[1]2016'!D24</f>
        <v>-2</v>
      </c>
      <c r="F24" s="22">
        <f>'Master_Zorn&amp;Alteck'!D207</f>
        <v>-3.4</v>
      </c>
      <c r="G24" s="22">
        <f>'Master_Zorn&amp;Alteck'!D573</f>
        <v>-6.5</v>
      </c>
      <c r="H24" s="81">
        <f>MIN(B24:G24)</f>
        <v>-6.5</v>
      </c>
      <c r="I24" s="81">
        <f>MAX(B24:G24)</f>
        <v>0.8</v>
      </c>
    </row>
    <row r="25" spans="1:9" x14ac:dyDescent="0.25">
      <c r="A25" s="73">
        <f>'[1]2015'!B25</f>
        <v>42027</v>
      </c>
      <c r="B25" s="81"/>
      <c r="C25" s="22">
        <f>'[1]2015'!E25</f>
        <v>0.8</v>
      </c>
      <c r="D25" s="22">
        <f>'[1]2016'!D25</f>
        <v>5.3</v>
      </c>
      <c r="F25" s="22">
        <f>'Master_Zorn&amp;Alteck'!D208</f>
        <v>3.9</v>
      </c>
      <c r="G25" s="22">
        <f>'Master_Zorn&amp;Alteck'!D574</f>
        <v>-7.8</v>
      </c>
      <c r="H25" s="81">
        <f>MIN(B25:G25)</f>
        <v>-7.8</v>
      </c>
      <c r="I25" s="81">
        <f>MAX(B25:G25)</f>
        <v>5.3</v>
      </c>
    </row>
    <row r="26" spans="1:9" x14ac:dyDescent="0.25">
      <c r="A26" s="73">
        <f>'[1]2015'!B26</f>
        <v>42028</v>
      </c>
      <c r="B26" s="81"/>
      <c r="C26" s="22">
        <f>'[1]2015'!E26</f>
        <v>0.7</v>
      </c>
      <c r="D26" s="22">
        <f>'[1]2016'!D26</f>
        <v>4</v>
      </c>
      <c r="F26" s="22">
        <f>'Master_Zorn&amp;Alteck'!D209</f>
        <v>2.2000000000000002</v>
      </c>
      <c r="G26" s="22">
        <f>'Master_Zorn&amp;Alteck'!D575</f>
        <v>-4.9000000000000004</v>
      </c>
      <c r="H26" s="81">
        <f>MIN(B26:G26)</f>
        <v>-4.9000000000000004</v>
      </c>
      <c r="I26" s="81">
        <f>MAX(B26:G26)</f>
        <v>4</v>
      </c>
    </row>
    <row r="27" spans="1:9" x14ac:dyDescent="0.25">
      <c r="A27" s="73">
        <f>'[1]2015'!B27</f>
        <v>42029</v>
      </c>
      <c r="B27" s="81"/>
      <c r="C27" s="22">
        <f>'[1]2015'!E27</f>
        <v>1</v>
      </c>
      <c r="D27" s="22">
        <f>'[1]2016'!D27</f>
        <v>7.6</v>
      </c>
      <c r="F27" s="22">
        <f>'Master_Zorn&amp;Alteck'!D210</f>
        <v>5.9</v>
      </c>
      <c r="G27" s="22">
        <f>'Master_Zorn&amp;Alteck'!D576</f>
        <v>-6.7</v>
      </c>
      <c r="H27" s="81">
        <f>MIN(B27:G27)</f>
        <v>-6.7</v>
      </c>
      <c r="I27" s="81">
        <f>MAX(B27:G27)</f>
        <v>7.6</v>
      </c>
    </row>
    <row r="28" spans="1:9" x14ac:dyDescent="0.25">
      <c r="A28" s="73">
        <f>'[1]2015'!B28</f>
        <v>42030</v>
      </c>
      <c r="B28" s="81"/>
      <c r="C28" s="22">
        <f>'[1]2015'!E28</f>
        <v>1</v>
      </c>
      <c r="D28" s="22">
        <f>'[1]2016'!D28</f>
        <v>9</v>
      </c>
      <c r="F28" s="22">
        <f>'Master_Zorn&amp;Alteck'!D211</f>
        <v>8.6</v>
      </c>
      <c r="G28" s="22">
        <f>'Master_Zorn&amp;Alteck'!D577</f>
        <v>-5</v>
      </c>
      <c r="H28" s="81">
        <f>MIN(B28:G28)</f>
        <v>-5</v>
      </c>
      <c r="I28" s="81">
        <f>MAX(B28:G28)</f>
        <v>9</v>
      </c>
    </row>
    <row r="29" spans="1:9" x14ac:dyDescent="0.25">
      <c r="A29" s="73">
        <f>'[1]2015'!B29</f>
        <v>42031</v>
      </c>
      <c r="B29" s="81"/>
      <c r="C29" s="22">
        <f>'[1]2015'!E29</f>
        <v>2.8</v>
      </c>
      <c r="D29" s="22">
        <f>'[1]2016'!D29</f>
        <v>9.9</v>
      </c>
      <c r="F29" s="22">
        <f>'Master_Zorn&amp;Alteck'!D212</f>
        <v>10.5</v>
      </c>
      <c r="G29" s="22">
        <f>'Master_Zorn&amp;Alteck'!D578</f>
        <v>-3.6</v>
      </c>
      <c r="H29" s="81">
        <f>MIN(B29:G29)</f>
        <v>-3.6</v>
      </c>
      <c r="I29" s="81">
        <f>MAX(B29:G29)</f>
        <v>10.5</v>
      </c>
    </row>
    <row r="30" spans="1:9" x14ac:dyDescent="0.25">
      <c r="A30" s="73">
        <f>'[1]2015'!B30</f>
        <v>42032</v>
      </c>
      <c r="B30" s="81"/>
      <c r="C30" s="22">
        <f>'[1]2015'!E30</f>
        <v>2.4</v>
      </c>
      <c r="D30" s="22">
        <f>'[1]2016'!D30</f>
        <v>9.6</v>
      </c>
      <c r="F30" s="22">
        <f>'Master_Zorn&amp;Alteck'!D213</f>
        <v>8.5</v>
      </c>
      <c r="G30" s="22">
        <f>'Master_Zorn&amp;Alteck'!D579</f>
        <v>-1.2</v>
      </c>
      <c r="H30" s="81">
        <f>MIN(B30:G30)</f>
        <v>-1.2</v>
      </c>
      <c r="I30" s="81">
        <f>MAX(B30:G30)</f>
        <v>9.6</v>
      </c>
    </row>
    <row r="31" spans="1:9" x14ac:dyDescent="0.25">
      <c r="A31" s="73">
        <f>'[1]2015'!B31</f>
        <v>42033</v>
      </c>
      <c r="B31" s="81"/>
      <c r="C31" s="22">
        <f>'[1]2015'!E31</f>
        <v>2.6</v>
      </c>
      <c r="D31" s="22">
        <f>'[1]2016'!D31</f>
        <v>6.4</v>
      </c>
      <c r="F31" s="22">
        <f>'Master_Zorn&amp;Alteck'!D214</f>
        <v>5.9</v>
      </c>
      <c r="G31" s="22">
        <f>'Master_Zorn&amp;Alteck'!D580</f>
        <v>1.3</v>
      </c>
      <c r="H31" s="81">
        <f>MIN(B31:G31)</f>
        <v>1.3</v>
      </c>
      <c r="I31" s="81">
        <f>MAX(B31:G31)</f>
        <v>6.4</v>
      </c>
    </row>
    <row r="32" spans="1:9" x14ac:dyDescent="0.25">
      <c r="A32" s="73">
        <f>'[1]2015'!B32</f>
        <v>42034</v>
      </c>
      <c r="B32" s="81"/>
      <c r="C32" s="22">
        <f>'[1]2015'!E32</f>
        <v>1.5</v>
      </c>
      <c r="D32" s="22">
        <f>'[1]2016'!D32</f>
        <v>6.7</v>
      </c>
      <c r="F32" s="22">
        <f>'Master_Zorn&amp;Alteck'!D215</f>
        <v>6.3</v>
      </c>
      <c r="G32" s="22">
        <f>'Master_Zorn&amp;Alteck'!D581</f>
        <v>4</v>
      </c>
      <c r="H32" s="81">
        <f>MIN(B32:G32)</f>
        <v>1.5</v>
      </c>
      <c r="I32" s="81">
        <f>MAX(B32:G32)</f>
        <v>6.7</v>
      </c>
    </row>
    <row r="33" spans="1:9" x14ac:dyDescent="0.25">
      <c r="A33" s="73">
        <f>'[1]2015'!B33</f>
        <v>42035</v>
      </c>
      <c r="B33" s="81"/>
      <c r="C33" s="22">
        <f>'[1]2015'!E33</f>
        <v>1.4</v>
      </c>
      <c r="D33" s="22">
        <f>'[1]2016'!D33</f>
        <v>7.7</v>
      </c>
      <c r="F33" s="22">
        <f>'Master_Zorn&amp;Alteck'!D216</f>
        <v>7.4</v>
      </c>
      <c r="G33" s="22">
        <f>'Master_Zorn&amp;Alteck'!D582</f>
        <v>3.7</v>
      </c>
      <c r="H33" s="81">
        <f>MIN(B33:G33)</f>
        <v>1.4</v>
      </c>
      <c r="I33" s="81">
        <f>MAX(B33:G33)</f>
        <v>7.7</v>
      </c>
    </row>
    <row r="34" spans="1:9" x14ac:dyDescent="0.25">
      <c r="A34" s="73">
        <f>'[1]2015'!B34</f>
        <v>42036</v>
      </c>
      <c r="B34" s="81"/>
      <c r="C34" s="22">
        <f>'[1]2015'!E34</f>
        <v>0.9</v>
      </c>
      <c r="D34" s="22">
        <f>'[1]2016'!D34</f>
        <v>11.4</v>
      </c>
      <c r="F34" s="22">
        <f>'Master_Zorn&amp;Alteck'!D217</f>
        <v>11.4</v>
      </c>
      <c r="G34" s="22">
        <f>'Master_Zorn&amp;Alteck'!D583</f>
        <v>1.3</v>
      </c>
      <c r="H34" s="81">
        <f>MIN(B34:G34)</f>
        <v>0.9</v>
      </c>
      <c r="I34" s="81">
        <f>MAX(B34:G34)</f>
        <v>11.4</v>
      </c>
    </row>
    <row r="35" spans="1:9" x14ac:dyDescent="0.25">
      <c r="A35" s="73">
        <f>'[1]2015'!B35</f>
        <v>42037</v>
      </c>
      <c r="B35" s="81"/>
      <c r="C35" s="22">
        <f>'[1]2015'!E35</f>
        <v>1.2</v>
      </c>
      <c r="D35" s="22">
        <f>'[1]2016'!D35</f>
        <v>10</v>
      </c>
      <c r="F35" s="22">
        <f>'Master_Zorn&amp;Alteck'!D218</f>
        <v>9.6</v>
      </c>
      <c r="G35" s="22">
        <f>'Master_Zorn&amp;Alteck'!D584</f>
        <v>2.8</v>
      </c>
      <c r="H35" s="81">
        <f>MIN(B35:G35)</f>
        <v>1.2</v>
      </c>
      <c r="I35" s="81">
        <f>MAX(B35:G35)</f>
        <v>10</v>
      </c>
    </row>
    <row r="36" spans="1:9" x14ac:dyDescent="0.25">
      <c r="A36" s="73">
        <f>'[1]2015'!B36</f>
        <v>42038</v>
      </c>
      <c r="B36" s="81"/>
      <c r="C36" s="22">
        <f>'[1]2015'!E36</f>
        <v>-0.3</v>
      </c>
      <c r="D36" s="22">
        <f>'[1]2016'!D36</f>
        <v>4.7</v>
      </c>
      <c r="F36" s="22">
        <f>'Master_Zorn&amp;Alteck'!D219</f>
        <v>4.4000000000000004</v>
      </c>
      <c r="G36" s="22">
        <f>'Master_Zorn&amp;Alteck'!D585</f>
        <v>7.1</v>
      </c>
      <c r="H36" s="81">
        <f>MIN(B36:G36)</f>
        <v>-0.3</v>
      </c>
      <c r="I36" s="81">
        <f>MAX(B36:G36)</f>
        <v>7.1</v>
      </c>
    </row>
    <row r="37" spans="1:9" x14ac:dyDescent="0.25">
      <c r="A37" s="73">
        <f>'[1]2015'!B37</f>
        <v>42039</v>
      </c>
      <c r="B37" s="81"/>
      <c r="C37" s="22">
        <f>'[1]2015'!E37</f>
        <v>-1.4</v>
      </c>
      <c r="D37" s="22">
        <f>'[1]2016'!D37</f>
        <v>3.8</v>
      </c>
      <c r="F37" s="22">
        <f>'Master_Zorn&amp;Alteck'!D220</f>
        <v>4.7</v>
      </c>
      <c r="G37" s="22">
        <f>'Master_Zorn&amp;Alteck'!D586</f>
        <v>4.9000000000000004</v>
      </c>
      <c r="H37" s="81">
        <f>MIN(B37:G37)</f>
        <v>-1.4</v>
      </c>
      <c r="I37" s="81">
        <f>MAX(B37:G37)</f>
        <v>4.9000000000000004</v>
      </c>
    </row>
    <row r="38" spans="1:9" x14ac:dyDescent="0.25">
      <c r="A38" s="73">
        <f>'[1]2015'!B38</f>
        <v>42040</v>
      </c>
      <c r="B38" s="81"/>
      <c r="C38" s="22">
        <f>'[1]2015'!E38</f>
        <v>-1.4</v>
      </c>
      <c r="D38" s="22">
        <f>'[1]2016'!D38</f>
        <v>7.6</v>
      </c>
      <c r="F38" s="22">
        <f>'Master_Zorn&amp;Alteck'!D221</f>
        <v>6.9</v>
      </c>
      <c r="G38" s="22">
        <f>'Master_Zorn&amp;Alteck'!D587</f>
        <v>3.3</v>
      </c>
      <c r="H38" s="81">
        <f>MIN(B38:G38)</f>
        <v>-1.4</v>
      </c>
      <c r="I38" s="81">
        <f>MAX(B38:G38)</f>
        <v>7.6</v>
      </c>
    </row>
    <row r="39" spans="1:9" x14ac:dyDescent="0.25">
      <c r="A39" s="73">
        <f>'[1]2015'!B39</f>
        <v>42041</v>
      </c>
      <c r="B39" s="81"/>
      <c r="C39" s="22">
        <f>'[1]2015'!E39</f>
        <v>-1.3</v>
      </c>
      <c r="D39" s="22">
        <f>'[1]2016'!D39</f>
        <v>8.6</v>
      </c>
      <c r="F39" s="22">
        <f>'Master_Zorn&amp;Alteck'!D222</f>
        <v>7</v>
      </c>
      <c r="G39" s="22">
        <f>'Master_Zorn&amp;Alteck'!D588</f>
        <v>4</v>
      </c>
      <c r="H39" s="81">
        <f>MIN(B39:G39)</f>
        <v>-1.3</v>
      </c>
      <c r="I39" s="81">
        <f>MAX(B39:G39)</f>
        <v>8.6</v>
      </c>
    </row>
    <row r="40" spans="1:9" x14ac:dyDescent="0.25">
      <c r="A40" s="73">
        <f>'[1]2015'!B40</f>
        <v>42042</v>
      </c>
      <c r="B40" s="81"/>
      <c r="C40" s="22">
        <f>'[1]2015'!E40</f>
        <v>-2.2999999999999998</v>
      </c>
      <c r="D40" s="22">
        <f>'[1]2016'!D40</f>
        <v>7</v>
      </c>
      <c r="F40" s="22">
        <f>'Master_Zorn&amp;Alteck'!D223</f>
        <v>6.2</v>
      </c>
      <c r="G40" s="22">
        <f>'Master_Zorn&amp;Alteck'!D589</f>
        <v>2.4</v>
      </c>
      <c r="H40" s="81">
        <f>MIN(B40:G40)</f>
        <v>-2.2999999999999998</v>
      </c>
      <c r="I40" s="81">
        <f>MAX(B40:G40)</f>
        <v>7</v>
      </c>
    </row>
    <row r="41" spans="1:9" x14ac:dyDescent="0.25">
      <c r="A41" s="73">
        <f>'[1]2015'!B41</f>
        <v>42043</v>
      </c>
      <c r="B41" s="81"/>
      <c r="C41" s="22">
        <f>'[1]2015'!E41</f>
        <v>-1</v>
      </c>
      <c r="D41" s="22">
        <f>'[1]2016'!D41</f>
        <v>8.5</v>
      </c>
      <c r="F41" s="22">
        <f>'Master_Zorn&amp;Alteck'!D224</f>
        <v>8</v>
      </c>
      <c r="G41" s="22">
        <f>'Master_Zorn&amp;Alteck'!D590</f>
        <v>3.1</v>
      </c>
      <c r="H41" s="81">
        <f>MIN(B41:G41)</f>
        <v>-1</v>
      </c>
      <c r="I41" s="81">
        <f>MAX(B41:G41)</f>
        <v>8.5</v>
      </c>
    </row>
    <row r="42" spans="1:9" x14ac:dyDescent="0.25">
      <c r="A42" s="73">
        <f>'[1]2015'!B42</f>
        <v>42044</v>
      </c>
      <c r="B42" s="81"/>
      <c r="C42" s="22">
        <f>'[1]2015'!E42</f>
        <v>1.4</v>
      </c>
      <c r="D42" s="22">
        <f>'[1]2016'!D42</f>
        <v>8.1</v>
      </c>
      <c r="F42" s="22">
        <f>'Master_Zorn&amp;Alteck'!D225</f>
        <v>6.7</v>
      </c>
      <c r="G42" s="22">
        <f>'Master_Zorn&amp;Alteck'!D591</f>
        <v>-0.1</v>
      </c>
      <c r="H42" s="81">
        <f>MIN(B42:G42)</f>
        <v>-0.1</v>
      </c>
      <c r="I42" s="81">
        <f>MAX(B42:G42)</f>
        <v>8.1</v>
      </c>
    </row>
    <row r="43" spans="1:9" x14ac:dyDescent="0.25">
      <c r="A43" s="73">
        <f>'[1]2015'!B43</f>
        <v>42045</v>
      </c>
      <c r="B43" s="81"/>
      <c r="C43" s="22">
        <f>'[1]2015'!E43</f>
        <v>2.6</v>
      </c>
      <c r="D43" s="22">
        <f>'[1]2016'!D43</f>
        <v>3.2</v>
      </c>
      <c r="F43" s="22">
        <f>'Master_Zorn&amp;Alteck'!D226</f>
        <v>3.4</v>
      </c>
      <c r="G43" s="22">
        <f>'Master_Zorn&amp;Alteck'!D592</f>
        <v>0.4</v>
      </c>
      <c r="H43" s="81">
        <f>MIN(B43:G43)</f>
        <v>0.4</v>
      </c>
      <c r="I43" s="81">
        <f>MAX(B43:G43)</f>
        <v>3.4</v>
      </c>
    </row>
    <row r="44" spans="1:9" x14ac:dyDescent="0.25">
      <c r="A44" s="73">
        <f>'[1]2015'!B44</f>
        <v>42046</v>
      </c>
      <c r="B44" s="81"/>
      <c r="C44" s="22">
        <f>'[1]2015'!E44</f>
        <v>1.4</v>
      </c>
      <c r="D44" s="22">
        <f>'[1]2016'!D44</f>
        <v>3.7</v>
      </c>
      <c r="F44" s="22">
        <f>'Master_Zorn&amp;Alteck'!D227</f>
        <v>4</v>
      </c>
      <c r="G44" s="22">
        <f>'Master_Zorn&amp;Alteck'!D593</f>
        <v>0.5</v>
      </c>
      <c r="H44" s="81">
        <f>MIN(B44:G44)</f>
        <v>0.5</v>
      </c>
      <c r="I44" s="81">
        <f>MAX(B44:G44)</f>
        <v>4</v>
      </c>
    </row>
    <row r="45" spans="1:9" x14ac:dyDescent="0.25">
      <c r="A45" s="73">
        <f>'[1]2015'!B45</f>
        <v>42047</v>
      </c>
      <c r="B45" s="81"/>
      <c r="C45" s="22">
        <f>'[1]2015'!E45</f>
        <v>-1.2</v>
      </c>
      <c r="D45" s="22">
        <f>'[1]2016'!D45</f>
        <v>1.8</v>
      </c>
      <c r="F45" s="22">
        <f>'Master_Zorn&amp;Alteck'!D228</f>
        <v>2.5</v>
      </c>
      <c r="G45" s="22">
        <f>'Master_Zorn&amp;Alteck'!D594</f>
        <v>2.1</v>
      </c>
      <c r="H45" s="81">
        <f>MIN(B45:G45)</f>
        <v>-1.2</v>
      </c>
      <c r="I45" s="81">
        <f>MAX(B45:G45)</f>
        <v>2.5</v>
      </c>
    </row>
    <row r="46" spans="1:9" x14ac:dyDescent="0.25">
      <c r="A46" s="73">
        <f>'[1]2015'!B46</f>
        <v>42048</v>
      </c>
      <c r="B46" s="81"/>
      <c r="C46" s="22">
        <f>'[1]2015'!E46</f>
        <v>0.7</v>
      </c>
      <c r="D46" s="22">
        <f>'[1]2016'!D46</f>
        <v>5.2</v>
      </c>
      <c r="F46" s="22">
        <f>'Master_Zorn&amp;Alteck'!D229</f>
        <v>4.9000000000000004</v>
      </c>
      <c r="G46" s="22">
        <f>'Master_Zorn&amp;Alteck'!D595</f>
        <v>1.6</v>
      </c>
      <c r="H46" s="81">
        <f>MIN(B46:G46)</f>
        <v>0.7</v>
      </c>
      <c r="I46" s="81">
        <f>MAX(B46:G46)</f>
        <v>5.2</v>
      </c>
    </row>
    <row r="47" spans="1:9" x14ac:dyDescent="0.25">
      <c r="A47" s="73">
        <f>'[1]2015'!B47</f>
        <v>42049</v>
      </c>
      <c r="B47" s="81"/>
      <c r="C47" s="22">
        <f>'[1]2015'!E47</f>
        <v>5.0999999999999996</v>
      </c>
      <c r="D47" s="22">
        <f>'[1]2016'!D47</f>
        <v>5.3</v>
      </c>
      <c r="F47" s="22">
        <f>'Master_Zorn&amp;Alteck'!D230</f>
        <v>5.8</v>
      </c>
      <c r="G47" s="22">
        <f>'Master_Zorn&amp;Alteck'!D596</f>
        <v>2.7</v>
      </c>
      <c r="H47" s="81">
        <f>MIN(B47:G47)</f>
        <v>2.7</v>
      </c>
      <c r="I47" s="81">
        <f>MAX(B47:G47)</f>
        <v>5.8</v>
      </c>
    </row>
    <row r="48" spans="1:9" x14ac:dyDescent="0.25">
      <c r="A48" s="73">
        <f>'[1]2015'!B48</f>
        <v>42050</v>
      </c>
      <c r="B48" s="81"/>
      <c r="C48" s="22">
        <f>'[1]2015'!E48</f>
        <v>0.7</v>
      </c>
      <c r="D48" s="22">
        <f>'[1]2016'!D48</f>
        <v>2.6</v>
      </c>
      <c r="F48" s="22">
        <f>'Master_Zorn&amp;Alteck'!D231</f>
        <v>2.4</v>
      </c>
      <c r="G48" s="22">
        <f>'Master_Zorn&amp;Alteck'!D597</f>
        <v>4.7</v>
      </c>
      <c r="H48" s="81">
        <f>MIN(B48:G48)</f>
        <v>0.7</v>
      </c>
      <c r="I48" s="81">
        <f>MAX(B48:G48)</f>
        <v>4.7</v>
      </c>
    </row>
    <row r="49" spans="1:9" x14ac:dyDescent="0.25">
      <c r="A49" s="73">
        <f>'[1]2015'!B49</f>
        <v>42051</v>
      </c>
      <c r="B49" s="81"/>
      <c r="C49" s="22">
        <f>'[1]2015'!E49</f>
        <v>0.3</v>
      </c>
      <c r="D49" s="22">
        <f>'[1]2016'!D49</f>
        <v>0.9</v>
      </c>
      <c r="F49" s="22">
        <f>'Master_Zorn&amp;Alteck'!D232</f>
        <v>0.7</v>
      </c>
      <c r="G49" s="22">
        <f>'Master_Zorn&amp;Alteck'!D598</f>
        <v>7.7</v>
      </c>
      <c r="H49" s="81">
        <f>MIN(B49:G49)</f>
        <v>0.3</v>
      </c>
      <c r="I49" s="81">
        <f>MAX(B49:G49)</f>
        <v>7.7</v>
      </c>
    </row>
    <row r="50" spans="1:9" x14ac:dyDescent="0.25">
      <c r="A50" s="73">
        <f>'[1]2015'!B50</f>
        <v>42052</v>
      </c>
      <c r="B50" s="81"/>
      <c r="C50" s="22">
        <f>'[1]2015'!E50</f>
        <v>0.7</v>
      </c>
      <c r="D50" s="22">
        <f>'[1]2016'!D50</f>
        <v>0.5</v>
      </c>
      <c r="F50" s="22">
        <f>'Master_Zorn&amp;Alteck'!D233</f>
        <v>0.3</v>
      </c>
      <c r="G50" s="22">
        <f>'Master_Zorn&amp;Alteck'!D599</f>
        <v>7.3</v>
      </c>
      <c r="H50" s="81">
        <f>MIN(B50:G50)</f>
        <v>0.3</v>
      </c>
      <c r="I50" s="81">
        <f>MAX(B50:G50)</f>
        <v>7.3</v>
      </c>
    </row>
    <row r="51" spans="1:9" x14ac:dyDescent="0.25">
      <c r="A51" s="73">
        <f>'[1]2015'!B51</f>
        <v>42053</v>
      </c>
      <c r="B51" s="81"/>
      <c r="C51" s="22">
        <f>'[1]2015'!E51</f>
        <v>1.9</v>
      </c>
      <c r="D51" s="22">
        <f>'[1]2016'!D51</f>
        <v>4</v>
      </c>
      <c r="F51" s="22">
        <f>'Master_Zorn&amp;Alteck'!D234</f>
        <v>2.9</v>
      </c>
      <c r="G51" s="22">
        <f>'Master_Zorn&amp;Alteck'!D600</f>
        <v>5.2</v>
      </c>
      <c r="H51" s="81">
        <f>MIN(B51:G51)</f>
        <v>1.9</v>
      </c>
      <c r="I51" s="81">
        <f>MAX(B51:G51)</f>
        <v>5.2</v>
      </c>
    </row>
    <row r="52" spans="1:9" x14ac:dyDescent="0.25">
      <c r="A52" s="73">
        <f>'[1]2015'!B52</f>
        <v>42054</v>
      </c>
      <c r="B52" s="81"/>
      <c r="C52" s="22">
        <f>'[1]2015'!E52</f>
        <v>1.5</v>
      </c>
      <c r="D52" s="22">
        <f>'[1]2016'!D52</f>
        <v>3.4</v>
      </c>
      <c r="F52" s="22">
        <f>'Master_Zorn&amp;Alteck'!D235</f>
        <v>2.4</v>
      </c>
      <c r="G52" s="22">
        <f>'Master_Zorn&amp;Alteck'!D601</f>
        <v>5.0999999999999996</v>
      </c>
      <c r="H52" s="81">
        <f>MIN(B52:G52)</f>
        <v>1.5</v>
      </c>
      <c r="I52" s="81">
        <f>MAX(B52:G52)</f>
        <v>5.0999999999999996</v>
      </c>
    </row>
    <row r="53" spans="1:9" x14ac:dyDescent="0.25">
      <c r="A53" s="73">
        <f>'[1]2015'!B53</f>
        <v>42055</v>
      </c>
      <c r="B53" s="81"/>
      <c r="C53" s="22">
        <f>'[1]2015'!E53</f>
        <v>7.3</v>
      </c>
      <c r="D53" s="22">
        <f>'[1]2016'!D53</f>
        <v>5</v>
      </c>
      <c r="F53" s="22">
        <f>'Master_Zorn&amp;Alteck'!D236</f>
        <v>5.3</v>
      </c>
      <c r="G53" s="22">
        <f>'Master_Zorn&amp;Alteck'!D602</f>
        <v>7.6</v>
      </c>
      <c r="H53" s="81">
        <f>MIN(B53:G53)</f>
        <v>5</v>
      </c>
      <c r="I53" s="81">
        <f>MAX(B53:G53)</f>
        <v>7.6</v>
      </c>
    </row>
    <row r="54" spans="1:9" x14ac:dyDescent="0.25">
      <c r="A54" s="73">
        <f>'[1]2015'!B54</f>
        <v>42056</v>
      </c>
      <c r="B54" s="81"/>
      <c r="C54" s="22">
        <f>'[1]2015'!E54</f>
        <v>4.5999999999999996</v>
      </c>
      <c r="D54" s="22">
        <f>'[1]2016'!D54</f>
        <v>11</v>
      </c>
      <c r="F54" s="22">
        <f>'Master_Zorn&amp;Alteck'!D237</f>
        <v>11.3</v>
      </c>
      <c r="G54" s="22">
        <f>'Master_Zorn&amp;Alteck'!D603</f>
        <v>10.1</v>
      </c>
      <c r="H54" s="81">
        <f>MIN(B54:G54)</f>
        <v>4.5999999999999996</v>
      </c>
      <c r="I54" s="81">
        <f>MAX(B54:G54)</f>
        <v>11.3</v>
      </c>
    </row>
    <row r="55" spans="1:9" x14ac:dyDescent="0.25">
      <c r="A55" s="73">
        <f>'[1]2015'!B55</f>
        <v>42057</v>
      </c>
      <c r="B55" s="81"/>
      <c r="C55" s="22">
        <f>'[1]2015'!E55</f>
        <v>2.2999999999999998</v>
      </c>
      <c r="D55" s="22">
        <f>'[1]2016'!D55</f>
        <v>11.8</v>
      </c>
      <c r="F55" s="22">
        <f>'Master_Zorn&amp;Alteck'!D238</f>
        <v>10.3</v>
      </c>
      <c r="G55" s="22">
        <f>'Master_Zorn&amp;Alteck'!D604</f>
        <v>9.4</v>
      </c>
      <c r="H55" s="81">
        <f>MIN(B55:G55)</f>
        <v>2.2999999999999998</v>
      </c>
      <c r="I55" s="81">
        <f>MAX(B55:G55)</f>
        <v>11.8</v>
      </c>
    </row>
    <row r="56" spans="1:9" x14ac:dyDescent="0.25">
      <c r="A56" s="73">
        <f>'[1]2015'!B56</f>
        <v>42058</v>
      </c>
      <c r="B56" s="81"/>
      <c r="C56" s="22">
        <f>'[1]2015'!E56</f>
        <v>3.3</v>
      </c>
      <c r="D56" s="22">
        <f>'[1]2016'!D56</f>
        <v>5.9</v>
      </c>
      <c r="F56" s="22">
        <f>'Master_Zorn&amp;Alteck'!D239</f>
        <v>4.5999999999999996</v>
      </c>
      <c r="G56" s="22">
        <f>'Master_Zorn&amp;Alteck'!D605</f>
        <v>9.9</v>
      </c>
      <c r="H56" s="81">
        <f>MIN(B56:G56)</f>
        <v>3.3</v>
      </c>
      <c r="I56" s="81">
        <f>MAX(B56:G56)</f>
        <v>9.9</v>
      </c>
    </row>
    <row r="57" spans="1:9" x14ac:dyDescent="0.25">
      <c r="A57" s="73">
        <f>'[1]2015'!B57</f>
        <v>42059</v>
      </c>
      <c r="B57" s="81"/>
      <c r="C57" s="22">
        <f>'[1]2015'!E57</f>
        <v>4.4000000000000004</v>
      </c>
      <c r="D57" s="22">
        <f>'[1]2016'!D57</f>
        <v>2.4</v>
      </c>
      <c r="F57" s="22">
        <f>'Master_Zorn&amp;Alteck'!D240</f>
        <v>2.9</v>
      </c>
      <c r="G57" s="22">
        <f>'Master_Zorn&amp;Alteck'!D606</f>
        <v>4.5</v>
      </c>
      <c r="H57" s="81">
        <f>MIN(B57:G57)</f>
        <v>2.4</v>
      </c>
      <c r="I57" s="81">
        <f>MAX(B57:G57)</f>
        <v>4.5</v>
      </c>
    </row>
    <row r="58" spans="1:9" x14ac:dyDescent="0.25">
      <c r="A58" s="73">
        <f>'[1]2015'!B58</f>
        <v>42060</v>
      </c>
      <c r="B58" s="81"/>
      <c r="C58" s="22">
        <f>'[1]2015'!E58</f>
        <v>4</v>
      </c>
      <c r="D58" s="22">
        <f>'[1]2016'!D58</f>
        <v>1.9</v>
      </c>
      <c r="F58" s="22">
        <f>'Master_Zorn&amp;Alteck'!D241</f>
        <v>2.7</v>
      </c>
      <c r="G58" s="22">
        <f>'Master_Zorn&amp;Alteck'!D607</f>
        <v>3.6</v>
      </c>
      <c r="H58" s="81">
        <f>MIN(B58:G58)</f>
        <v>1.9</v>
      </c>
      <c r="I58" s="81">
        <f>MAX(B58:G58)</f>
        <v>4</v>
      </c>
    </row>
    <row r="59" spans="1:9" x14ac:dyDescent="0.25">
      <c r="A59" s="73">
        <f>'[1]2015'!B59</f>
        <v>42061</v>
      </c>
      <c r="B59" s="81"/>
      <c r="C59" s="22">
        <f>'[1]2015'!E59</f>
        <v>5.7</v>
      </c>
      <c r="D59" s="22">
        <f>'[1]2016'!D59</f>
        <v>2.1</v>
      </c>
      <c r="F59" s="22">
        <f>'Master_Zorn&amp;Alteck'!D242</f>
        <v>1.4</v>
      </c>
      <c r="G59" s="22">
        <f>'Master_Zorn&amp;Alteck'!D608</f>
        <v>7</v>
      </c>
      <c r="H59" s="81">
        <f>MIN(B59:G59)</f>
        <v>1.4</v>
      </c>
      <c r="I59" s="81">
        <f>MAX(B59:G59)</f>
        <v>7</v>
      </c>
    </row>
    <row r="60" spans="1:9" x14ac:dyDescent="0.25">
      <c r="A60" s="73">
        <f>'[1]2015'!B60</f>
        <v>42062</v>
      </c>
      <c r="B60" s="81"/>
      <c r="C60" s="22">
        <f>'[1]2015'!E60</f>
        <v>4.5</v>
      </c>
      <c r="D60" s="22">
        <f>'[1]2016'!D60</f>
        <v>2.7</v>
      </c>
      <c r="F60" s="22">
        <f>'Master_Zorn&amp;Alteck'!D243</f>
        <v>2.1</v>
      </c>
      <c r="G60" s="22">
        <f>'Master_Zorn&amp;Alteck'!D609</f>
        <v>9.8000000000000007</v>
      </c>
      <c r="H60" s="81">
        <f>MIN(B60:G60)</f>
        <v>2.1</v>
      </c>
      <c r="I60" s="81">
        <f>MAX(B60:G60)</f>
        <v>9.8000000000000007</v>
      </c>
    </row>
    <row r="61" spans="1:9" x14ac:dyDescent="0.25">
      <c r="A61" s="73">
        <f>'[1]2015'!B61</f>
        <v>42063</v>
      </c>
      <c r="B61" s="81"/>
      <c r="C61" s="22">
        <f>'[1]2015'!E61</f>
        <v>4.0999999999999996</v>
      </c>
      <c r="D61" s="22">
        <f>'[1]2016'!D61</f>
        <v>2.5</v>
      </c>
      <c r="F61" s="22">
        <f>'Master_Zorn&amp;Alteck'!D244</f>
        <v>2.4</v>
      </c>
      <c r="G61" s="22">
        <f>'Master_Zorn&amp;Alteck'!D610</f>
        <v>4.5999999999999996</v>
      </c>
      <c r="H61" s="81">
        <f>MIN(B61:G61)</f>
        <v>2.4</v>
      </c>
      <c r="I61" s="81">
        <f>MAX(B61:G61)</f>
        <v>4.5999999999999996</v>
      </c>
    </row>
    <row r="62" spans="1:9" x14ac:dyDescent="0.25">
      <c r="A62" s="73">
        <f>'[1]2015'!B62</f>
        <v>42064</v>
      </c>
      <c r="B62" s="81">
        <f>'[1]2014'!D62</f>
        <v>5.2</v>
      </c>
      <c r="C62" s="22">
        <f>'[1]2015'!E62</f>
        <v>7.9</v>
      </c>
      <c r="D62" s="22">
        <f>'[1]2016'!D62</f>
        <v>2.4</v>
      </c>
      <c r="F62" s="22">
        <f>'Master_Zorn&amp;Alteck'!D245</f>
        <v>3.1</v>
      </c>
      <c r="G62" s="22">
        <f>'Master_Zorn&amp;Alteck'!D611</f>
        <v>6.4</v>
      </c>
      <c r="H62" s="81">
        <f>MIN(B62:G62)</f>
        <v>2.4</v>
      </c>
      <c r="I62" s="81">
        <f>MAX(B62:G62)</f>
        <v>7.9</v>
      </c>
    </row>
    <row r="63" spans="1:9" x14ac:dyDescent="0.25">
      <c r="A63" s="73">
        <f>'[1]2015'!B63</f>
        <v>42065</v>
      </c>
      <c r="B63" s="81">
        <f>'[1]2014'!D63</f>
        <v>5.5</v>
      </c>
      <c r="C63" s="22">
        <f>'[1]2015'!E63</f>
        <v>7.7</v>
      </c>
      <c r="D63" s="22">
        <f>'[1]2016'!D63</f>
        <v>3.7</v>
      </c>
      <c r="F63" s="22">
        <f>'Master_Zorn&amp;Alteck'!D246</f>
        <v>3</v>
      </c>
      <c r="G63" s="22">
        <f>'Master_Zorn&amp;Alteck'!D612</f>
        <v>7.5</v>
      </c>
      <c r="H63" s="81">
        <f>MIN(B63:G63)</f>
        <v>3</v>
      </c>
      <c r="I63" s="81">
        <f>MAX(B63:G63)</f>
        <v>7.7</v>
      </c>
    </row>
    <row r="64" spans="1:9" x14ac:dyDescent="0.25">
      <c r="A64" s="73">
        <f>'[1]2015'!B64</f>
        <v>42066</v>
      </c>
      <c r="B64" s="81">
        <f>'[1]2014'!D64</f>
        <v>5.3</v>
      </c>
      <c r="C64" s="22">
        <f>'[1]2015'!E64</f>
        <v>6.9</v>
      </c>
      <c r="D64" s="22">
        <f>'[1]2016'!D64</f>
        <v>4.5999999999999996</v>
      </c>
      <c r="F64" s="22">
        <f>'Master_Zorn&amp;Alteck'!D247</f>
        <v>3.8</v>
      </c>
      <c r="G64" s="22">
        <f>'Master_Zorn&amp;Alteck'!D613</f>
        <v>5.8</v>
      </c>
      <c r="H64" s="81">
        <f>MIN(B64:G64)</f>
        <v>3.8</v>
      </c>
      <c r="I64" s="81">
        <f>MAX(B64:G64)</f>
        <v>6.9</v>
      </c>
    </row>
    <row r="65" spans="1:9" x14ac:dyDescent="0.25">
      <c r="A65" s="73">
        <f>'[1]2015'!B65</f>
        <v>42067</v>
      </c>
      <c r="B65" s="81">
        <f>'[1]2014'!D65</f>
        <v>4.5999999999999996</v>
      </c>
      <c r="C65" s="22">
        <f>'[1]2015'!E65</f>
        <v>5</v>
      </c>
      <c r="D65" s="22">
        <f>'[1]2016'!D65</f>
        <v>2.9</v>
      </c>
      <c r="F65" s="22">
        <f>'Master_Zorn&amp;Alteck'!D248</f>
        <v>2.1</v>
      </c>
      <c r="G65" s="22">
        <f>'Master_Zorn&amp;Alteck'!D614</f>
        <v>7.2</v>
      </c>
      <c r="H65" s="81">
        <f>MIN(B65:G65)</f>
        <v>2.1</v>
      </c>
      <c r="I65" s="81">
        <f>MAX(B65:G65)</f>
        <v>7.2</v>
      </c>
    </row>
    <row r="66" spans="1:9" x14ac:dyDescent="0.25">
      <c r="A66" s="73">
        <f>'[1]2015'!B66</f>
        <v>42068</v>
      </c>
      <c r="B66" s="81">
        <f>'[1]2014'!D66</f>
        <v>7</v>
      </c>
      <c r="C66" s="22">
        <f>'[1]2015'!E66</f>
        <v>4.5</v>
      </c>
      <c r="D66" s="22">
        <f>'[1]2016'!D66</f>
        <v>2.9</v>
      </c>
      <c r="F66" s="22">
        <f>'Master_Zorn&amp;Alteck'!D249</f>
        <v>2.7</v>
      </c>
      <c r="G66" s="22">
        <f>'Master_Zorn&amp;Alteck'!D615</f>
        <v>6.3</v>
      </c>
      <c r="H66" s="81">
        <f>MIN(B66:G66)</f>
        <v>2.7</v>
      </c>
      <c r="I66" s="81">
        <f>MAX(B66:G66)</f>
        <v>7</v>
      </c>
    </row>
    <row r="67" spans="1:9" x14ac:dyDescent="0.25">
      <c r="A67" s="73">
        <f>'[1]2015'!B67</f>
        <v>42069</v>
      </c>
      <c r="B67" s="81">
        <f>'[1]2014'!D67</f>
        <v>7.1</v>
      </c>
      <c r="C67" s="22">
        <f>'[1]2015'!E67</f>
        <v>4.5</v>
      </c>
      <c r="D67" s="22">
        <f>'[1]2016'!D67</f>
        <v>4.8</v>
      </c>
      <c r="F67" s="22">
        <f>'Master_Zorn&amp;Alteck'!D250</f>
        <v>4.5999999999999996</v>
      </c>
      <c r="G67" s="22">
        <f>'Master_Zorn&amp;Alteck'!D616</f>
        <v>6.6</v>
      </c>
      <c r="H67" s="81">
        <f>MIN(B67:G67)</f>
        <v>4.5</v>
      </c>
      <c r="I67" s="81">
        <f>MAX(B67:G67)</f>
        <v>7.1</v>
      </c>
    </row>
    <row r="68" spans="1:9" x14ac:dyDescent="0.25">
      <c r="A68" s="73">
        <f>'[1]2015'!B68</f>
        <v>42070</v>
      </c>
      <c r="B68" s="81">
        <f>'[1]2014'!D68</f>
        <v>7.5</v>
      </c>
      <c r="C68" s="22">
        <f>'[1]2015'!E68</f>
        <v>5.4</v>
      </c>
      <c r="D68" s="22">
        <f>'[1]2016'!D68</f>
        <v>3.2</v>
      </c>
      <c r="F68" s="22">
        <f>'Master_Zorn&amp;Alteck'!D251</f>
        <v>2.5</v>
      </c>
      <c r="G68" s="22">
        <f>'Master_Zorn&amp;Alteck'!D617</f>
        <v>5.4</v>
      </c>
      <c r="H68" s="81">
        <f>MIN(B68:G68)</f>
        <v>2.5</v>
      </c>
      <c r="I68" s="81">
        <f>MAX(B68:G68)</f>
        <v>7.5</v>
      </c>
    </row>
    <row r="69" spans="1:9" x14ac:dyDescent="0.25">
      <c r="A69" s="73">
        <f>'[1]2015'!B69</f>
        <v>42071</v>
      </c>
      <c r="B69" s="81">
        <f>'[1]2014'!D69</f>
        <v>9.6</v>
      </c>
      <c r="C69" s="22">
        <f>'[1]2015'!E69</f>
        <v>7.6</v>
      </c>
      <c r="D69" s="22">
        <f>'[1]2016'!D69</f>
        <v>1.8</v>
      </c>
      <c r="F69" s="22">
        <f>'Master_Zorn&amp;Alteck'!D252</f>
        <v>1.7</v>
      </c>
      <c r="G69" s="22">
        <f>'Master_Zorn&amp;Alteck'!D618</f>
        <v>5.9</v>
      </c>
      <c r="H69" s="81">
        <f>MIN(B69:G69)</f>
        <v>1.7</v>
      </c>
      <c r="I69" s="81">
        <f>MAX(B69:G69)</f>
        <v>9.6</v>
      </c>
    </row>
    <row r="70" spans="1:9" x14ac:dyDescent="0.25">
      <c r="A70" s="73">
        <f>'[1]2015'!B70</f>
        <v>42072</v>
      </c>
      <c r="B70" s="81">
        <f>'[1]2014'!D70</f>
        <v>10.4</v>
      </c>
      <c r="C70" s="22">
        <f>'[1]2015'!E70</f>
        <v>9.3000000000000007</v>
      </c>
      <c r="D70" s="22">
        <f>'[1]2016'!D70</f>
        <v>1.5</v>
      </c>
      <c r="F70" s="22">
        <f>'Master_Zorn&amp;Alteck'!D253</f>
        <v>1.2</v>
      </c>
      <c r="G70" s="22">
        <f>'Master_Zorn&amp;Alteck'!D619</f>
        <v>10.9</v>
      </c>
      <c r="H70" s="81">
        <f>MIN(B70:G70)</f>
        <v>1.2</v>
      </c>
      <c r="I70" s="81">
        <f>MAX(B70:G70)</f>
        <v>10.9</v>
      </c>
    </row>
    <row r="71" spans="1:9" x14ac:dyDescent="0.25">
      <c r="A71" s="73">
        <f>'[1]2015'!B71</f>
        <v>42073</v>
      </c>
      <c r="B71" s="81">
        <f>'[1]2014'!D71</f>
        <v>10</v>
      </c>
      <c r="C71" s="22">
        <f>'[1]2015'!E71</f>
        <v>8.6999999999999993</v>
      </c>
      <c r="D71" s="22">
        <f>'[1]2016'!D71</f>
        <v>2.5</v>
      </c>
      <c r="F71" s="22">
        <f>'Master_Zorn&amp;Alteck'!D254</f>
        <v>2.4</v>
      </c>
      <c r="G71" s="22">
        <f>'Master_Zorn&amp;Alteck'!D620</f>
        <v>7.7</v>
      </c>
      <c r="H71" s="81">
        <f>MIN(B71:G71)</f>
        <v>2.4</v>
      </c>
      <c r="I71" s="81">
        <f>MAX(B71:G71)</f>
        <v>10</v>
      </c>
    </row>
    <row r="72" spans="1:9" x14ac:dyDescent="0.25">
      <c r="A72" s="73">
        <f>'[1]2015'!B72</f>
        <v>42074</v>
      </c>
      <c r="B72" s="81">
        <f>'[1]2014'!D72</f>
        <v>10.7</v>
      </c>
      <c r="C72" s="22">
        <f>'[1]2015'!E72</f>
        <v>7.7</v>
      </c>
      <c r="D72" s="22">
        <f>'[1]2016'!D72</f>
        <v>5.2</v>
      </c>
      <c r="F72" s="22">
        <f>'Master_Zorn&amp;Alteck'!D255</f>
        <v>3.7</v>
      </c>
      <c r="G72" s="22">
        <f>'Master_Zorn&amp;Alteck'!D621</f>
        <v>7.3</v>
      </c>
      <c r="H72" s="81">
        <f>MIN(B72:G72)</f>
        <v>3.7</v>
      </c>
      <c r="I72" s="81">
        <f>MAX(B72:G72)</f>
        <v>10.7</v>
      </c>
    </row>
    <row r="73" spans="1:9" x14ac:dyDescent="0.25">
      <c r="A73" s="73">
        <f>'[1]2015'!B73</f>
        <v>42075</v>
      </c>
      <c r="B73" s="81">
        <f>'[1]2014'!D73</f>
        <v>10.3</v>
      </c>
      <c r="C73" s="22">
        <f>'[1]2015'!E73</f>
        <v>6.1</v>
      </c>
      <c r="D73" s="22">
        <f>'[1]2016'!D73</f>
        <v>5</v>
      </c>
      <c r="F73" s="22">
        <f>'Master_Zorn&amp;Alteck'!D256</f>
        <v>4.4000000000000004</v>
      </c>
      <c r="G73" s="22">
        <f>'Master_Zorn&amp;Alteck'!D622</f>
        <v>8.4</v>
      </c>
      <c r="H73" s="81">
        <f>MIN(B73:G73)</f>
        <v>4.4000000000000004</v>
      </c>
      <c r="I73" s="81">
        <f>MAX(B73:G73)</f>
        <v>10.3</v>
      </c>
    </row>
    <row r="74" spans="1:9" x14ac:dyDescent="0.25">
      <c r="A74" s="73">
        <f>'[1]2015'!B74</f>
        <v>42076</v>
      </c>
      <c r="B74" s="81">
        <f>'[1]2014'!D74</f>
        <v>10.8</v>
      </c>
      <c r="C74" s="22">
        <f>'[1]2015'!E74</f>
        <v>5.0999999999999996</v>
      </c>
      <c r="D74" s="22">
        <f>'[1]2016'!D74</f>
        <v>5.3</v>
      </c>
      <c r="F74" s="22">
        <f>'Master_Zorn&amp;Alteck'!D257</f>
        <v>4.5999999999999996</v>
      </c>
      <c r="G74" s="22">
        <f>'Master_Zorn&amp;Alteck'!D623</f>
        <v>7.9</v>
      </c>
      <c r="H74" s="81">
        <f>MIN(B74:G74)</f>
        <v>4.5999999999999996</v>
      </c>
      <c r="I74" s="81">
        <f>MAX(B74:G74)</f>
        <v>10.8</v>
      </c>
    </row>
    <row r="75" spans="1:9" x14ac:dyDescent="0.25">
      <c r="A75" s="73">
        <f>'[1]2015'!B75</f>
        <v>42077</v>
      </c>
      <c r="B75" s="81">
        <f>'[1]2014'!D75</f>
        <v>11.6</v>
      </c>
      <c r="C75" s="22">
        <f>'[1]2015'!E75</f>
        <v>4.8</v>
      </c>
      <c r="D75" s="22">
        <f>'[1]2016'!D75</f>
        <v>5.3</v>
      </c>
      <c r="F75" s="22">
        <f>'Master_Zorn&amp;Alteck'!D258</f>
        <v>4.5999999999999996</v>
      </c>
      <c r="G75" s="22">
        <f>'Master_Zorn&amp;Alteck'!D624</f>
        <v>9.4</v>
      </c>
      <c r="H75" s="81">
        <f>MIN(B75:G75)</f>
        <v>4.5999999999999996</v>
      </c>
      <c r="I75" s="81">
        <f>MAX(B75:G75)</f>
        <v>11.6</v>
      </c>
    </row>
    <row r="76" spans="1:9" x14ac:dyDescent="0.25">
      <c r="A76" s="73">
        <f>'[1]2015'!B76</f>
        <v>42078</v>
      </c>
      <c r="B76" s="81">
        <f>'[1]2014'!D76</f>
        <v>9.4</v>
      </c>
      <c r="C76" s="22">
        <f>'[1]2015'!E76</f>
        <v>5.4</v>
      </c>
      <c r="D76" s="22">
        <f>'[1]2016'!D76</f>
        <v>4.9000000000000004</v>
      </c>
      <c r="F76" s="22">
        <f>'Master_Zorn&amp;Alteck'!D259</f>
        <v>4.3</v>
      </c>
      <c r="G76" s="22">
        <f>'Master_Zorn&amp;Alteck'!D625</f>
        <v>10.199999999999999</v>
      </c>
      <c r="H76" s="81">
        <f>MIN(B76:G76)</f>
        <v>4.3</v>
      </c>
      <c r="I76" s="81">
        <f>MAX(B76:G76)</f>
        <v>10.199999999999999</v>
      </c>
    </row>
    <row r="77" spans="1:9" x14ac:dyDescent="0.25">
      <c r="A77" s="73">
        <f>'[1]2015'!B77</f>
        <v>42079</v>
      </c>
      <c r="B77" s="81">
        <f>'[1]2014'!D77</f>
        <v>11.7</v>
      </c>
      <c r="C77" s="22">
        <f>'[1]2015'!E77</f>
        <v>6.9</v>
      </c>
      <c r="D77" s="22">
        <f>'[1]2016'!D77</f>
        <v>3.4</v>
      </c>
      <c r="F77" s="22">
        <f>'Master_Zorn&amp;Alteck'!D260</f>
        <v>3.2</v>
      </c>
      <c r="G77" s="22">
        <f>'Master_Zorn&amp;Alteck'!D626</f>
        <v>11.7</v>
      </c>
      <c r="H77" s="81">
        <f>MIN(B77:G77)</f>
        <v>3.2</v>
      </c>
      <c r="I77" s="81">
        <f>MAX(B77:G77)</f>
        <v>11.7</v>
      </c>
    </row>
    <row r="78" spans="1:9" x14ac:dyDescent="0.25">
      <c r="A78" s="73">
        <f>'[1]2015'!B78</f>
        <v>42080</v>
      </c>
      <c r="B78" s="81">
        <f>'[1]2014'!D78</f>
        <v>12.5</v>
      </c>
      <c r="C78" s="22">
        <f>'[1]2015'!E78</f>
        <v>10</v>
      </c>
      <c r="D78" s="22">
        <f>'[1]2016'!D78</f>
        <v>4.2</v>
      </c>
      <c r="F78" s="22">
        <f>'Master_Zorn&amp;Alteck'!D261</f>
        <v>4.3</v>
      </c>
      <c r="G78" s="22">
        <f>'Master_Zorn&amp;Alteck'!D627</f>
        <v>10.8</v>
      </c>
      <c r="H78" s="81">
        <f>MIN(B78:G78)</f>
        <v>4.2</v>
      </c>
      <c r="I78" s="81">
        <f>MAX(B78:G78)</f>
        <v>12.5</v>
      </c>
    </row>
    <row r="79" spans="1:9" x14ac:dyDescent="0.25">
      <c r="A79" s="73">
        <f>'[1]2015'!B79</f>
        <v>42081</v>
      </c>
      <c r="B79" s="81">
        <f>'[1]2014'!D79</f>
        <v>13.3</v>
      </c>
      <c r="C79" s="22">
        <f>'[1]2015'!E79</f>
        <v>12.2</v>
      </c>
      <c r="D79" s="22">
        <f>'[1]2016'!D79</f>
        <v>5.4</v>
      </c>
      <c r="F79" s="22">
        <f>'Master_Zorn&amp;Alteck'!D262</f>
        <v>5.5</v>
      </c>
      <c r="G79" s="22">
        <f>'Master_Zorn&amp;Alteck'!D628</f>
        <v>9.1999999999999993</v>
      </c>
      <c r="H79" s="81">
        <f>MIN(B79:G79)</f>
        <v>5.4</v>
      </c>
      <c r="I79" s="81">
        <f>MAX(B79:G79)</f>
        <v>13.3</v>
      </c>
    </row>
    <row r="80" spans="1:9" x14ac:dyDescent="0.25">
      <c r="A80" s="73">
        <f>'[1]2015'!B80</f>
        <v>42082</v>
      </c>
      <c r="B80" s="81">
        <f>'[1]2014'!D80</f>
        <v>11.6</v>
      </c>
      <c r="C80" s="22">
        <f>'[1]2015'!E80</f>
        <v>11.4</v>
      </c>
      <c r="D80" s="22">
        <f>'[1]2016'!D80</f>
        <v>7.7</v>
      </c>
      <c r="F80" s="22">
        <f>'Master_Zorn&amp;Alteck'!D263</f>
        <v>8.1999999999999993</v>
      </c>
      <c r="G80" s="22">
        <f>'Master_Zorn&amp;Alteck'!D629</f>
        <v>11.6</v>
      </c>
      <c r="H80" s="81">
        <f>MIN(B80:G80)</f>
        <v>7.7</v>
      </c>
      <c r="I80" s="81">
        <f>MAX(B80:G80)</f>
        <v>11.6</v>
      </c>
    </row>
    <row r="81" spans="1:9" x14ac:dyDescent="0.25">
      <c r="A81" s="73">
        <f>'[1]2015'!B81</f>
        <v>42083</v>
      </c>
      <c r="B81" s="81">
        <f>'[1]2014'!D81</f>
        <v>13.9</v>
      </c>
      <c r="C81" s="22">
        <f>'[1]2015'!E81</f>
        <v>9.6999999999999993</v>
      </c>
      <c r="D81" s="22">
        <f>'[1]2016'!D81</f>
        <v>4.5</v>
      </c>
      <c r="F81" s="22">
        <f>'Master_Zorn&amp;Alteck'!D264</f>
        <v>3.6</v>
      </c>
      <c r="G81" s="22">
        <f>'Master_Zorn&amp;Alteck'!D630</f>
        <v>11.1</v>
      </c>
      <c r="H81" s="81">
        <f>MIN(B81:G81)</f>
        <v>3.6</v>
      </c>
      <c r="I81" s="81">
        <f>MAX(B81:G81)</f>
        <v>13.9</v>
      </c>
    </row>
    <row r="82" spans="1:9" x14ac:dyDescent="0.25">
      <c r="A82" s="73">
        <f>'[1]2015'!B82</f>
        <v>42084</v>
      </c>
      <c r="B82" s="81">
        <f>'[1]2014'!D82</f>
        <v>15.3</v>
      </c>
      <c r="C82" s="22">
        <f>'[1]2015'!E82</f>
        <v>8.1999999999999993</v>
      </c>
      <c r="D82" s="22">
        <f>'[1]2016'!D82</f>
        <v>5.0999999999999996</v>
      </c>
      <c r="F82" s="22">
        <f>'Master_Zorn&amp;Alteck'!D265</f>
        <v>5.0999999999999996</v>
      </c>
      <c r="G82" s="22">
        <f>'Master_Zorn&amp;Alteck'!D631</f>
        <v>8.1</v>
      </c>
      <c r="H82" s="81">
        <f>MIN(B82:G82)</f>
        <v>5.0999999999999996</v>
      </c>
      <c r="I82" s="81">
        <f>MAX(B82:G82)</f>
        <v>15.3</v>
      </c>
    </row>
    <row r="83" spans="1:9" x14ac:dyDescent="0.25">
      <c r="A83" s="73">
        <f>'[1]2015'!B83</f>
        <v>42085</v>
      </c>
      <c r="B83" s="81">
        <f>'[1]2014'!D83</f>
        <v>9.1999999999999993</v>
      </c>
      <c r="C83" s="22">
        <f>'[1]2015'!E83</f>
        <v>6.8</v>
      </c>
      <c r="D83" s="22">
        <f>'[1]2016'!D83</f>
        <v>6.6</v>
      </c>
      <c r="F83" s="22">
        <f>'Master_Zorn&amp;Alteck'!D266</f>
        <v>6.1</v>
      </c>
      <c r="G83" s="22">
        <f>'Master_Zorn&amp;Alteck'!D632</f>
        <v>5.7</v>
      </c>
      <c r="H83" s="81">
        <f>MIN(B83:G83)</f>
        <v>5.7</v>
      </c>
      <c r="I83" s="81">
        <f>MAX(B83:G83)</f>
        <v>9.1999999999999993</v>
      </c>
    </row>
    <row r="84" spans="1:9" x14ac:dyDescent="0.25">
      <c r="A84" s="73">
        <f>'[1]2015'!B84</f>
        <v>42086</v>
      </c>
      <c r="B84" s="81">
        <f>'[1]2014'!D84</f>
        <v>6</v>
      </c>
      <c r="C84" s="22">
        <f>'[1]2015'!E84</f>
        <v>8.8000000000000007</v>
      </c>
      <c r="D84" s="22">
        <f>'[1]2016'!D84</f>
        <v>7.8</v>
      </c>
      <c r="F84" s="22">
        <f>'Master_Zorn&amp;Alteck'!D267</f>
        <v>7.7</v>
      </c>
      <c r="G84" s="22">
        <f>'Master_Zorn&amp;Alteck'!D633</f>
        <v>9.4</v>
      </c>
      <c r="H84" s="81">
        <f>MIN(B84:G84)</f>
        <v>6</v>
      </c>
      <c r="I84" s="81">
        <f>MAX(B84:G84)</f>
        <v>9.4</v>
      </c>
    </row>
    <row r="85" spans="1:9" x14ac:dyDescent="0.25">
      <c r="A85" s="73">
        <f>'[1]2015'!B85</f>
        <v>42087</v>
      </c>
      <c r="B85" s="81">
        <f>'[1]2014'!D85</f>
        <v>3.9</v>
      </c>
      <c r="C85" s="22">
        <f>'[1]2015'!E85</f>
        <v>9.9</v>
      </c>
      <c r="D85" s="22">
        <f>'[1]2016'!D85</f>
        <v>7.1</v>
      </c>
      <c r="F85" s="22">
        <f>'Master_Zorn&amp;Alteck'!D268</f>
        <v>7.2</v>
      </c>
      <c r="G85" s="22">
        <f>'Master_Zorn&amp;Alteck'!D634</f>
        <v>8.5</v>
      </c>
      <c r="H85" s="81">
        <f>MIN(B85:G85)</f>
        <v>3.9</v>
      </c>
      <c r="I85" s="81">
        <f>MAX(B85:G85)</f>
        <v>9.9</v>
      </c>
    </row>
    <row r="86" spans="1:9" x14ac:dyDescent="0.25">
      <c r="A86" s="73">
        <f>'[1]2015'!B86</f>
        <v>42088</v>
      </c>
      <c r="B86" s="81">
        <f>'[1]2014'!D86</f>
        <v>4.7</v>
      </c>
      <c r="C86" s="22">
        <f>'[1]2015'!E86</f>
        <v>8.1999999999999993</v>
      </c>
      <c r="D86" s="22">
        <f>'[1]2016'!D86</f>
        <v>7</v>
      </c>
      <c r="F86" s="22">
        <f>'Master_Zorn&amp;Alteck'!D269</f>
        <v>7</v>
      </c>
      <c r="G86" s="22">
        <f>'Master_Zorn&amp;Alteck'!D635</f>
        <v>9.9</v>
      </c>
      <c r="H86" s="81">
        <f>MIN(B86:G86)</f>
        <v>4.7</v>
      </c>
      <c r="I86" s="81">
        <f>MAX(B86:G86)</f>
        <v>9.9</v>
      </c>
    </row>
    <row r="87" spans="1:9" x14ac:dyDescent="0.25">
      <c r="A87" s="73">
        <f>'[1]2015'!B87</f>
        <v>42089</v>
      </c>
      <c r="B87" s="81">
        <f>'[1]2014'!D87</f>
        <v>5.8</v>
      </c>
      <c r="C87" s="22">
        <f>'[1]2015'!E87</f>
        <v>6.5</v>
      </c>
      <c r="D87" s="22">
        <f>'[1]2016'!D87</f>
        <v>7.4</v>
      </c>
      <c r="F87" s="22">
        <f>'Master_Zorn&amp;Alteck'!D270</f>
        <v>6.7</v>
      </c>
      <c r="G87" s="22">
        <f>'Master_Zorn&amp;Alteck'!D636</f>
        <v>10.1</v>
      </c>
      <c r="H87" s="81">
        <f>MIN(B87:G87)</f>
        <v>5.8</v>
      </c>
      <c r="I87" s="81">
        <f>MAX(B87:G87)</f>
        <v>10.1</v>
      </c>
    </row>
    <row r="88" spans="1:9" x14ac:dyDescent="0.25">
      <c r="A88" s="73">
        <f>'[1]2015'!B88</f>
        <v>42090</v>
      </c>
      <c r="B88" s="81">
        <f>'[1]2014'!D88</f>
        <v>8</v>
      </c>
      <c r="C88" s="22">
        <f>'[1]2015'!E88</f>
        <v>7.8</v>
      </c>
      <c r="D88" s="22">
        <f>'[1]2016'!D88</f>
        <v>10.8</v>
      </c>
      <c r="F88" s="22">
        <f>'Master_Zorn&amp;Alteck'!D271</f>
        <v>9.1</v>
      </c>
      <c r="G88" s="22">
        <f>'Master_Zorn&amp;Alteck'!D637</f>
        <v>11.1</v>
      </c>
      <c r="H88" s="81">
        <f>MIN(B88:G88)</f>
        <v>7.8</v>
      </c>
      <c r="I88" s="81">
        <f>MAX(B88:G88)</f>
        <v>11.1</v>
      </c>
    </row>
    <row r="89" spans="1:9" x14ac:dyDescent="0.25">
      <c r="A89" s="73">
        <f>'[1]2015'!B89</f>
        <v>42091</v>
      </c>
      <c r="B89" s="81">
        <f>'[1]2014'!D89</f>
        <v>10.4</v>
      </c>
      <c r="C89" s="22">
        <f>'[1]2015'!E89</f>
        <v>8.1999999999999993</v>
      </c>
      <c r="D89" s="22">
        <f>'[1]2016'!D89</f>
        <v>9.4</v>
      </c>
      <c r="F89" s="22">
        <f>'Master_Zorn&amp;Alteck'!D272</f>
        <v>8.4</v>
      </c>
      <c r="G89" s="22">
        <f>'Master_Zorn&amp;Alteck'!D638</f>
        <v>13.7</v>
      </c>
      <c r="H89" s="81">
        <f>MIN(B89:G89)</f>
        <v>8.1999999999999993</v>
      </c>
      <c r="I89" s="81">
        <f>MAX(B89:G89)</f>
        <v>13.7</v>
      </c>
    </row>
    <row r="90" spans="1:9" x14ac:dyDescent="0.25">
      <c r="A90" s="73">
        <f>'[1]2015'!B90</f>
        <v>42092</v>
      </c>
      <c r="B90" s="81">
        <f>'[1]2014'!D90</f>
        <v>11.7</v>
      </c>
      <c r="C90" s="22">
        <f>'[1]2015'!E90</f>
        <v>10.3</v>
      </c>
      <c r="D90" s="22">
        <f>'[1]2016'!D90</f>
        <v>10.199999999999999</v>
      </c>
      <c r="F90" s="22">
        <f>'Master_Zorn&amp;Alteck'!D273</f>
        <v>8.1999999999999993</v>
      </c>
      <c r="G90" s="22">
        <f>'Master_Zorn&amp;Alteck'!D639</f>
        <v>14.1</v>
      </c>
      <c r="H90" s="81">
        <f>MIN(B90:G90)</f>
        <v>8.1999999999999993</v>
      </c>
      <c r="I90" s="81">
        <f>MAX(B90:G90)</f>
        <v>14.1</v>
      </c>
    </row>
    <row r="91" spans="1:9" x14ac:dyDescent="0.25">
      <c r="A91" s="73">
        <f>'[1]2015'!B91</f>
        <v>42093</v>
      </c>
      <c r="B91" s="81">
        <f>'[1]2014'!D91</f>
        <v>14</v>
      </c>
      <c r="C91" s="22">
        <f>'[1]2015'!E91</f>
        <v>10.8</v>
      </c>
      <c r="D91" s="22">
        <f>'[1]2016'!D91</f>
        <v>10.9</v>
      </c>
      <c r="F91" s="22">
        <f>'Master_Zorn&amp;Alteck'!D274</f>
        <v>9.1999999999999993</v>
      </c>
      <c r="G91" s="22">
        <f>'Master_Zorn&amp;Alteck'!D640</f>
        <v>14.7</v>
      </c>
      <c r="H91" s="81">
        <f>MIN(B91:G91)</f>
        <v>9.1999999999999993</v>
      </c>
      <c r="I91" s="81">
        <f>MAX(B91:G91)</f>
        <v>14.7</v>
      </c>
    </row>
    <row r="92" spans="1:9" x14ac:dyDescent="0.25">
      <c r="A92" s="73">
        <f>'[1]2015'!B92</f>
        <v>42094</v>
      </c>
      <c r="B92" s="81">
        <f>'[1]2014'!D92</f>
        <v>14.4</v>
      </c>
      <c r="C92" s="22">
        <f>'[1]2015'!E92</f>
        <v>11.5</v>
      </c>
      <c r="D92" s="22">
        <f>'[1]2016'!D92</f>
        <v>11</v>
      </c>
      <c r="F92" s="22">
        <f>'Master_Zorn&amp;Alteck'!D275</f>
        <v>9.6999999999999993</v>
      </c>
      <c r="G92" s="22">
        <f>'Master_Zorn&amp;Alteck'!D641</f>
        <v>16.100000000000001</v>
      </c>
      <c r="H92" s="81">
        <f>MIN(B92:G92)</f>
        <v>9.6999999999999993</v>
      </c>
      <c r="I92" s="81">
        <f>MAX(B92:G92)</f>
        <v>16.100000000000001</v>
      </c>
    </row>
    <row r="93" spans="1:9" x14ac:dyDescent="0.25">
      <c r="A93" s="73">
        <f>'[1]2015'!B93</f>
        <v>42095</v>
      </c>
      <c r="B93" s="81">
        <f>'[1]2014'!D93</f>
        <v>14.5</v>
      </c>
      <c r="C93" s="22">
        <f>'[1]2015'!E93</f>
        <v>6.3</v>
      </c>
      <c r="D93" s="22">
        <f>'[1]2016'!D93</f>
        <v>10.9</v>
      </c>
      <c r="F93" s="22">
        <f>'Master_Zorn&amp;Alteck'!D276</f>
        <v>9.5</v>
      </c>
      <c r="G93" s="22">
        <f>'Master_Zorn&amp;Alteck'!D642</f>
        <v>12.6</v>
      </c>
      <c r="H93" s="81">
        <f>MIN(B93:G93)</f>
        <v>6.3</v>
      </c>
      <c r="I93" s="81">
        <f>MAX(B93:G93)</f>
        <v>14.5</v>
      </c>
    </row>
    <row r="94" spans="1:9" x14ac:dyDescent="0.25">
      <c r="A94" s="73">
        <f>'[1]2015'!B94</f>
        <v>42096</v>
      </c>
      <c r="B94" s="81">
        <f>'[1]2014'!D94</f>
        <v>15.6</v>
      </c>
      <c r="C94" s="22">
        <f>'[1]2015'!E94</f>
        <v>5.7</v>
      </c>
      <c r="D94" s="22">
        <f>'[1]2016'!D94</f>
        <v>6.8</v>
      </c>
      <c r="F94" s="22">
        <f>'Master_Zorn&amp;Alteck'!D277</f>
        <v>5.7</v>
      </c>
      <c r="G94" s="22">
        <f>'Master_Zorn&amp;Alteck'!D643</f>
        <v>12</v>
      </c>
      <c r="H94" s="81">
        <f>MIN(B94:G94)</f>
        <v>5.7</v>
      </c>
      <c r="I94" s="81">
        <f>MAX(B94:G94)</f>
        <v>15.6</v>
      </c>
    </row>
    <row r="95" spans="1:9" x14ac:dyDescent="0.25">
      <c r="A95" s="73">
        <f>'[1]2015'!B95</f>
        <v>42097</v>
      </c>
      <c r="B95" s="81">
        <f>'[1]2014'!D95</f>
        <v>15.1</v>
      </c>
      <c r="C95" s="22">
        <f>'[1]2015'!E95</f>
        <v>5.6</v>
      </c>
      <c r="D95" s="22">
        <f>'[1]2016'!D95</f>
        <v>9.3000000000000007</v>
      </c>
      <c r="F95" s="22">
        <f>'Master_Zorn&amp;Alteck'!D278</f>
        <v>8.9</v>
      </c>
      <c r="G95" s="22">
        <f>'Master_Zorn&amp;Alteck'!D644</f>
        <v>13.3</v>
      </c>
      <c r="H95" s="81">
        <f>MIN(B95:G95)</f>
        <v>5.6</v>
      </c>
      <c r="I95" s="81">
        <f>MAX(B95:G95)</f>
        <v>15.1</v>
      </c>
    </row>
    <row r="96" spans="1:9" x14ac:dyDescent="0.25">
      <c r="A96" s="73">
        <f>'[1]2015'!B96</f>
        <v>42098</v>
      </c>
      <c r="B96" s="81">
        <f>'[1]2014'!D96</f>
        <v>13.3</v>
      </c>
      <c r="C96" s="22">
        <f>'[1]2015'!E96</f>
        <v>5.2</v>
      </c>
      <c r="D96" s="22">
        <f>'[1]2016'!D96</f>
        <v>13.4</v>
      </c>
      <c r="F96" s="22">
        <f>'Master_Zorn&amp;Alteck'!D279</f>
        <v>13.3</v>
      </c>
      <c r="G96" s="22">
        <f>'Master_Zorn&amp;Alteck'!D645</f>
        <v>12.4</v>
      </c>
      <c r="H96" s="81">
        <f>MIN(B96:G96)</f>
        <v>5.2</v>
      </c>
      <c r="I96" s="81">
        <f>MAX(B96:G96)</f>
        <v>13.4</v>
      </c>
    </row>
    <row r="97" spans="1:9" x14ac:dyDescent="0.25">
      <c r="A97" s="73">
        <f>'[1]2015'!B97</f>
        <v>42099</v>
      </c>
      <c r="B97" s="81">
        <f>'[1]2014'!D97</f>
        <v>11.4</v>
      </c>
      <c r="C97" s="22">
        <f>'[1]2015'!E97</f>
        <v>5</v>
      </c>
      <c r="D97" s="22">
        <f>'[1]2016'!D97</f>
        <v>13.9</v>
      </c>
      <c r="F97" s="22">
        <f>'Master_Zorn&amp;Alteck'!D280</f>
        <v>12.6</v>
      </c>
      <c r="G97" s="22">
        <f>'Master_Zorn&amp;Alteck'!D646</f>
        <v>11.4</v>
      </c>
      <c r="H97" s="81">
        <f>MIN(B97:G97)</f>
        <v>5</v>
      </c>
      <c r="I97" s="81">
        <f>MAX(B97:G97)</f>
        <v>13.9</v>
      </c>
    </row>
    <row r="98" spans="1:9" x14ac:dyDescent="0.25">
      <c r="A98" s="73">
        <f>'[1]2015'!B98</f>
        <v>42100</v>
      </c>
      <c r="B98" s="81">
        <f>'[1]2014'!D98</f>
        <v>14.4</v>
      </c>
      <c r="C98" s="22">
        <f>'[1]2015'!E98</f>
        <v>5.7</v>
      </c>
      <c r="D98" s="22">
        <f>'[1]2016'!D98</f>
        <v>11</v>
      </c>
      <c r="F98" s="22">
        <f>'Master_Zorn&amp;Alteck'!D281</f>
        <v>10.7</v>
      </c>
      <c r="G98" s="22">
        <f>'Master_Zorn&amp;Alteck'!D647</f>
        <v>8.1</v>
      </c>
      <c r="H98" s="81">
        <f>MIN(B98:G98)</f>
        <v>5.7</v>
      </c>
      <c r="I98" s="81">
        <f>MAX(B98:G98)</f>
        <v>14.4</v>
      </c>
    </row>
    <row r="99" spans="1:9" x14ac:dyDescent="0.25">
      <c r="A99" s="73">
        <f>'[1]2015'!B99</f>
        <v>42101</v>
      </c>
      <c r="B99" s="81">
        <f>'[1]2014'!D99</f>
        <v>16.2</v>
      </c>
      <c r="C99" s="22">
        <f>'[1]2015'!E99</f>
        <v>7</v>
      </c>
      <c r="D99" s="22">
        <f>'[1]2016'!D99</f>
        <v>11.8</v>
      </c>
      <c r="F99" s="22">
        <f>'Master_Zorn&amp;Alteck'!D282</f>
        <v>11.9</v>
      </c>
      <c r="G99" s="22">
        <f>'Master_Zorn&amp;Alteck'!D648</f>
        <v>9.8000000000000007</v>
      </c>
      <c r="H99" s="81">
        <f>MIN(B99:G99)</f>
        <v>7</v>
      </c>
      <c r="I99" s="81">
        <f>MAX(B99:G99)</f>
        <v>16.2</v>
      </c>
    </row>
    <row r="100" spans="1:9" x14ac:dyDescent="0.25">
      <c r="A100" s="73">
        <f>'[1]2015'!B100</f>
        <v>42102</v>
      </c>
      <c r="B100" s="81">
        <f>'[1]2014'!D100</f>
        <v>13.8</v>
      </c>
      <c r="C100" s="22">
        <f>'[1]2015'!E100</f>
        <v>9.6</v>
      </c>
      <c r="D100" s="22">
        <f>'[1]2016'!D100</f>
        <v>8.9</v>
      </c>
      <c r="F100" s="22">
        <f>'Master_Zorn&amp;Alteck'!D283</f>
        <v>8.1</v>
      </c>
      <c r="G100" s="22">
        <f>'Master_Zorn&amp;Alteck'!D649</f>
        <v>12.6</v>
      </c>
      <c r="H100" s="81">
        <f>MIN(B100:G100)</f>
        <v>8.1</v>
      </c>
      <c r="I100" s="81">
        <f>MAX(B100:G100)</f>
        <v>13.8</v>
      </c>
    </row>
    <row r="101" spans="1:9" x14ac:dyDescent="0.25">
      <c r="A101" s="73">
        <f>'[1]2015'!B101</f>
        <v>42103</v>
      </c>
      <c r="B101" s="81">
        <f>'[1]2014'!D101</f>
        <v>10.7</v>
      </c>
      <c r="C101" s="22">
        <f>'[1]2015'!E101</f>
        <v>13.3</v>
      </c>
      <c r="D101" s="22">
        <f>'[1]2016'!D101</f>
        <v>7.6</v>
      </c>
      <c r="F101" s="22">
        <f>'Master_Zorn&amp;Alteck'!D284</f>
        <v>8.1</v>
      </c>
      <c r="G101" s="22">
        <f>'Master_Zorn&amp;Alteck'!D650</f>
        <v>15.6</v>
      </c>
      <c r="H101" s="81">
        <f>MIN(B101:G101)</f>
        <v>7.6</v>
      </c>
      <c r="I101" s="81">
        <f>MAX(B101:G101)</f>
        <v>15.6</v>
      </c>
    </row>
    <row r="102" spans="1:9" x14ac:dyDescent="0.25">
      <c r="A102" s="73">
        <f>'[1]2015'!B102</f>
        <v>42104</v>
      </c>
      <c r="B102" s="81">
        <f>'[1]2014'!D102</f>
        <v>12.6</v>
      </c>
      <c r="C102" s="22">
        <f>'[1]2015'!E102</f>
        <v>15.9</v>
      </c>
      <c r="D102" s="22">
        <f>'[1]2016'!D102</f>
        <v>8.5</v>
      </c>
      <c r="F102" s="22">
        <f>'Master_Zorn&amp;Alteck'!D285</f>
        <v>8.5</v>
      </c>
      <c r="G102" s="22">
        <f>'Master_Zorn&amp;Alteck'!D651</f>
        <v>15.5</v>
      </c>
      <c r="H102" s="81">
        <f>MIN(B102:G102)</f>
        <v>8.5</v>
      </c>
      <c r="I102" s="81">
        <f>MAX(B102:G102)</f>
        <v>15.9</v>
      </c>
    </row>
    <row r="103" spans="1:9" x14ac:dyDescent="0.25">
      <c r="A103" s="73">
        <f>'[1]2015'!B103</f>
        <v>42105</v>
      </c>
      <c r="B103" s="81">
        <f>'[1]2014'!D103</f>
        <v>14.8</v>
      </c>
      <c r="C103" s="22">
        <f>'[1]2015'!E103</f>
        <v>13.5</v>
      </c>
      <c r="D103" s="22">
        <f>'[1]2016'!D103</f>
        <v>12.3</v>
      </c>
      <c r="F103" s="22">
        <f>'Master_Zorn&amp;Alteck'!D286</f>
        <v>11.1</v>
      </c>
      <c r="G103" s="22">
        <f>'Master_Zorn&amp;Alteck'!D652</f>
        <v>9.6</v>
      </c>
      <c r="H103" s="81">
        <f>MIN(B103:G103)</f>
        <v>9.6</v>
      </c>
      <c r="I103" s="81">
        <f>MAX(B103:G103)</f>
        <v>14.8</v>
      </c>
    </row>
    <row r="104" spans="1:9" x14ac:dyDescent="0.25">
      <c r="A104" s="73">
        <f>'[1]2015'!B104</f>
        <v>42106</v>
      </c>
      <c r="B104" s="81">
        <f>'[1]2014'!D104</f>
        <v>15.5</v>
      </c>
      <c r="C104" s="22">
        <f>'[1]2015'!E104</f>
        <v>14.1</v>
      </c>
      <c r="D104" s="22">
        <f>'[1]2016'!D104</f>
        <v>12.7</v>
      </c>
      <c r="F104" s="22">
        <f>'Master_Zorn&amp;Alteck'!D287</f>
        <v>11.5</v>
      </c>
      <c r="G104" s="22">
        <f>'Master_Zorn&amp;Alteck'!D653</f>
        <v>12.4</v>
      </c>
      <c r="H104" s="81">
        <f>MIN(B104:G104)</f>
        <v>11.5</v>
      </c>
      <c r="I104" s="81">
        <f>MAX(B104:G104)</f>
        <v>15.5</v>
      </c>
    </row>
    <row r="105" spans="1:9" x14ac:dyDescent="0.25">
      <c r="A105" s="73">
        <f>'[1]2015'!B105</f>
        <v>42107</v>
      </c>
      <c r="B105" s="81">
        <f>'[1]2014'!D105</f>
        <v>13.9</v>
      </c>
      <c r="C105" s="22">
        <f>'[1]2015'!E105</f>
        <v>14.8</v>
      </c>
      <c r="D105" s="22">
        <f>'[1]2016'!D105</f>
        <v>12.2</v>
      </c>
      <c r="F105" s="22">
        <f>'Master_Zorn&amp;Alteck'!D288</f>
        <v>11.9</v>
      </c>
      <c r="G105" s="22">
        <f>'Master_Zorn&amp;Alteck'!D654</f>
        <v>10.9</v>
      </c>
      <c r="H105" s="81">
        <f>MIN(B105:G105)</f>
        <v>10.9</v>
      </c>
      <c r="I105" s="81">
        <f>MAX(B105:G105)</f>
        <v>14.8</v>
      </c>
    </row>
    <row r="106" spans="1:9" x14ac:dyDescent="0.25">
      <c r="A106" s="73">
        <f>'[1]2015'!B106</f>
        <v>42108</v>
      </c>
      <c r="B106" s="81">
        <f>'[1]2014'!D106</f>
        <v>11.4</v>
      </c>
      <c r="C106" s="22">
        <f>'[1]2015'!E106</f>
        <v>15.4</v>
      </c>
      <c r="D106" s="22">
        <f>'[1]2016'!D106</f>
        <v>11</v>
      </c>
      <c r="F106" s="22">
        <f>'Master_Zorn&amp;Alteck'!D289</f>
        <v>9.9</v>
      </c>
      <c r="G106" s="22">
        <f>'Master_Zorn&amp;Alteck'!D655</f>
        <v>11.6</v>
      </c>
      <c r="H106" s="81">
        <f>MIN(B106:G106)</f>
        <v>9.9</v>
      </c>
      <c r="I106" s="81">
        <f>MAX(B106:G106)</f>
        <v>15.4</v>
      </c>
    </row>
    <row r="107" spans="1:9" x14ac:dyDescent="0.25">
      <c r="A107" s="73">
        <f>'[1]2015'!B107</f>
        <v>42109</v>
      </c>
      <c r="B107" s="81">
        <f>'[1]2014'!D107</f>
        <v>7.2</v>
      </c>
      <c r="C107" s="22">
        <f>'[1]2015'!E107</f>
        <v>18.399999999999999</v>
      </c>
      <c r="D107" s="22">
        <f>'[1]2016'!D107</f>
        <v>11.8</v>
      </c>
      <c r="F107" s="22">
        <f>'Master_Zorn&amp;Alteck'!D290</f>
        <v>11</v>
      </c>
      <c r="G107" s="22">
        <f>'Master_Zorn&amp;Alteck'!D656</f>
        <v>10.7</v>
      </c>
      <c r="H107" s="81">
        <f>MIN(B107:G107)</f>
        <v>7.2</v>
      </c>
      <c r="I107" s="81">
        <f>MAX(B107:G107)</f>
        <v>18.399999999999999</v>
      </c>
    </row>
    <row r="108" spans="1:9" x14ac:dyDescent="0.25">
      <c r="A108" s="73">
        <f>'[1]2015'!B108</f>
        <v>42110</v>
      </c>
      <c r="B108" s="81">
        <f>'[1]2014'!D108</f>
        <v>8.6</v>
      </c>
      <c r="C108" s="22">
        <f>'[1]2015'!E108</f>
        <v>17.7</v>
      </c>
      <c r="D108" s="22">
        <f>'[1]2016'!D108</f>
        <v>11.2</v>
      </c>
      <c r="F108" s="22">
        <f>'Master_Zorn&amp;Alteck'!D291</f>
        <v>11.2</v>
      </c>
      <c r="G108" s="22">
        <f>'Master_Zorn&amp;Alteck'!D657</f>
        <v>8.3000000000000007</v>
      </c>
      <c r="H108" s="81">
        <f>MIN(B108:G108)</f>
        <v>8.3000000000000007</v>
      </c>
      <c r="I108" s="81">
        <f>MAX(B108:G108)</f>
        <v>17.7</v>
      </c>
    </row>
    <row r="109" spans="1:9" x14ac:dyDescent="0.25">
      <c r="A109" s="73">
        <f>'[1]2015'!B109</f>
        <v>42111</v>
      </c>
      <c r="B109" s="81">
        <f>'[1]2014'!D109</f>
        <v>10.8</v>
      </c>
      <c r="C109" s="22">
        <f>'[1]2015'!E109</f>
        <v>12.4</v>
      </c>
      <c r="D109" s="22">
        <f>'[1]2016'!D109</f>
        <v>12.2</v>
      </c>
      <c r="F109" s="22">
        <f>'Master_Zorn&amp;Alteck'!D292</f>
        <v>10</v>
      </c>
      <c r="G109" s="22">
        <f>'Master_Zorn&amp;Alteck'!D658</f>
        <v>7.2</v>
      </c>
      <c r="H109" s="81">
        <f>MIN(B109:G109)</f>
        <v>7.2</v>
      </c>
      <c r="I109" s="81">
        <f>MAX(B109:G109)</f>
        <v>12.4</v>
      </c>
    </row>
    <row r="110" spans="1:9" x14ac:dyDescent="0.25">
      <c r="A110" s="73">
        <f>'[1]2015'!B110</f>
        <v>42112</v>
      </c>
      <c r="B110" s="81">
        <f>'[1]2014'!D110</f>
        <v>7.8</v>
      </c>
      <c r="C110" s="22">
        <f>'[1]2015'!E110</f>
        <v>9.3000000000000007</v>
      </c>
      <c r="D110" s="22">
        <f>'[1]2016'!D110</f>
        <v>7.6</v>
      </c>
      <c r="F110" s="22">
        <f>'Master_Zorn&amp;Alteck'!D293</f>
        <v>7.4</v>
      </c>
      <c r="G110" s="22">
        <f>'Master_Zorn&amp;Alteck'!D659</f>
        <v>3.9</v>
      </c>
      <c r="H110" s="81">
        <f>MIN(B110:G110)</f>
        <v>3.9</v>
      </c>
      <c r="I110" s="81">
        <f>MAX(B110:G110)</f>
        <v>9.3000000000000007</v>
      </c>
    </row>
    <row r="111" spans="1:9" x14ac:dyDescent="0.25">
      <c r="A111" s="73">
        <f>'[1]2015'!B111</f>
        <v>42113</v>
      </c>
      <c r="B111" s="81">
        <f>'[1]2014'!D111</f>
        <v>6.9</v>
      </c>
      <c r="C111" s="22">
        <f>'[1]2015'!E111</f>
        <v>11.5</v>
      </c>
      <c r="D111" s="22">
        <f>'[1]2016'!D111</f>
        <v>6.5</v>
      </c>
      <c r="F111" s="22">
        <f>'Master_Zorn&amp;Alteck'!D294</f>
        <v>8.1999999999999993</v>
      </c>
      <c r="G111" s="22">
        <f>'Master_Zorn&amp;Alteck'!D660</f>
        <v>3.5</v>
      </c>
      <c r="H111" s="81">
        <f>MIN(B111:G111)</f>
        <v>3.5</v>
      </c>
      <c r="I111" s="81">
        <f>MAX(B111:G111)</f>
        <v>11.5</v>
      </c>
    </row>
    <row r="112" spans="1:9" x14ac:dyDescent="0.25">
      <c r="A112" s="73">
        <f>'[1]2015'!B112</f>
        <v>42114</v>
      </c>
      <c r="B112" s="81">
        <f>'[1]2014'!D112</f>
        <v>12.3</v>
      </c>
      <c r="C112" s="22">
        <f>'[1]2015'!E112</f>
        <v>13.6</v>
      </c>
      <c r="D112" s="22">
        <f>'[1]2016'!D112</f>
        <v>9</v>
      </c>
      <c r="F112" s="22">
        <f>'Master_Zorn&amp;Alteck'!D295</f>
        <v>9.4</v>
      </c>
      <c r="G112" s="22">
        <f>'Master_Zorn&amp;Alteck'!D661</f>
        <v>4.7</v>
      </c>
      <c r="H112" s="81">
        <f>MIN(B112:G112)</f>
        <v>4.7</v>
      </c>
      <c r="I112" s="81">
        <f>MAX(B112:G112)</f>
        <v>13.6</v>
      </c>
    </row>
    <row r="113" spans="1:9" x14ac:dyDescent="0.25">
      <c r="A113" s="73">
        <f>'[1]2015'!B113</f>
        <v>42115</v>
      </c>
      <c r="B113" s="81">
        <f>'[1]2014'!D113</f>
        <v>10.7</v>
      </c>
      <c r="C113" s="22">
        <f>'[1]2015'!E113</f>
        <v>15.9</v>
      </c>
      <c r="D113" s="22">
        <f>'[1]2016'!D113</f>
        <v>12.1</v>
      </c>
      <c r="F113" s="22">
        <f>'Master_Zorn&amp;Alteck'!D296</f>
        <v>10.7</v>
      </c>
      <c r="G113" s="22">
        <f>'Master_Zorn&amp;Alteck'!D662</f>
        <v>9.3000000000000007</v>
      </c>
      <c r="H113" s="81">
        <f>MIN(B113:G113)</f>
        <v>9.3000000000000007</v>
      </c>
      <c r="I113" s="81">
        <f>MAX(B113:G113)</f>
        <v>15.9</v>
      </c>
    </row>
    <row r="114" spans="1:9" x14ac:dyDescent="0.25">
      <c r="A114" s="73">
        <f>'[1]2015'!B114</f>
        <v>42116</v>
      </c>
      <c r="B114" s="81">
        <f>'[1]2014'!D114</f>
        <v>14</v>
      </c>
      <c r="C114" s="22">
        <f>'[1]2015'!E114</f>
        <v>15.4</v>
      </c>
      <c r="D114" s="22">
        <f>'[1]2016'!D114</f>
        <v>13.8</v>
      </c>
      <c r="F114" s="22">
        <f>'Master_Zorn&amp;Alteck'!D297</f>
        <v>13</v>
      </c>
      <c r="G114" s="22">
        <f>'Master_Zorn&amp;Alteck'!D663</f>
        <v>8.8000000000000007</v>
      </c>
      <c r="H114" s="81">
        <f>MIN(B114:G114)</f>
        <v>8.8000000000000007</v>
      </c>
      <c r="I114" s="81">
        <f>MAX(B114:G114)</f>
        <v>15.4</v>
      </c>
    </row>
    <row r="115" spans="1:9" x14ac:dyDescent="0.25">
      <c r="A115" s="73">
        <f>'[1]2015'!B115</f>
        <v>42117</v>
      </c>
      <c r="B115" s="81">
        <f>'[1]2014'!D115</f>
        <v>15.2</v>
      </c>
      <c r="C115" s="22">
        <f>'[1]2015'!E115</f>
        <v>12.2</v>
      </c>
      <c r="D115" s="22">
        <f>'[1]2016'!D115</f>
        <v>14.4</v>
      </c>
      <c r="F115" s="22">
        <f>'Master_Zorn&amp;Alteck'!D298</f>
        <v>13.7</v>
      </c>
      <c r="G115" s="22">
        <f>'Master_Zorn&amp;Alteck'!D664</f>
        <v>7.2</v>
      </c>
      <c r="H115" s="81">
        <f>MIN(B115:G115)</f>
        <v>7.2</v>
      </c>
      <c r="I115" s="81">
        <f>MAX(B115:G115)</f>
        <v>15.2</v>
      </c>
    </row>
    <row r="116" spans="1:9" x14ac:dyDescent="0.25">
      <c r="A116" s="73">
        <f>'[1]2015'!B116</f>
        <v>42118</v>
      </c>
      <c r="B116" s="81">
        <f>'[1]2014'!D116</f>
        <v>16.899999999999999</v>
      </c>
      <c r="C116" s="22">
        <f>'[1]2015'!E116</f>
        <v>14.9</v>
      </c>
      <c r="D116" s="22">
        <f>'[1]2016'!D116</f>
        <v>7.8</v>
      </c>
      <c r="F116" s="22">
        <f>'Master_Zorn&amp;Alteck'!D299</f>
        <v>7.1</v>
      </c>
      <c r="G116" s="22">
        <f>'Master_Zorn&amp;Alteck'!D665</f>
        <v>10.8</v>
      </c>
      <c r="H116" s="81">
        <f>MIN(B116:G116)</f>
        <v>7.1</v>
      </c>
      <c r="I116" s="81">
        <f>MAX(B116:G116)</f>
        <v>16.899999999999999</v>
      </c>
    </row>
    <row r="117" spans="1:9" x14ac:dyDescent="0.25">
      <c r="A117" s="73">
        <f>'[1]2015'!B117</f>
        <v>42119</v>
      </c>
      <c r="B117" s="81">
        <f>'[1]2014'!D117</f>
        <v>16.899999999999999</v>
      </c>
      <c r="C117" s="22">
        <f>'[1]2015'!E117</f>
        <v>14.1</v>
      </c>
      <c r="D117" s="22">
        <f>'[1]2016'!D117</f>
        <v>5.8</v>
      </c>
      <c r="F117" s="22">
        <f>'Master_Zorn&amp;Alteck'!D300</f>
        <v>3.9</v>
      </c>
      <c r="G117" s="22">
        <f>'Master_Zorn&amp;Alteck'!D666</f>
        <v>7.6</v>
      </c>
      <c r="H117" s="81">
        <f>MIN(B117:G117)</f>
        <v>3.9</v>
      </c>
      <c r="I117" s="81">
        <f>MAX(B117:G117)</f>
        <v>16.899999999999999</v>
      </c>
    </row>
    <row r="118" spans="1:9" x14ac:dyDescent="0.25">
      <c r="A118" s="73">
        <f>'[1]2015'!B118</f>
        <v>42120</v>
      </c>
      <c r="B118" s="81">
        <f>'[1]2014'!D118</f>
        <v>13.5</v>
      </c>
      <c r="C118" s="22">
        <f>'[1]2015'!E118</f>
        <v>15.1</v>
      </c>
      <c r="D118" s="22">
        <f>'[1]2016'!D118</f>
        <v>5.5</v>
      </c>
      <c r="F118" s="22">
        <f>'Master_Zorn&amp;Alteck'!D301</f>
        <v>4.0999999999999996</v>
      </c>
      <c r="G118" s="22">
        <f>'Master_Zorn&amp;Alteck'!D667</f>
        <v>5.2</v>
      </c>
      <c r="H118" s="81">
        <f>MIN(B118:G118)</f>
        <v>4.0999999999999996</v>
      </c>
      <c r="I118" s="81">
        <f>MAX(B118:G118)</f>
        <v>15.1</v>
      </c>
    </row>
    <row r="119" spans="1:9" x14ac:dyDescent="0.25">
      <c r="A119" s="73">
        <f>'[1]2015'!B119</f>
        <v>42121</v>
      </c>
      <c r="B119" s="81">
        <f>'[1]2014'!D119</f>
        <v>11.7</v>
      </c>
      <c r="C119" s="22">
        <f>'[1]2015'!E119</f>
        <v>13.9</v>
      </c>
      <c r="D119" s="22">
        <f>'[1]2016'!D119</f>
        <v>4.9000000000000004</v>
      </c>
      <c r="F119" s="22">
        <f>'Master_Zorn&amp;Alteck'!D302</f>
        <v>3.9</v>
      </c>
      <c r="G119" s="22">
        <f>'Master_Zorn&amp;Alteck'!D668</f>
        <v>5.6</v>
      </c>
      <c r="H119" s="81">
        <f>MIN(B119:G119)</f>
        <v>3.9</v>
      </c>
      <c r="I119" s="81">
        <f>MAX(B119:G119)</f>
        <v>13.9</v>
      </c>
    </row>
    <row r="120" spans="1:9" x14ac:dyDescent="0.25">
      <c r="A120" s="73">
        <f>'[1]2015'!B120</f>
        <v>42122</v>
      </c>
      <c r="B120" s="81">
        <f>'[1]2014'!D120</f>
        <v>10.5</v>
      </c>
      <c r="C120" s="22">
        <f>'[1]2015'!E120</f>
        <v>9.4</v>
      </c>
      <c r="D120" s="22">
        <f>'[1]2016'!D120</f>
        <v>4.7</v>
      </c>
      <c r="F120" s="22">
        <f>'Master_Zorn&amp;Alteck'!D303</f>
        <v>4.7</v>
      </c>
      <c r="G120" s="22">
        <f>'Master_Zorn&amp;Alteck'!D669</f>
        <v>7.1</v>
      </c>
      <c r="H120" s="81">
        <f>MIN(B120:G120)</f>
        <v>4.7</v>
      </c>
      <c r="I120" s="81">
        <f>MAX(B120:G120)</f>
        <v>10.5</v>
      </c>
    </row>
    <row r="121" spans="1:9" x14ac:dyDescent="0.25">
      <c r="A121" s="73">
        <f>'[1]2015'!B121</f>
        <v>42123</v>
      </c>
      <c r="B121" s="81">
        <f>'[1]2014'!D121</f>
        <v>11.1</v>
      </c>
      <c r="C121" s="22">
        <f>'[1]2015'!E121</f>
        <v>11.2</v>
      </c>
      <c r="D121" s="22">
        <f>'[1]2016'!D121</f>
        <v>5.2</v>
      </c>
      <c r="F121" s="22">
        <f>'Master_Zorn&amp;Alteck'!D304</f>
        <v>5.3</v>
      </c>
      <c r="G121" s="22">
        <f>'Master_Zorn&amp;Alteck'!D670</f>
        <v>9.6999999999999993</v>
      </c>
      <c r="H121" s="81">
        <f>MIN(B121:G121)</f>
        <v>5.2</v>
      </c>
      <c r="I121" s="81">
        <f>MAX(B121:G121)</f>
        <v>11.2</v>
      </c>
    </row>
    <row r="122" spans="1:9" x14ac:dyDescent="0.25">
      <c r="A122" s="73">
        <f>'[1]2015'!B122</f>
        <v>42124</v>
      </c>
      <c r="B122" s="81">
        <f>'[1]2014'!D122</f>
        <v>11.8</v>
      </c>
      <c r="C122" s="22">
        <f>'[1]2015'!E122</f>
        <v>11.9</v>
      </c>
      <c r="D122" s="22">
        <f>'[1]2016'!D122</f>
        <v>9.3000000000000007</v>
      </c>
      <c r="F122" s="22">
        <f>'Master_Zorn&amp;Alteck'!D305</f>
        <v>8.6</v>
      </c>
      <c r="G122" s="22">
        <f>'Master_Zorn&amp;Alteck'!D671</f>
        <v>12.5</v>
      </c>
      <c r="H122" s="81">
        <f>MIN(B122:G122)</f>
        <v>8.6</v>
      </c>
      <c r="I122" s="81">
        <f>MAX(B122:G122)</f>
        <v>12.5</v>
      </c>
    </row>
    <row r="123" spans="1:9" x14ac:dyDescent="0.25">
      <c r="A123" s="73">
        <f>'[1]2015'!B123</f>
        <v>42125</v>
      </c>
      <c r="B123" s="81">
        <f>'[1]2014'!D123</f>
        <v>11.5</v>
      </c>
      <c r="C123" s="22">
        <f>'[1]2015'!E123</f>
        <v>9.1</v>
      </c>
      <c r="D123" s="22">
        <f>'[1]2016'!D123</f>
        <v>9.4</v>
      </c>
      <c r="F123" s="22">
        <f>'Master_Zorn&amp;Alteck'!D306</f>
        <v>8.6999999999999993</v>
      </c>
      <c r="G123" s="22">
        <f>'Master_Zorn&amp;Alteck'!D672</f>
        <v>8.6999999999999993</v>
      </c>
      <c r="H123" s="81">
        <f>MIN(B123:G123)</f>
        <v>8.6999999999999993</v>
      </c>
      <c r="I123" s="81">
        <f>MAX(B123:G123)</f>
        <v>11.5</v>
      </c>
    </row>
    <row r="124" spans="1:9" x14ac:dyDescent="0.25">
      <c r="A124" s="73">
        <f>'[1]2015'!B124</f>
        <v>42126</v>
      </c>
      <c r="B124" s="81">
        <f>'[1]2014'!D124</f>
        <v>12.5</v>
      </c>
      <c r="C124" s="22">
        <f>'[1]2015'!E124</f>
        <v>10.9</v>
      </c>
      <c r="D124" s="22">
        <f>'[1]2016'!D124</f>
        <v>8.1999999999999993</v>
      </c>
      <c r="F124" s="22">
        <f>'Master_Zorn&amp;Alteck'!D307</f>
        <v>9.8000000000000007</v>
      </c>
      <c r="G124" s="22">
        <f>'Master_Zorn&amp;Alteck'!D673</f>
        <v>11.2</v>
      </c>
      <c r="H124" s="81">
        <f>MIN(B124:G124)</f>
        <v>8.1999999999999993</v>
      </c>
      <c r="I124" s="81">
        <f>MAX(B124:G124)</f>
        <v>12.5</v>
      </c>
    </row>
    <row r="125" spans="1:9" x14ac:dyDescent="0.25">
      <c r="A125" s="73">
        <f>'[1]2015'!B125</f>
        <v>42127</v>
      </c>
      <c r="B125" s="81">
        <f>'[1]2014'!D125</f>
        <v>8.1</v>
      </c>
      <c r="C125" s="22">
        <f>'[1]2015'!E125</f>
        <v>15.6</v>
      </c>
      <c r="D125" s="22">
        <f>'[1]2016'!D125</f>
        <v>12.7</v>
      </c>
      <c r="F125" s="22">
        <f>'Master_Zorn&amp;Alteck'!D308</f>
        <v>13.5</v>
      </c>
      <c r="G125" s="22">
        <f>'Master_Zorn&amp;Alteck'!D674</f>
        <v>10.7</v>
      </c>
      <c r="H125" s="81">
        <f>MIN(B125:G125)</f>
        <v>8.1</v>
      </c>
      <c r="I125" s="81">
        <f>MAX(B125:G125)</f>
        <v>15.6</v>
      </c>
    </row>
    <row r="126" spans="1:9" x14ac:dyDescent="0.25">
      <c r="A126" s="73">
        <f>'[1]2015'!B126</f>
        <v>42128</v>
      </c>
      <c r="B126" s="81">
        <f>'[1]2014'!D126</f>
        <v>10.7</v>
      </c>
      <c r="C126" s="22">
        <f>'[1]2015'!E126</f>
        <v>18.5</v>
      </c>
      <c r="D126" s="22">
        <f>'[1]2016'!D126</f>
        <v>9.6</v>
      </c>
      <c r="F126" s="22">
        <f>'Master_Zorn&amp;Alteck'!D309</f>
        <v>9.9</v>
      </c>
      <c r="G126" s="22">
        <f>'Master_Zorn&amp;Alteck'!D675</f>
        <v>10.3</v>
      </c>
      <c r="H126" s="81">
        <f>MIN(B126:G126)</f>
        <v>9.6</v>
      </c>
      <c r="I126" s="81">
        <f>MAX(B126:G126)</f>
        <v>18.5</v>
      </c>
    </row>
    <row r="127" spans="1:9" x14ac:dyDescent="0.25">
      <c r="A127" s="73">
        <f>'[1]2015'!B127</f>
        <v>42129</v>
      </c>
      <c r="B127" s="81">
        <f>'[1]2014'!D127</f>
        <v>13.8</v>
      </c>
      <c r="C127" s="22">
        <f>'[1]2015'!E127</f>
        <v>18.399999999999999</v>
      </c>
      <c r="D127" s="22">
        <f>'[1]2016'!D127</f>
        <v>10.7</v>
      </c>
      <c r="F127" s="22">
        <f>'Master_Zorn&amp;Alteck'!D310</f>
        <v>9.9</v>
      </c>
      <c r="G127" s="22">
        <f>'Master_Zorn&amp;Alteck'!D676</f>
        <v>12.6</v>
      </c>
      <c r="H127" s="81">
        <f>MIN(B127:G127)</f>
        <v>9.9</v>
      </c>
      <c r="I127" s="81">
        <f>MAX(B127:G127)</f>
        <v>18.399999999999999</v>
      </c>
    </row>
    <row r="128" spans="1:9" x14ac:dyDescent="0.25">
      <c r="A128" s="73">
        <f>'[1]2015'!B128</f>
        <v>42130</v>
      </c>
      <c r="B128" s="81">
        <f>'[1]2014'!D128</f>
        <v>16.8</v>
      </c>
      <c r="C128" s="22">
        <f>'[1]2015'!E128</f>
        <v>14.8</v>
      </c>
      <c r="D128" s="22">
        <f>'[1]2016'!D128</f>
        <v>14</v>
      </c>
      <c r="F128" s="22">
        <f>'Master_Zorn&amp;Alteck'!D311</f>
        <v>12.6</v>
      </c>
      <c r="G128" s="22">
        <f>'Master_Zorn&amp;Alteck'!D677</f>
        <v>11.4</v>
      </c>
      <c r="H128" s="81">
        <f>MIN(B128:G128)</f>
        <v>11.4</v>
      </c>
      <c r="I128" s="81">
        <f>MAX(B128:G128)</f>
        <v>16.8</v>
      </c>
    </row>
    <row r="129" spans="1:9" x14ac:dyDescent="0.25">
      <c r="A129" s="73">
        <f>'[1]2015'!B129</f>
        <v>42131</v>
      </c>
      <c r="B129" s="81">
        <f>'[1]2014'!D129</f>
        <v>14.1</v>
      </c>
      <c r="C129" s="22">
        <f>'[1]2015'!E129</f>
        <v>14.4</v>
      </c>
      <c r="D129" s="22">
        <f>'[1]2016'!D129</f>
        <v>16.899999999999999</v>
      </c>
      <c r="F129" s="22">
        <f>'Master_Zorn&amp;Alteck'!D312</f>
        <v>16.100000000000001</v>
      </c>
      <c r="G129" s="22">
        <f>'Master_Zorn&amp;Alteck'!D678</f>
        <v>11.8</v>
      </c>
      <c r="H129" s="81">
        <f>MIN(B129:G129)</f>
        <v>11.8</v>
      </c>
      <c r="I129" s="81">
        <f>MAX(B129:G129)</f>
        <v>16.899999999999999</v>
      </c>
    </row>
    <row r="130" spans="1:9" x14ac:dyDescent="0.25">
      <c r="A130" s="73">
        <f>'[1]2015'!B130</f>
        <v>42132</v>
      </c>
      <c r="B130" s="81">
        <f>'[1]2014'!D130</f>
        <v>15.1</v>
      </c>
      <c r="C130" s="22">
        <f>'[1]2015'!E130</f>
        <v>15.7</v>
      </c>
      <c r="D130" s="22">
        <f>'[1]2016'!D130</f>
        <v>17.3</v>
      </c>
      <c r="F130" s="22">
        <f>'Master_Zorn&amp;Alteck'!D313</f>
        <v>17.899999999999999</v>
      </c>
      <c r="G130" s="22">
        <f>'Master_Zorn&amp;Alteck'!D679</f>
        <v>9.1</v>
      </c>
      <c r="H130" s="81">
        <f>MIN(B130:G130)</f>
        <v>9.1</v>
      </c>
      <c r="I130" s="81">
        <f>MAX(B130:G130)</f>
        <v>17.899999999999999</v>
      </c>
    </row>
    <row r="131" spans="1:9" x14ac:dyDescent="0.25">
      <c r="A131" s="73">
        <f>'[1]2015'!B131</f>
        <v>42133</v>
      </c>
      <c r="B131" s="81">
        <f>'[1]2014'!D131</f>
        <v>15.2</v>
      </c>
      <c r="C131" s="22">
        <f>'[1]2015'!E131</f>
        <v>16.5</v>
      </c>
      <c r="D131" s="22">
        <f>'[1]2016'!D131</f>
        <v>18.8</v>
      </c>
      <c r="F131" s="22">
        <f>'Master_Zorn&amp;Alteck'!D314</f>
        <v>18.2</v>
      </c>
      <c r="G131" s="22">
        <f>'Master_Zorn&amp;Alteck'!D680</f>
        <v>9.5</v>
      </c>
      <c r="H131" s="81">
        <f>MIN(B131:G131)</f>
        <v>9.5</v>
      </c>
      <c r="I131" s="81">
        <f>MAX(B131:G131)</f>
        <v>18.8</v>
      </c>
    </row>
    <row r="132" spans="1:9" x14ac:dyDescent="0.25">
      <c r="A132" s="73">
        <f>'[1]2015'!B132</f>
        <v>42134</v>
      </c>
      <c r="B132" s="81">
        <f>'[1]2014'!D132</f>
        <v>15.9</v>
      </c>
      <c r="C132" s="22">
        <f>'[1]2015'!E132</f>
        <v>17.2</v>
      </c>
      <c r="D132" s="22">
        <f>'[1]2016'!D132</f>
        <v>17.899999999999999</v>
      </c>
      <c r="F132" s="22">
        <f>'Master_Zorn&amp;Alteck'!D315</f>
        <v>17.899999999999999</v>
      </c>
      <c r="G132" s="22">
        <f>'Master_Zorn&amp;Alteck'!D681</f>
        <v>12.6</v>
      </c>
      <c r="H132" s="81">
        <f>MIN(B132:G132)</f>
        <v>12.6</v>
      </c>
      <c r="I132" s="81">
        <f>MAX(B132:G132)</f>
        <v>17.899999999999999</v>
      </c>
    </row>
    <row r="133" spans="1:9" x14ac:dyDescent="0.25">
      <c r="A133" s="73">
        <f>'[1]2015'!B133</f>
        <v>42135</v>
      </c>
      <c r="B133" s="81">
        <f>'[1]2014'!D133</f>
        <v>11.7</v>
      </c>
      <c r="C133" s="22">
        <f>'[1]2015'!E133</f>
        <v>19.5</v>
      </c>
      <c r="D133" s="22">
        <f>'[1]2016'!D133</f>
        <v>16.100000000000001</v>
      </c>
      <c r="F133" s="22">
        <f>'Master_Zorn&amp;Alteck'!D316</f>
        <v>15.3</v>
      </c>
      <c r="G133" s="22">
        <f>'Master_Zorn&amp;Alteck'!D682</f>
        <v>13.9</v>
      </c>
      <c r="H133" s="81">
        <f>MIN(B133:G133)</f>
        <v>11.7</v>
      </c>
      <c r="I133" s="81">
        <f>MAX(B133:G133)</f>
        <v>19.5</v>
      </c>
    </row>
    <row r="134" spans="1:9" x14ac:dyDescent="0.25">
      <c r="A134" s="73">
        <f>'[1]2015'!B134</f>
        <v>42136</v>
      </c>
      <c r="B134" s="81">
        <f>'[1]2014'!D134</f>
        <v>9.5</v>
      </c>
      <c r="C134" s="22">
        <f>'[1]2015'!E134</f>
        <v>22.4</v>
      </c>
      <c r="D134" s="22">
        <f>'[1]2016'!D134</f>
        <v>16.2</v>
      </c>
      <c r="F134" s="22">
        <f>'Master_Zorn&amp;Alteck'!D317</f>
        <v>15.9</v>
      </c>
      <c r="G134" s="22">
        <f>'Master_Zorn&amp;Alteck'!D683</f>
        <v>14.8</v>
      </c>
      <c r="H134" s="81">
        <f>MIN(B134:G134)</f>
        <v>9.5</v>
      </c>
      <c r="I134" s="81">
        <f>MAX(B134:G134)</f>
        <v>22.4</v>
      </c>
    </row>
    <row r="135" spans="1:9" x14ac:dyDescent="0.25">
      <c r="A135" s="73">
        <f>'[1]2015'!B135</f>
        <v>42137</v>
      </c>
      <c r="B135" s="81">
        <f>'[1]2014'!D135</f>
        <v>10.3</v>
      </c>
      <c r="C135" s="22">
        <f>'[1]2015'!E135</f>
        <v>19.5</v>
      </c>
      <c r="D135" s="22">
        <f>'[1]2016'!D135</f>
        <v>13.9</v>
      </c>
      <c r="F135" s="22">
        <f>'Master_Zorn&amp;Alteck'!D318</f>
        <v>13.1</v>
      </c>
      <c r="G135" s="22">
        <f>'Master_Zorn&amp;Alteck'!D684</f>
        <v>15.7</v>
      </c>
      <c r="H135" s="81">
        <f>MIN(B135:G135)</f>
        <v>10.3</v>
      </c>
      <c r="I135" s="81">
        <f>MAX(B135:G135)</f>
        <v>19.5</v>
      </c>
    </row>
    <row r="136" spans="1:9" x14ac:dyDescent="0.25">
      <c r="A136" s="73">
        <f>'[1]2015'!B136</f>
        <v>42138</v>
      </c>
      <c r="B136" s="81">
        <f>'[1]2014'!D136</f>
        <v>10.8</v>
      </c>
      <c r="C136" s="22">
        <f>'[1]2015'!E136</f>
        <v>16.8</v>
      </c>
      <c r="D136" s="22">
        <f>'[1]2016'!D136</f>
        <v>14.1</v>
      </c>
      <c r="F136" s="22">
        <f>'Master_Zorn&amp;Alteck'!D319</f>
        <v>14</v>
      </c>
      <c r="G136" s="22">
        <f>'Master_Zorn&amp;Alteck'!D685</f>
        <v>15.5</v>
      </c>
      <c r="H136" s="81">
        <f>MIN(B136:G136)</f>
        <v>10.8</v>
      </c>
      <c r="I136" s="81">
        <f>MAX(B136:G136)</f>
        <v>16.8</v>
      </c>
    </row>
    <row r="137" spans="1:9" x14ac:dyDescent="0.25">
      <c r="A137" s="73">
        <f>'[1]2015'!B137</f>
        <v>42139</v>
      </c>
      <c r="B137" s="81">
        <f>'[1]2014'!D137</f>
        <v>10.3</v>
      </c>
      <c r="C137" s="22">
        <f>'[1]2015'!E137</f>
        <v>9.8000000000000007</v>
      </c>
      <c r="D137" s="22">
        <f>'[1]2016'!D137</f>
        <v>12.1</v>
      </c>
      <c r="F137" s="22">
        <f>'Master_Zorn&amp;Alteck'!D320</f>
        <v>11.2</v>
      </c>
      <c r="G137" s="22">
        <f>'Master_Zorn&amp;Alteck'!D686</f>
        <v>16.8</v>
      </c>
      <c r="H137" s="81">
        <f>MIN(B137:G137)</f>
        <v>9.8000000000000007</v>
      </c>
      <c r="I137" s="81">
        <f>MAX(B137:G137)</f>
        <v>16.8</v>
      </c>
    </row>
    <row r="138" spans="1:9" x14ac:dyDescent="0.25">
      <c r="A138" s="73">
        <f>'[1]2015'!B138</f>
        <v>42140</v>
      </c>
      <c r="B138" s="81">
        <f>'[1]2014'!D138</f>
        <v>13.1</v>
      </c>
      <c r="C138" s="22">
        <f>'[1]2015'!E138</f>
        <v>14.8</v>
      </c>
      <c r="D138" s="22">
        <f>'[1]2016'!D138</f>
        <v>9.3000000000000007</v>
      </c>
      <c r="F138" s="22">
        <f>'Master_Zorn&amp;Alteck'!D321</f>
        <v>7.9</v>
      </c>
      <c r="G138" s="22">
        <f>'Master_Zorn&amp;Alteck'!D687</f>
        <v>18.7</v>
      </c>
      <c r="H138" s="81">
        <f>MIN(B138:G138)</f>
        <v>7.9</v>
      </c>
      <c r="I138" s="81">
        <f>MAX(B138:G138)</f>
        <v>18.7</v>
      </c>
    </row>
    <row r="139" spans="1:9" x14ac:dyDescent="0.25">
      <c r="A139" s="73">
        <f>'[1]2015'!B139</f>
        <v>42141</v>
      </c>
      <c r="B139" s="81">
        <f>'[1]2014'!D139</f>
        <v>14.8</v>
      </c>
      <c r="C139" s="22">
        <f>'[1]2015'!E139</f>
        <v>15.7</v>
      </c>
      <c r="D139" s="22">
        <f>'[1]2016'!D139</f>
        <v>9.1999999999999993</v>
      </c>
      <c r="F139" s="22">
        <f>'Master_Zorn&amp;Alteck'!D322</f>
        <v>8.6999999999999993</v>
      </c>
      <c r="G139" s="22">
        <f>'Master_Zorn&amp;Alteck'!D688</f>
        <v>21.4</v>
      </c>
      <c r="H139" s="81">
        <f>MIN(B139:G139)</f>
        <v>8.6999999999999993</v>
      </c>
      <c r="I139" s="81">
        <f>MAX(B139:G139)</f>
        <v>21.4</v>
      </c>
    </row>
    <row r="140" spans="1:9" x14ac:dyDescent="0.25">
      <c r="A140" s="73">
        <f>'[1]2015'!B140</f>
        <v>42142</v>
      </c>
      <c r="B140" s="81">
        <f>'[1]2014'!D140</f>
        <v>16.2</v>
      </c>
      <c r="C140" s="22">
        <f>'[1]2015'!E140</f>
        <v>16.7</v>
      </c>
      <c r="D140" s="22">
        <f>'[1]2016'!D140</f>
        <v>11.6</v>
      </c>
      <c r="F140" s="22">
        <f>'Master_Zorn&amp;Alteck'!D323</f>
        <v>11.6</v>
      </c>
      <c r="G140" s="22">
        <f>'Master_Zorn&amp;Alteck'!D689</f>
        <v>18.7</v>
      </c>
      <c r="H140" s="81">
        <f>MIN(B140:G140)</f>
        <v>11.6</v>
      </c>
      <c r="I140" s="81">
        <f>MAX(B140:G140)</f>
        <v>18.7</v>
      </c>
    </row>
    <row r="141" spans="1:9" x14ac:dyDescent="0.25">
      <c r="A141" s="73">
        <f>'[1]2015'!B141</f>
        <v>42143</v>
      </c>
      <c r="B141" s="81">
        <f>'[1]2014'!D141</f>
        <v>18.399999999999999</v>
      </c>
      <c r="C141" s="22">
        <f>'[1]2015'!E141</f>
        <v>14.3</v>
      </c>
      <c r="D141" s="22">
        <f>'[1]2016'!D141</f>
        <v>14.4</v>
      </c>
      <c r="F141" s="22">
        <f>'Master_Zorn&amp;Alteck'!D324</f>
        <v>13.6</v>
      </c>
      <c r="G141" s="22">
        <f>'Master_Zorn&amp;Alteck'!D690</f>
        <v>10.8</v>
      </c>
      <c r="H141" s="81">
        <f>MIN(B141:G141)</f>
        <v>10.8</v>
      </c>
      <c r="I141" s="81">
        <f>MAX(B141:G141)</f>
        <v>18.399999999999999</v>
      </c>
    </row>
    <row r="142" spans="1:9" x14ac:dyDescent="0.25">
      <c r="A142" s="73">
        <f>'[1]2015'!B142</f>
        <v>42144</v>
      </c>
      <c r="B142" s="81">
        <f>'[1]2014'!D142</f>
        <v>20.399999999999999</v>
      </c>
      <c r="C142" s="22">
        <f>'[1]2015'!E142</f>
        <v>9.8000000000000007</v>
      </c>
      <c r="D142" s="22">
        <f>'[1]2016'!D142</f>
        <v>11.8</v>
      </c>
      <c r="F142" s="22">
        <f>'Master_Zorn&amp;Alteck'!D325</f>
        <v>11.9</v>
      </c>
      <c r="G142" s="22">
        <f>'Master_Zorn&amp;Alteck'!D691</f>
        <v>11.1</v>
      </c>
      <c r="H142" s="81">
        <f>MIN(B142:G142)</f>
        <v>9.8000000000000007</v>
      </c>
      <c r="I142" s="81">
        <f>MAX(B142:G142)</f>
        <v>20.399999999999999</v>
      </c>
    </row>
    <row r="143" spans="1:9" x14ac:dyDescent="0.25">
      <c r="A143" s="73">
        <f>'[1]2015'!B143</f>
        <v>42145</v>
      </c>
      <c r="B143" s="81">
        <f>'[1]2014'!D143</f>
        <v>21.7</v>
      </c>
      <c r="C143" s="22">
        <f>'[1]2015'!E143</f>
        <v>11.9</v>
      </c>
      <c r="D143" s="22">
        <f>'[1]2016'!D143</f>
        <v>0</v>
      </c>
      <c r="F143" s="22">
        <f>'Master_Zorn&amp;Alteck'!D326</f>
        <v>14.1</v>
      </c>
      <c r="G143" s="22">
        <f>'Master_Zorn&amp;Alteck'!D692</f>
        <v>14.5</v>
      </c>
      <c r="H143" s="81">
        <f>MIN(B143:G143)</f>
        <v>0</v>
      </c>
      <c r="I143" s="81">
        <f>MAX(B143:G143)</f>
        <v>21.7</v>
      </c>
    </row>
    <row r="144" spans="1:9" x14ac:dyDescent="0.25">
      <c r="A144" s="73">
        <f>'[1]2015'!B144</f>
        <v>42146</v>
      </c>
      <c r="B144" s="81">
        <f>'[1]2014'!D144</f>
        <v>17.2</v>
      </c>
      <c r="C144" s="22">
        <f>'[1]2015'!E144</f>
        <v>14.1</v>
      </c>
      <c r="D144" s="22">
        <f>'[1]2016'!D144</f>
        <v>0</v>
      </c>
      <c r="F144" s="22">
        <f>'Master_Zorn&amp;Alteck'!D327</f>
        <v>17.399999999999999</v>
      </c>
      <c r="G144" s="22">
        <f>'Master_Zorn&amp;Alteck'!D693</f>
        <v>17.8</v>
      </c>
      <c r="H144" s="81">
        <f>MIN(B144:G144)</f>
        <v>0</v>
      </c>
      <c r="I144" s="81">
        <f>MAX(B144:G144)</f>
        <v>17.8</v>
      </c>
    </row>
    <row r="145" spans="1:9" x14ac:dyDescent="0.25">
      <c r="A145" s="73">
        <f>'[1]2015'!B145</f>
        <v>42147</v>
      </c>
      <c r="B145" s="81">
        <f>'[1]2014'!D145</f>
        <v>16.100000000000001</v>
      </c>
      <c r="C145" s="22">
        <f>'[1]2015'!E145</f>
        <v>16.5</v>
      </c>
      <c r="D145" s="22">
        <f>'[1]2016'!D145</f>
        <v>0</v>
      </c>
      <c r="F145" s="22">
        <f>'Master_Zorn&amp;Alteck'!D328</f>
        <v>17.3</v>
      </c>
      <c r="G145" s="22">
        <f>'Master_Zorn&amp;Alteck'!D694</f>
        <v>19.600000000000001</v>
      </c>
      <c r="H145" s="81">
        <f>MIN(B145:G145)</f>
        <v>0</v>
      </c>
      <c r="I145" s="81">
        <f>MAX(B145:G145)</f>
        <v>19.600000000000001</v>
      </c>
    </row>
    <row r="146" spans="1:9" x14ac:dyDescent="0.25">
      <c r="A146" s="73">
        <f>'[1]2015'!B146</f>
        <v>42148</v>
      </c>
      <c r="B146" s="81">
        <f>'[1]2014'!D146</f>
        <v>15</v>
      </c>
      <c r="C146" s="22">
        <f>'[1]2015'!E146</f>
        <v>17.600000000000001</v>
      </c>
      <c r="D146" s="22">
        <f>'[1]2016'!D146</f>
        <v>0</v>
      </c>
      <c r="F146" s="22">
        <f>'Master_Zorn&amp;Alteck'!D329</f>
        <v>11.1</v>
      </c>
      <c r="G146" s="22">
        <f>'Master_Zorn&amp;Alteck'!D695</f>
        <v>18.5</v>
      </c>
      <c r="H146" s="81">
        <f>MIN(B146:G146)</f>
        <v>0</v>
      </c>
      <c r="I146" s="81">
        <f>MAX(B146:G146)</f>
        <v>18.5</v>
      </c>
    </row>
    <row r="147" spans="1:9" x14ac:dyDescent="0.25">
      <c r="A147" s="73">
        <f>'[1]2015'!B147</f>
        <v>42149</v>
      </c>
      <c r="B147" s="81">
        <f>'[1]2014'!D147</f>
        <v>17.5</v>
      </c>
      <c r="C147" s="22">
        <f>'[1]2015'!E147</f>
        <v>15.6</v>
      </c>
      <c r="D147" s="22">
        <f>'[1]2016'!D147</f>
        <v>11.7</v>
      </c>
      <c r="F147" s="22">
        <f>'Master_Zorn&amp;Alteck'!D330</f>
        <v>10.9</v>
      </c>
      <c r="G147" s="22">
        <f>'Master_Zorn&amp;Alteck'!D696</f>
        <v>18.8</v>
      </c>
      <c r="H147" s="81">
        <f>MIN(B147:G147)</f>
        <v>10.9</v>
      </c>
      <c r="I147" s="81">
        <f>MAX(B147:G147)</f>
        <v>18.8</v>
      </c>
    </row>
    <row r="148" spans="1:9" x14ac:dyDescent="0.25">
      <c r="A148" s="73">
        <f>'[1]2015'!B148</f>
        <v>42150</v>
      </c>
      <c r="B148" s="81">
        <f>'[1]2014'!D148</f>
        <v>15.3</v>
      </c>
      <c r="C148" s="22">
        <f>'[1]2015'!E148</f>
        <v>12</v>
      </c>
      <c r="D148" s="22">
        <f>'[1]2016'!D148</f>
        <v>15.1</v>
      </c>
      <c r="F148" s="22">
        <f>'Master_Zorn&amp;Alteck'!D331</f>
        <v>13.7</v>
      </c>
      <c r="G148" s="22">
        <f>'Master_Zorn&amp;Alteck'!D697</f>
        <v>20</v>
      </c>
      <c r="H148" s="81">
        <f>MIN(B148:G148)</f>
        <v>12</v>
      </c>
      <c r="I148" s="81">
        <f>MAX(B148:G148)</f>
        <v>20</v>
      </c>
    </row>
    <row r="149" spans="1:9" x14ac:dyDescent="0.25">
      <c r="A149" s="73">
        <f>'[1]2015'!B149</f>
        <v>42151</v>
      </c>
      <c r="B149" s="81">
        <f>'[1]2014'!D149</f>
        <v>14.5</v>
      </c>
      <c r="C149" s="22">
        <f>'[1]2015'!E149</f>
        <v>13</v>
      </c>
      <c r="D149" s="22">
        <f>'[1]2016'!D149</f>
        <v>18.5</v>
      </c>
      <c r="F149" s="22">
        <f>'Master_Zorn&amp;Alteck'!D332</f>
        <v>17.399999999999999</v>
      </c>
      <c r="G149" s="22">
        <f>'Master_Zorn&amp;Alteck'!D698</f>
        <v>22.9</v>
      </c>
      <c r="H149" s="81">
        <f>MIN(B149:G149)</f>
        <v>13</v>
      </c>
      <c r="I149" s="81">
        <f>MAX(B149:G149)</f>
        <v>22.9</v>
      </c>
    </row>
    <row r="150" spans="1:9" x14ac:dyDescent="0.25">
      <c r="A150" s="73">
        <f>'[1]2015'!B150</f>
        <v>42152</v>
      </c>
      <c r="B150" s="81">
        <f>'[1]2014'!D150</f>
        <v>15.2</v>
      </c>
      <c r="C150" s="22">
        <f>'[1]2015'!E150</f>
        <v>16</v>
      </c>
      <c r="D150" s="22">
        <f>'[1]2016'!D150</f>
        <v>20.7</v>
      </c>
      <c r="F150" s="22">
        <f>'Master_Zorn&amp;Alteck'!D333</f>
        <v>19.3</v>
      </c>
      <c r="G150" s="22">
        <f>'Master_Zorn&amp;Alteck'!D699</f>
        <v>25.3</v>
      </c>
      <c r="H150" s="81">
        <f>MIN(B150:G150)</f>
        <v>15.2</v>
      </c>
      <c r="I150" s="81">
        <f>MAX(B150:G150)</f>
        <v>25.3</v>
      </c>
    </row>
    <row r="151" spans="1:9" x14ac:dyDescent="0.25">
      <c r="A151" s="73">
        <f>'[1]2015'!B151</f>
        <v>42153</v>
      </c>
      <c r="B151" s="81">
        <f>'[1]2014'!D151</f>
        <v>15.3</v>
      </c>
      <c r="C151" s="22">
        <f>'[1]2015'!E151</f>
        <v>17.8</v>
      </c>
      <c r="D151" s="22">
        <f>'[1]2016'!D151</f>
        <v>20.6</v>
      </c>
      <c r="F151" s="22">
        <f>'Master_Zorn&amp;Alteck'!D334</f>
        <v>18.7</v>
      </c>
      <c r="G151" s="22">
        <f>'Master_Zorn&amp;Alteck'!D700</f>
        <v>25.3</v>
      </c>
      <c r="H151" s="81">
        <f>MIN(B151:G151)</f>
        <v>15.3</v>
      </c>
      <c r="I151" s="81">
        <f>MAX(B151:G151)</f>
        <v>25.3</v>
      </c>
    </row>
    <row r="152" spans="1:9" x14ac:dyDescent="0.25">
      <c r="A152" s="73">
        <f>'[1]2015'!B152</f>
        <v>42154</v>
      </c>
      <c r="B152" s="81">
        <f>'[1]2014'!D152</f>
        <v>13.4</v>
      </c>
      <c r="C152" s="22">
        <f>'[1]2015'!E152</f>
        <v>15.8</v>
      </c>
      <c r="D152" s="22">
        <f>'[1]2016'!D152</f>
        <v>16.7</v>
      </c>
      <c r="F152" s="22">
        <f>'Master_Zorn&amp;Alteck'!D335</f>
        <v>17</v>
      </c>
      <c r="G152" s="22">
        <f>'Master_Zorn&amp;Alteck'!D701</f>
        <v>22.6</v>
      </c>
      <c r="H152" s="81">
        <f>MIN(B152:G152)</f>
        <v>13.4</v>
      </c>
      <c r="I152" s="81">
        <f>MAX(B152:G152)</f>
        <v>22.6</v>
      </c>
    </row>
    <row r="153" spans="1:9" x14ac:dyDescent="0.25">
      <c r="A153" s="73">
        <f>'[1]2015'!B153</f>
        <v>42155</v>
      </c>
      <c r="B153" s="81">
        <f>'[1]2014'!D153</f>
        <v>15.7</v>
      </c>
      <c r="C153" s="22">
        <f>'[1]2015'!E153</f>
        <v>17.2</v>
      </c>
      <c r="D153" s="22">
        <f>'[1]2016'!D153</f>
        <v>14.7</v>
      </c>
      <c r="F153" s="22">
        <f>'Master_Zorn&amp;Alteck'!D336</f>
        <v>14.9</v>
      </c>
      <c r="G153" s="22">
        <f>'Master_Zorn&amp;Alteck'!D702</f>
        <v>20</v>
      </c>
      <c r="H153" s="81">
        <f>MIN(B153:G153)</f>
        <v>14.7</v>
      </c>
      <c r="I153" s="81">
        <f>MAX(B153:G153)</f>
        <v>20</v>
      </c>
    </row>
    <row r="154" spans="1:9" x14ac:dyDescent="0.25">
      <c r="A154" s="73">
        <f>'[1]2015'!B154</f>
        <v>42156</v>
      </c>
      <c r="B154" s="81">
        <f>'[1]2014'!D154</f>
        <v>16.8</v>
      </c>
      <c r="C154" s="22">
        <f>'[1]2015'!E154</f>
        <v>17.8</v>
      </c>
      <c r="D154" s="22">
        <f>'[1]2016'!D154</f>
        <v>15.4</v>
      </c>
      <c r="F154" s="22">
        <f>'Master_Zorn&amp;Alteck'!D337</f>
        <v>14.9</v>
      </c>
      <c r="G154" s="22">
        <f>'Master_Zorn&amp;Alteck'!D703</f>
        <v>21.1</v>
      </c>
      <c r="H154" s="81">
        <f>MIN(B154:G154)</f>
        <v>14.9</v>
      </c>
      <c r="I154" s="81">
        <f>MAX(B154:G154)</f>
        <v>21.1</v>
      </c>
    </row>
    <row r="155" spans="1:9" x14ac:dyDescent="0.25">
      <c r="A155" s="73">
        <f>'[1]2015'!B155</f>
        <v>42157</v>
      </c>
      <c r="B155" s="81">
        <f>'[1]2014'!D155</f>
        <v>16.2</v>
      </c>
      <c r="C155" s="22">
        <f>'[1]2015'!E155</f>
        <v>20.5</v>
      </c>
      <c r="D155" s="22">
        <f>'[1]2016'!D155</f>
        <v>16.600000000000001</v>
      </c>
      <c r="F155" s="22">
        <f>'Master_Zorn&amp;Alteck'!D338</f>
        <v>15.7</v>
      </c>
      <c r="G155" s="22">
        <f>'Master_Zorn&amp;Alteck'!D704</f>
        <v>20.7</v>
      </c>
      <c r="H155" s="81">
        <f>MIN(B155:G155)</f>
        <v>15.7</v>
      </c>
      <c r="I155" s="81">
        <f>MAX(B155:G155)</f>
        <v>20.7</v>
      </c>
    </row>
    <row r="156" spans="1:9" x14ac:dyDescent="0.25">
      <c r="A156" s="73">
        <f>'[1]2015'!B156</f>
        <v>42158</v>
      </c>
      <c r="B156" s="81">
        <f>'[1]2014'!D156</f>
        <v>16.399999999999999</v>
      </c>
      <c r="C156" s="22">
        <f>'[1]2015'!E156</f>
        <v>22.4</v>
      </c>
      <c r="D156" s="22">
        <f>'[1]2016'!D156</f>
        <v>15.6</v>
      </c>
      <c r="F156" s="22">
        <f>'Master_Zorn&amp;Alteck'!D339</f>
        <v>15.7</v>
      </c>
      <c r="G156" s="22">
        <f>'Master_Zorn&amp;Alteck'!D705</f>
        <v>19</v>
      </c>
      <c r="H156" s="81">
        <f>MIN(B156:G156)</f>
        <v>15.6</v>
      </c>
      <c r="I156" s="81">
        <f>MAX(B156:G156)</f>
        <v>22.4</v>
      </c>
    </row>
    <row r="157" spans="1:9" x14ac:dyDescent="0.25">
      <c r="A157" s="73">
        <f>'[1]2015'!B157</f>
        <v>42159</v>
      </c>
      <c r="B157" s="81">
        <f>'[1]2014'!D157</f>
        <v>14.2</v>
      </c>
      <c r="C157" s="22">
        <f>'[1]2015'!E157</f>
        <v>22.3</v>
      </c>
      <c r="D157" s="22">
        <f>'[1]2016'!D157</f>
        <v>16.5</v>
      </c>
      <c r="F157" s="22">
        <f>'Master_Zorn&amp;Alteck'!D340</f>
        <v>16.7</v>
      </c>
      <c r="G157" s="22">
        <f>'Master_Zorn&amp;Alteck'!D706</f>
        <v>15.2</v>
      </c>
      <c r="H157" s="81">
        <f>MIN(B157:G157)</f>
        <v>14.2</v>
      </c>
      <c r="I157" s="81">
        <f>MAX(B157:G157)</f>
        <v>22.3</v>
      </c>
    </row>
    <row r="158" spans="1:9" x14ac:dyDescent="0.25">
      <c r="A158" s="73">
        <f>'[1]2015'!B158</f>
        <v>42160</v>
      </c>
      <c r="B158" s="81">
        <f>'[1]2014'!D158</f>
        <v>15.3</v>
      </c>
      <c r="C158" s="22">
        <f>'[1]2015'!E158</f>
        <v>26.1</v>
      </c>
      <c r="D158" s="22">
        <f>'[1]2016'!D158</f>
        <v>15.8</v>
      </c>
      <c r="F158" s="22">
        <f>'Master_Zorn&amp;Alteck'!D341</f>
        <v>16.100000000000001</v>
      </c>
      <c r="G158" s="22">
        <f>'Master_Zorn&amp;Alteck'!D707</f>
        <v>15.8</v>
      </c>
      <c r="H158" s="81">
        <f>MIN(B158:G158)</f>
        <v>15.3</v>
      </c>
      <c r="I158" s="81">
        <f>MAX(B158:G158)</f>
        <v>26.1</v>
      </c>
    </row>
    <row r="159" spans="1:9" x14ac:dyDescent="0.25">
      <c r="A159" s="73">
        <f>'[1]2015'!B159</f>
        <v>42161</v>
      </c>
      <c r="B159" s="81">
        <f>'[1]2014'!D159</f>
        <v>20</v>
      </c>
      <c r="C159" s="22">
        <f>'[1]2015'!E159</f>
        <v>24</v>
      </c>
      <c r="D159" s="22">
        <f>'[1]2016'!D159</f>
        <v>18</v>
      </c>
      <c r="F159" s="22">
        <f>'Master_Zorn&amp;Alteck'!D342</f>
        <v>18</v>
      </c>
      <c r="G159" s="22">
        <f>'Master_Zorn&amp;Alteck'!D708</f>
        <v>13.2</v>
      </c>
      <c r="H159" s="81">
        <f>MIN(B159:G159)</f>
        <v>13.2</v>
      </c>
      <c r="I159" s="81">
        <f>MAX(B159:G159)</f>
        <v>24</v>
      </c>
    </row>
    <row r="160" spans="1:9" x14ac:dyDescent="0.25">
      <c r="A160" s="73">
        <f>'[1]2015'!B160</f>
        <v>42162</v>
      </c>
      <c r="B160" s="81">
        <f>'[1]2014'!D160</f>
        <v>24.5</v>
      </c>
      <c r="C160" s="22">
        <f>'[1]2015'!E160</f>
        <v>21.3</v>
      </c>
      <c r="D160" s="22">
        <f>'[1]2016'!D160</f>
        <v>20.100000000000001</v>
      </c>
      <c r="F160" s="22">
        <f>'Master_Zorn&amp;Alteck'!D343</f>
        <v>20.7</v>
      </c>
      <c r="G160" s="22">
        <f>'Master_Zorn&amp;Alteck'!D709</f>
        <v>13.3</v>
      </c>
      <c r="H160" s="81">
        <f>MIN(B160:G160)</f>
        <v>13.3</v>
      </c>
      <c r="I160" s="81">
        <f>MAX(B160:G160)</f>
        <v>24.5</v>
      </c>
    </row>
    <row r="161" spans="1:9" x14ac:dyDescent="0.25">
      <c r="A161" s="73">
        <f>'[1]2015'!B161</f>
        <v>42163</v>
      </c>
      <c r="B161" s="81">
        <f>'[1]2014'!D161</f>
        <v>26.4</v>
      </c>
      <c r="C161" s="22">
        <f>'[1]2015'!E161</f>
        <v>16.5</v>
      </c>
      <c r="D161" s="22">
        <f>'[1]2016'!D161</f>
        <v>19.8</v>
      </c>
      <c r="F161" s="22">
        <f>'Master_Zorn&amp;Alteck'!D344</f>
        <v>19.899999999999999</v>
      </c>
      <c r="G161" s="22">
        <f>'Master_Zorn&amp;Alteck'!D710</f>
        <v>17</v>
      </c>
      <c r="H161" s="81">
        <f>MIN(B161:G161)</f>
        <v>16.5</v>
      </c>
      <c r="I161" s="81">
        <f>MAX(B161:G161)</f>
        <v>26.4</v>
      </c>
    </row>
    <row r="162" spans="1:9" x14ac:dyDescent="0.25">
      <c r="A162" s="73">
        <f>'[1]2015'!B162</f>
        <v>42164</v>
      </c>
      <c r="B162" s="81">
        <f>'[1]2014'!D162</f>
        <v>28.3</v>
      </c>
      <c r="C162" s="22">
        <f>'[1]2015'!E162</f>
        <v>14.5</v>
      </c>
      <c r="D162" s="22">
        <f>'[1]2016'!D162</f>
        <v>16.899999999999999</v>
      </c>
      <c r="F162" s="22">
        <f>'Master_Zorn&amp;Alteck'!D345</f>
        <v>17.3</v>
      </c>
      <c r="G162" s="22">
        <f>'Master_Zorn&amp;Alteck'!D711</f>
        <v>16.5</v>
      </c>
      <c r="H162" s="81">
        <f>MIN(B162:G162)</f>
        <v>14.5</v>
      </c>
      <c r="I162" s="81">
        <f>MAX(B162:G162)</f>
        <v>28.3</v>
      </c>
    </row>
    <row r="163" spans="1:9" x14ac:dyDescent="0.25">
      <c r="A163" s="73">
        <f>'[1]2015'!B163</f>
        <v>42165</v>
      </c>
      <c r="B163" s="81">
        <f>'[1]2014'!D163</f>
        <v>26.9</v>
      </c>
      <c r="C163" s="22">
        <f>'[1]2015'!E163</f>
        <v>16.5</v>
      </c>
      <c r="D163" s="22">
        <f>'[1]2016'!D163</f>
        <v>18</v>
      </c>
      <c r="F163" s="22">
        <f>'Master_Zorn&amp;Alteck'!D346</f>
        <v>17.899999999999999</v>
      </c>
      <c r="G163" s="22">
        <f>'Master_Zorn&amp;Alteck'!D712</f>
        <v>18.7</v>
      </c>
      <c r="H163" s="81">
        <f>MIN(B163:G163)</f>
        <v>16.5</v>
      </c>
      <c r="I163" s="81">
        <f>MAX(B163:G163)</f>
        <v>26.9</v>
      </c>
    </row>
    <row r="164" spans="1:9" x14ac:dyDescent="0.25">
      <c r="A164" s="73">
        <f>'[1]2015'!B164</f>
        <v>42166</v>
      </c>
      <c r="B164" s="81">
        <f>'[1]2014'!D164</f>
        <v>24.6</v>
      </c>
      <c r="C164" s="22">
        <f>'[1]2015'!E164</f>
        <v>20.5</v>
      </c>
      <c r="D164" s="22">
        <f>'[1]2016'!D164</f>
        <v>18.7</v>
      </c>
      <c r="F164" s="22">
        <f>'Master_Zorn&amp;Alteck'!D347</f>
        <v>18.2</v>
      </c>
      <c r="G164" s="22">
        <f>'Master_Zorn&amp;Alteck'!D713</f>
        <v>22.8</v>
      </c>
      <c r="H164" s="81">
        <f>MIN(B164:G164)</f>
        <v>18.2</v>
      </c>
      <c r="I164" s="81">
        <f>MAX(B164:G164)</f>
        <v>24.6</v>
      </c>
    </row>
    <row r="165" spans="1:9" x14ac:dyDescent="0.25">
      <c r="A165" s="73">
        <f>'[1]2015'!B165</f>
        <v>42167</v>
      </c>
      <c r="B165" s="81">
        <f>'[1]2014'!D165</f>
        <v>23.1</v>
      </c>
      <c r="C165" s="22">
        <f>'[1]2015'!E165</f>
        <v>20.7</v>
      </c>
      <c r="D165" s="22">
        <f>'[1]2016'!D165</f>
        <v>17.100000000000001</v>
      </c>
      <c r="F165" s="22">
        <f>'Master_Zorn&amp;Alteck'!D348</f>
        <v>16.5</v>
      </c>
      <c r="G165" s="22">
        <f>'Master_Zorn&amp;Alteck'!D714</f>
        <v>20.5</v>
      </c>
      <c r="H165" s="81">
        <f>MIN(B165:G165)</f>
        <v>16.5</v>
      </c>
      <c r="I165" s="81">
        <f>MAX(B165:G165)</f>
        <v>23.1</v>
      </c>
    </row>
    <row r="166" spans="1:9" x14ac:dyDescent="0.25">
      <c r="A166" s="73">
        <f>'[1]2015'!B166</f>
        <v>42168</v>
      </c>
      <c r="B166" s="81">
        <f>'[1]2014'!D166</f>
        <v>22.5</v>
      </c>
      <c r="C166" s="22">
        <f>'[1]2015'!E166</f>
        <v>20.9</v>
      </c>
      <c r="D166" s="22">
        <f>'[1]2016'!D166</f>
        <v>16</v>
      </c>
      <c r="F166" s="22">
        <f>'Master_Zorn&amp;Alteck'!D349</f>
        <v>16.7</v>
      </c>
      <c r="G166" s="22">
        <f>'Master_Zorn&amp;Alteck'!D715</f>
        <v>18.600000000000001</v>
      </c>
      <c r="H166" s="81">
        <f>MIN(B166:G166)</f>
        <v>16</v>
      </c>
      <c r="I166" s="81">
        <f>MAX(B166:G166)</f>
        <v>22.5</v>
      </c>
    </row>
    <row r="167" spans="1:9" x14ac:dyDescent="0.25">
      <c r="A167" s="73">
        <f>'[1]2015'!B167</f>
        <v>42169</v>
      </c>
      <c r="B167" s="81">
        <f>'[1]2014'!D167</f>
        <v>18.100000000000001</v>
      </c>
      <c r="C167" s="22">
        <f>'[1]2015'!E167</f>
        <v>20.3</v>
      </c>
      <c r="D167" s="22">
        <f>'[1]2016'!D167</f>
        <v>16.100000000000001</v>
      </c>
      <c r="F167" s="22">
        <f>'Master_Zorn&amp;Alteck'!D350</f>
        <v>16</v>
      </c>
      <c r="G167" s="22">
        <f>'Master_Zorn&amp;Alteck'!D716</f>
        <v>21</v>
      </c>
      <c r="H167" s="81">
        <f>MIN(B167:G167)</f>
        <v>16</v>
      </c>
      <c r="I167" s="81">
        <f>MAX(B167:G167)</f>
        <v>21</v>
      </c>
    </row>
    <row r="168" spans="1:9" x14ac:dyDescent="0.25">
      <c r="A168" s="73">
        <f>'[1]2015'!B168</f>
        <v>42170</v>
      </c>
      <c r="B168" s="81">
        <f>'[1]2014'!D168</f>
        <v>18.100000000000001</v>
      </c>
      <c r="C168" s="22">
        <f>'[1]2015'!E168</f>
        <v>18</v>
      </c>
      <c r="D168" s="22">
        <f>'[1]2016'!D168</f>
        <v>14.7</v>
      </c>
      <c r="F168" s="22">
        <f>'Master_Zorn&amp;Alteck'!D351</f>
        <v>14.2</v>
      </c>
      <c r="G168" s="22">
        <f>'Master_Zorn&amp;Alteck'!D717</f>
        <v>22</v>
      </c>
      <c r="H168" s="81">
        <f>MIN(B168:G168)</f>
        <v>14.2</v>
      </c>
      <c r="I168" s="81">
        <f>MAX(B168:G168)</f>
        <v>22</v>
      </c>
    </row>
    <row r="169" spans="1:9" x14ac:dyDescent="0.25">
      <c r="A169" s="73">
        <f>'[1]2015'!B169</f>
        <v>42171</v>
      </c>
      <c r="B169" s="81">
        <f>'[1]2014'!D169</f>
        <v>19</v>
      </c>
      <c r="C169" s="22">
        <f>'[1]2015'!E169</f>
        <v>17.100000000000001</v>
      </c>
      <c r="D169" s="22">
        <f>'[1]2016'!D169</f>
        <v>15.3</v>
      </c>
      <c r="F169" s="22">
        <f>'Master_Zorn&amp;Alteck'!D352</f>
        <v>14.1</v>
      </c>
      <c r="G169" s="22">
        <f>'Master_Zorn&amp;Alteck'!D718</f>
        <v>18.5</v>
      </c>
      <c r="H169" s="81">
        <f>MIN(B169:G169)</f>
        <v>14.1</v>
      </c>
      <c r="I169" s="81">
        <f>MAX(B169:G169)</f>
        <v>19</v>
      </c>
    </row>
    <row r="170" spans="1:9" x14ac:dyDescent="0.25">
      <c r="A170" s="73">
        <f>'[1]2015'!B170</f>
        <v>42172</v>
      </c>
      <c r="B170" s="81">
        <f>'[1]2014'!D170</f>
        <v>18.100000000000001</v>
      </c>
      <c r="C170" s="22">
        <f>'[1]2015'!E170</f>
        <v>16.899999999999999</v>
      </c>
      <c r="D170" s="22">
        <f>'[1]2016'!D170</f>
        <v>14.6</v>
      </c>
      <c r="F170" s="22">
        <f>'Master_Zorn&amp;Alteck'!D353</f>
        <v>14</v>
      </c>
      <c r="G170" s="22">
        <f>'Master_Zorn&amp;Alteck'!D719</f>
        <v>17.899999999999999</v>
      </c>
      <c r="H170" s="81">
        <f>MIN(B170:G170)</f>
        <v>14</v>
      </c>
      <c r="I170" s="81">
        <f>MAX(B170:G170)</f>
        <v>18.100000000000001</v>
      </c>
    </row>
    <row r="171" spans="1:9" x14ac:dyDescent="0.25">
      <c r="A171" s="73">
        <f>'[1]2015'!B171</f>
        <v>42173</v>
      </c>
      <c r="B171" s="81">
        <f>'[1]2014'!D171</f>
        <v>20.2</v>
      </c>
      <c r="C171" s="22">
        <f>'[1]2015'!E171</f>
        <v>17</v>
      </c>
      <c r="D171" s="22">
        <f>'[1]2016'!D171</f>
        <v>15.3</v>
      </c>
      <c r="F171" s="22">
        <f>'Master_Zorn&amp;Alteck'!D354</f>
        <v>14.6</v>
      </c>
      <c r="G171" s="22">
        <f>'Master_Zorn&amp;Alteck'!D720</f>
        <v>21.1</v>
      </c>
      <c r="H171" s="81">
        <f>MIN(B171:G171)</f>
        <v>14.6</v>
      </c>
      <c r="I171" s="81">
        <f>MAX(B171:G171)</f>
        <v>21.1</v>
      </c>
    </row>
    <row r="172" spans="1:9" x14ac:dyDescent="0.25">
      <c r="A172" s="73">
        <f>'[1]2015'!B172</f>
        <v>42174</v>
      </c>
      <c r="B172" s="81">
        <f>'[1]2014'!D172</f>
        <v>20.6</v>
      </c>
      <c r="C172" s="22">
        <f>'[1]2015'!E172</f>
        <v>15.9</v>
      </c>
      <c r="D172" s="22">
        <f>'[1]2016'!D172</f>
        <v>16.2</v>
      </c>
      <c r="F172" s="22">
        <f>'Master_Zorn&amp;Alteck'!D355</f>
        <v>15.1</v>
      </c>
      <c r="G172" s="22">
        <f>'Master_Zorn&amp;Alteck'!D721</f>
        <v>23.5</v>
      </c>
      <c r="H172" s="81">
        <f>MIN(B172:G172)</f>
        <v>15.1</v>
      </c>
      <c r="I172" s="81">
        <f>MAX(B172:G172)</f>
        <v>23.5</v>
      </c>
    </row>
    <row r="173" spans="1:9" x14ac:dyDescent="0.25">
      <c r="A173" s="73">
        <f>'[1]2015'!B173</f>
        <v>42175</v>
      </c>
      <c r="B173" s="81">
        <f>'[1]2014'!D173</f>
        <v>17.5</v>
      </c>
      <c r="C173" s="22">
        <f>'[1]2015'!E173</f>
        <v>13.9</v>
      </c>
      <c r="D173" s="22">
        <f>'[1]2016'!D173</f>
        <v>14.8</v>
      </c>
      <c r="F173" s="22">
        <f>'Master_Zorn&amp;Alteck'!D356</f>
        <v>14.5</v>
      </c>
      <c r="G173" s="22">
        <f>'Master_Zorn&amp;Alteck'!D722</f>
        <v>26.8</v>
      </c>
      <c r="H173" s="81">
        <f>MIN(B173:G173)</f>
        <v>13.9</v>
      </c>
      <c r="I173" s="81">
        <f>MAX(B173:G173)</f>
        <v>26.8</v>
      </c>
    </row>
    <row r="174" spans="1:9" x14ac:dyDescent="0.25">
      <c r="A174" s="73">
        <f>'[1]2015'!B174</f>
        <v>42176</v>
      </c>
      <c r="B174" s="81">
        <f>'[1]2014'!D174</f>
        <v>18.8</v>
      </c>
      <c r="C174" s="22">
        <f>'[1]2015'!E174</f>
        <v>16.100000000000001</v>
      </c>
      <c r="D174" s="22">
        <f>'[1]2016'!D174</f>
        <v>16.399999999999999</v>
      </c>
      <c r="F174" s="22">
        <f>'Master_Zorn&amp;Alteck'!D357</f>
        <v>16.100000000000001</v>
      </c>
      <c r="G174" s="22">
        <f>'Master_Zorn&amp;Alteck'!D723</f>
        <v>26.3</v>
      </c>
      <c r="H174" s="81">
        <f>MIN(B174:G174)</f>
        <v>16.100000000000001</v>
      </c>
      <c r="I174" s="81">
        <f>MAX(B174:G174)</f>
        <v>26.3</v>
      </c>
    </row>
    <row r="175" spans="1:9" x14ac:dyDescent="0.25">
      <c r="A175" s="73">
        <f>'[1]2015'!B175</f>
        <v>42177</v>
      </c>
      <c r="B175" s="81">
        <f>'[1]2014'!D175</f>
        <v>20.5</v>
      </c>
      <c r="C175" s="22">
        <f>'[1]2015'!E175</f>
        <v>17.100000000000001</v>
      </c>
      <c r="D175" s="22">
        <f>'[1]2016'!D175</f>
        <v>18.5</v>
      </c>
      <c r="F175" s="22">
        <f>'Master_Zorn&amp;Alteck'!D358</f>
        <v>17.8</v>
      </c>
      <c r="H175" s="81">
        <f>MIN(B175:G175)</f>
        <v>17.100000000000001</v>
      </c>
      <c r="I175" s="81">
        <f>MAX(B175:G175)</f>
        <v>20.5</v>
      </c>
    </row>
    <row r="176" spans="1:9" x14ac:dyDescent="0.25">
      <c r="A176" s="73">
        <f>'[1]2015'!B176</f>
        <v>42178</v>
      </c>
      <c r="B176" s="81">
        <f>'[1]2014'!D176</f>
        <v>19.399999999999999</v>
      </c>
      <c r="C176" s="22">
        <f>'[1]2015'!E176</f>
        <v>14.2</v>
      </c>
      <c r="D176" s="22">
        <f>'[1]2016'!D176</f>
        <v>22.9</v>
      </c>
      <c r="F176" s="22">
        <f>'Master_Zorn&amp;Alteck'!D359</f>
        <v>22.4</v>
      </c>
      <c r="H176" s="81">
        <f>MIN(B176:G176)</f>
        <v>14.2</v>
      </c>
      <c r="I176" s="81">
        <f>MAX(B176:G176)</f>
        <v>22.9</v>
      </c>
    </row>
    <row r="177" spans="1:9" x14ac:dyDescent="0.25">
      <c r="A177" s="73">
        <f>'[1]2015'!B177</f>
        <v>42179</v>
      </c>
      <c r="B177" s="81">
        <f>'[1]2014'!D177</f>
        <v>19.100000000000001</v>
      </c>
      <c r="C177" s="22">
        <f>'[1]2015'!E177</f>
        <v>16.7</v>
      </c>
      <c r="D177" s="22">
        <f>'[1]2016'!D177</f>
        <v>26.5</v>
      </c>
      <c r="F177" s="22">
        <f>'Master_Zorn&amp;Alteck'!D360</f>
        <v>25.7</v>
      </c>
      <c r="H177" s="81">
        <f>MIN(B177:G177)</f>
        <v>16.7</v>
      </c>
      <c r="I177" s="81">
        <f>MAX(B177:G177)</f>
        <v>26.5</v>
      </c>
    </row>
    <row r="178" spans="1:9" x14ac:dyDescent="0.25">
      <c r="A178" s="73">
        <f>'[1]2015'!B178</f>
        <v>42180</v>
      </c>
      <c r="B178" s="81">
        <f>'[1]2014'!D178</f>
        <v>18.3</v>
      </c>
      <c r="C178" s="22">
        <f>'[1]2015'!E178</f>
        <v>19</v>
      </c>
      <c r="D178" s="22">
        <f>'[1]2016'!D178</f>
        <v>25.7</v>
      </c>
      <c r="F178" s="22">
        <f>'Master_Zorn&amp;Alteck'!D361</f>
        <v>24.8</v>
      </c>
      <c r="H178" s="81">
        <f>MIN(B178:G178)</f>
        <v>18.3</v>
      </c>
      <c r="I178" s="81">
        <f>MAX(B178:G178)</f>
        <v>25.7</v>
      </c>
    </row>
    <row r="179" spans="1:9" x14ac:dyDescent="0.25">
      <c r="A179" s="73">
        <f>'[1]2015'!B179</f>
        <v>42181</v>
      </c>
      <c r="B179" s="81">
        <f>'[1]2014'!D179</f>
        <v>18.399999999999999</v>
      </c>
      <c r="C179" s="22">
        <f>'[1]2015'!E179</f>
        <v>20.9</v>
      </c>
      <c r="D179" s="22">
        <f>'[1]2016'!D179</f>
        <v>19.2</v>
      </c>
      <c r="F179" s="22">
        <f>'Master_Zorn&amp;Alteck'!D362</f>
        <v>17.7</v>
      </c>
      <c r="H179" s="81">
        <f>MIN(B179:G179)</f>
        <v>17.7</v>
      </c>
      <c r="I179" s="81">
        <f>MAX(B179:G179)</f>
        <v>20.9</v>
      </c>
    </row>
    <row r="180" spans="1:9" x14ac:dyDescent="0.25">
      <c r="A180" s="73">
        <f>'[1]2015'!B180</f>
        <v>42182</v>
      </c>
      <c r="B180" s="81">
        <f>'[1]2014'!D180</f>
        <v>20.7</v>
      </c>
      <c r="C180" s="22">
        <f>'[1]2015'!E180</f>
        <v>21.1</v>
      </c>
      <c r="D180" s="22">
        <f>'[1]2016'!D180</f>
        <v>17.5</v>
      </c>
      <c r="F180" s="22">
        <f>'Master_Zorn&amp;Alteck'!D363</f>
        <v>16.399999999999999</v>
      </c>
      <c r="H180" s="81">
        <f>MIN(B180:G180)</f>
        <v>16.399999999999999</v>
      </c>
      <c r="I180" s="81">
        <f>MAX(B180:G180)</f>
        <v>21.1</v>
      </c>
    </row>
    <row r="181" spans="1:9" x14ac:dyDescent="0.25">
      <c r="A181" s="73">
        <f>'[1]2015'!B181</f>
        <v>42183</v>
      </c>
      <c r="B181" s="81">
        <f>'[1]2014'!D181</f>
        <v>18.8</v>
      </c>
      <c r="C181" s="22">
        <f>'[1]2015'!E181</f>
        <v>20.8</v>
      </c>
      <c r="D181" s="22">
        <f>'[1]2016'!D181</f>
        <v>18.600000000000001</v>
      </c>
      <c r="F181" s="22">
        <f>'Master_Zorn&amp;Alteck'!D364</f>
        <v>17.100000000000001</v>
      </c>
      <c r="H181" s="81">
        <f>MIN(B181:G181)</f>
        <v>17.100000000000001</v>
      </c>
      <c r="I181" s="81">
        <f>MAX(B181:G181)</f>
        <v>20.8</v>
      </c>
    </row>
    <row r="182" spans="1:9" x14ac:dyDescent="0.25">
      <c r="A182" s="73">
        <f>'[1]2015'!B182</f>
        <v>42184</v>
      </c>
      <c r="B182" s="81">
        <f>'[1]2014'!D182</f>
        <v>16.899999999999999</v>
      </c>
      <c r="C182" s="22">
        <f>'[1]2015'!E182</f>
        <v>22.8</v>
      </c>
      <c r="D182" s="22">
        <f>'[1]2016'!D182</f>
        <v>20.2</v>
      </c>
      <c r="F182" s="22">
        <f>'Master_Zorn&amp;Alteck'!D365</f>
        <v>18</v>
      </c>
      <c r="H182" s="81">
        <f>MIN(B182:G182)</f>
        <v>16.899999999999999</v>
      </c>
      <c r="I182" s="81">
        <f>MAX(B182:G182)</f>
        <v>22.8</v>
      </c>
    </row>
    <row r="183" spans="1:9" x14ac:dyDescent="0.25">
      <c r="A183" s="73">
        <f>'[1]2015'!B183</f>
        <v>42185</v>
      </c>
      <c r="B183" s="81">
        <f>'[1]2014'!D183</f>
        <v>15.1</v>
      </c>
      <c r="C183" s="22">
        <f>'[1]2015'!E183</f>
        <v>24.8</v>
      </c>
      <c r="D183" s="22">
        <f>'[1]2016'!D183</f>
        <v>21.5</v>
      </c>
      <c r="F183" s="22">
        <f>'Master_Zorn&amp;Alteck'!D366</f>
        <v>19.899999999999999</v>
      </c>
      <c r="H183" s="81">
        <f>MIN(B183:G183)</f>
        <v>15.1</v>
      </c>
      <c r="I183" s="81">
        <f>MAX(B183:G183)</f>
        <v>24.8</v>
      </c>
    </row>
    <row r="184" spans="1:9" x14ac:dyDescent="0.25">
      <c r="A184" s="73">
        <f>'[1]2015'!B184</f>
        <v>42186</v>
      </c>
      <c r="B184" s="81">
        <f>'[1]2014'!D184</f>
        <v>18.3</v>
      </c>
      <c r="C184" s="22">
        <f>'[1]2015'!E184</f>
        <v>26.6</v>
      </c>
      <c r="D184" s="22">
        <f>'[1]2016'!D184</f>
        <v>20.5</v>
      </c>
      <c r="E184" s="22">
        <f>'Master_Zorn&amp;Alteck'!D2</f>
        <v>26.5</v>
      </c>
      <c r="F184" s="22">
        <f>'Master_Zorn&amp;Alteck'!D367</f>
        <v>19.899999999999999</v>
      </c>
      <c r="H184" s="81">
        <f>MIN(B184:G184)</f>
        <v>18.3</v>
      </c>
      <c r="I184" s="81">
        <f>MAX(B184:G184)</f>
        <v>26.6</v>
      </c>
    </row>
    <row r="185" spans="1:9" x14ac:dyDescent="0.25">
      <c r="A185" s="73">
        <f>'[1]2015'!B185</f>
        <v>42187</v>
      </c>
      <c r="B185" s="81">
        <f>'[1]2014'!D185</f>
        <v>18.5</v>
      </c>
      <c r="C185" s="22">
        <f>'[1]2015'!E185</f>
        <v>29.1</v>
      </c>
      <c r="D185" s="22">
        <f>'[1]2016'!D185</f>
        <v>21.6</v>
      </c>
      <c r="E185" s="22">
        <f>'Master_Zorn&amp;Alteck'!D3</f>
        <v>28.6</v>
      </c>
      <c r="F185" s="22">
        <f>'Master_Zorn&amp;Alteck'!D368</f>
        <v>21.6</v>
      </c>
      <c r="H185" s="81">
        <f>MIN(B185:G185)</f>
        <v>18.5</v>
      </c>
      <c r="I185" s="81">
        <f>MAX(B185:G185)</f>
        <v>29.1</v>
      </c>
    </row>
    <row r="186" spans="1:9" x14ac:dyDescent="0.25">
      <c r="A186" s="73">
        <f>'[1]2015'!B186</f>
        <v>42188</v>
      </c>
      <c r="B186" s="81">
        <f>'[1]2014'!D186</f>
        <v>21.8</v>
      </c>
      <c r="C186" s="22">
        <f>'[1]2015'!E186</f>
        <v>29</v>
      </c>
      <c r="D186" s="22">
        <f>'[1]2016'!D186</f>
        <v>17.5</v>
      </c>
      <c r="E186" s="22">
        <f>'Master_Zorn&amp;Alteck'!D4</f>
        <v>29.2</v>
      </c>
      <c r="F186" s="22">
        <f>'Master_Zorn&amp;Alteck'!D369</f>
        <v>16.5</v>
      </c>
      <c r="H186" s="81">
        <f>MIN(B186:G186)</f>
        <v>16.5</v>
      </c>
      <c r="I186" s="81">
        <f>MAX(B186:G186)</f>
        <v>29.2</v>
      </c>
    </row>
    <row r="187" spans="1:9" x14ac:dyDescent="0.25">
      <c r="A187" s="73">
        <f>'[1]2015'!B187</f>
        <v>42189</v>
      </c>
      <c r="B187" s="81">
        <f>'[1]2014'!D187</f>
        <v>20.8</v>
      </c>
      <c r="C187" s="22">
        <f>'[1]2015'!E187</f>
        <v>30.3</v>
      </c>
      <c r="D187" s="22">
        <f>'[1]2016'!D187</f>
        <v>17</v>
      </c>
      <c r="E187" s="22">
        <f>'Master_Zorn&amp;Alteck'!D5</f>
        <v>29.5</v>
      </c>
      <c r="F187" s="22">
        <f>'Master_Zorn&amp;Alteck'!D370</f>
        <v>15.7</v>
      </c>
      <c r="H187" s="81">
        <f>MIN(B187:G187)</f>
        <v>15.7</v>
      </c>
      <c r="I187" s="81">
        <f>MAX(B187:G187)</f>
        <v>30.3</v>
      </c>
    </row>
    <row r="188" spans="1:9" x14ac:dyDescent="0.25">
      <c r="A188" s="73">
        <f>'[1]2015'!B188</f>
        <v>42190</v>
      </c>
      <c r="B188" s="81">
        <f>'[1]2014'!D188</f>
        <v>19.8</v>
      </c>
      <c r="C188" s="22">
        <f>'[1]2015'!E188</f>
        <v>29.6</v>
      </c>
      <c r="D188" s="22">
        <f>'[1]2016'!D188</f>
        <v>19.600000000000001</v>
      </c>
      <c r="E188" s="22">
        <f>'Master_Zorn&amp;Alteck'!D6</f>
        <v>29.3</v>
      </c>
      <c r="F188" s="22">
        <f>'Master_Zorn&amp;Alteck'!D371</f>
        <v>19.399999999999999</v>
      </c>
      <c r="H188" s="81">
        <f>MIN(B188:G188)</f>
        <v>19.399999999999999</v>
      </c>
      <c r="I188" s="81">
        <f>MAX(B188:G188)</f>
        <v>29.6</v>
      </c>
    </row>
    <row r="189" spans="1:9" x14ac:dyDescent="0.25">
      <c r="A189" s="73">
        <f>'[1]2015'!B189</f>
        <v>42191</v>
      </c>
      <c r="B189" s="81">
        <f>'[1]2014'!D189</f>
        <v>22.4</v>
      </c>
      <c r="C189" s="22">
        <f>'[1]2015'!E189</f>
        <v>24.6</v>
      </c>
      <c r="D189" s="22">
        <f>'[1]2016'!D189</f>
        <v>20.9</v>
      </c>
      <c r="E189" s="22">
        <f>'Master_Zorn&amp;Alteck'!D7</f>
        <v>23.6</v>
      </c>
      <c r="F189" s="22">
        <f>'Master_Zorn&amp;Alteck'!D372</f>
        <v>19.899999999999999</v>
      </c>
      <c r="H189" s="81">
        <f>MIN(B189:G189)</f>
        <v>19.899999999999999</v>
      </c>
      <c r="I189" s="81">
        <f>MAX(B189:G189)</f>
        <v>24.6</v>
      </c>
    </row>
    <row r="190" spans="1:9" x14ac:dyDescent="0.25">
      <c r="A190" s="73">
        <f>'[1]2015'!B190</f>
        <v>42192</v>
      </c>
      <c r="B190" s="81">
        <f>'[1]2014'!D190</f>
        <v>18.899999999999999</v>
      </c>
      <c r="C190" s="22">
        <f>'[1]2015'!E190</f>
        <v>27.7</v>
      </c>
      <c r="D190" s="22">
        <f>'[1]2016'!D190</f>
        <v>19.2</v>
      </c>
      <c r="E190" s="22">
        <f>'Master_Zorn&amp;Alteck'!D8</f>
        <v>25.4</v>
      </c>
      <c r="F190" s="22">
        <f>'Master_Zorn&amp;Alteck'!D373</f>
        <v>18.5</v>
      </c>
      <c r="H190" s="81">
        <f>MIN(B190:G190)</f>
        <v>18.5</v>
      </c>
      <c r="I190" s="81">
        <f>MAX(B190:G190)</f>
        <v>27.7</v>
      </c>
    </row>
    <row r="191" spans="1:9" x14ac:dyDescent="0.25">
      <c r="A191" s="73">
        <f>'[1]2015'!B191</f>
        <v>42193</v>
      </c>
      <c r="B191" s="81">
        <f>'[1]2014'!D191</f>
        <v>15.4</v>
      </c>
      <c r="C191" s="22">
        <f>'[1]2015'!E191</f>
        <v>21.2</v>
      </c>
      <c r="D191" s="22">
        <f>'[1]2016'!D191</f>
        <v>20.3</v>
      </c>
      <c r="E191" s="22">
        <f>'Master_Zorn&amp;Alteck'!D9</f>
        <v>19.100000000000001</v>
      </c>
      <c r="F191" s="22">
        <f>'Master_Zorn&amp;Alteck'!D374</f>
        <v>19.899999999999999</v>
      </c>
      <c r="H191" s="81">
        <f>MIN(B191:G191)</f>
        <v>15.4</v>
      </c>
      <c r="I191" s="81">
        <f>MAX(B191:G191)</f>
        <v>21.2</v>
      </c>
    </row>
    <row r="192" spans="1:9" x14ac:dyDescent="0.25">
      <c r="A192" s="73">
        <f>'[1]2015'!B192</f>
        <v>42194</v>
      </c>
      <c r="B192" s="81">
        <f>'[1]2014'!D192</f>
        <v>13.6</v>
      </c>
      <c r="C192" s="22">
        <f>'[1]2015'!E192</f>
        <v>18.7</v>
      </c>
      <c r="D192" s="22">
        <f>'[1]2016'!D192</f>
        <v>23</v>
      </c>
      <c r="E192" s="22">
        <f>'Master_Zorn&amp;Alteck'!D10</f>
        <v>17.100000000000001</v>
      </c>
      <c r="F192" s="22">
        <f>'Master_Zorn&amp;Alteck'!D375</f>
        <v>22.7</v>
      </c>
      <c r="H192" s="81">
        <f>MIN(B192:G192)</f>
        <v>13.6</v>
      </c>
      <c r="I192" s="81">
        <f>MAX(B192:G192)</f>
        <v>23</v>
      </c>
    </row>
    <row r="193" spans="1:9" x14ac:dyDescent="0.25">
      <c r="A193" s="73">
        <f>'[1]2015'!B193</f>
        <v>42195</v>
      </c>
      <c r="B193" s="81">
        <f>'[1]2014'!D193</f>
        <v>15</v>
      </c>
      <c r="C193" s="22">
        <f>'[1]2015'!E193</f>
        <v>19.899999999999999</v>
      </c>
      <c r="D193" s="22">
        <f>'[1]2016'!D193</f>
        <v>24.3</v>
      </c>
      <c r="E193" s="22">
        <f>'Master_Zorn&amp;Alteck'!D11</f>
        <v>18.8</v>
      </c>
      <c r="F193" s="22">
        <f>'Master_Zorn&amp;Alteck'!D376</f>
        <v>22.4</v>
      </c>
      <c r="H193" s="81">
        <f>MIN(B193:G193)</f>
        <v>15</v>
      </c>
      <c r="I193" s="81">
        <f>MAX(B193:G193)</f>
        <v>24.3</v>
      </c>
    </row>
    <row r="194" spans="1:9" x14ac:dyDescent="0.25">
      <c r="A194" s="73">
        <f>'[1]2015'!B194</f>
        <v>42196</v>
      </c>
      <c r="B194" s="81">
        <f>'[1]2014'!D194</f>
        <v>17.899999999999999</v>
      </c>
      <c r="C194" s="22">
        <f>'[1]2015'!E194</f>
        <v>25.4</v>
      </c>
      <c r="D194" s="22">
        <f>'[1]2016'!D194</f>
        <v>24.9</v>
      </c>
      <c r="E194" s="22">
        <f>'Master_Zorn&amp;Alteck'!D12</f>
        <v>23.5</v>
      </c>
      <c r="F194" s="22">
        <f>'Master_Zorn&amp;Alteck'!D377</f>
        <v>25.1</v>
      </c>
      <c r="H194" s="81">
        <f>MIN(B194:G194)</f>
        <v>17.899999999999999</v>
      </c>
      <c r="I194" s="81">
        <f>MAX(B194:G194)</f>
        <v>25.4</v>
      </c>
    </row>
    <row r="195" spans="1:9" x14ac:dyDescent="0.25">
      <c r="A195" s="73">
        <f>'[1]2015'!B195</f>
        <v>42197</v>
      </c>
      <c r="B195" s="81">
        <f>'[1]2014'!D195</f>
        <v>18.3</v>
      </c>
      <c r="C195" s="22">
        <f>'[1]2015'!E195</f>
        <v>23.1</v>
      </c>
      <c r="D195" s="22">
        <f>'[1]2016'!D195</f>
        <v>23.2</v>
      </c>
      <c r="E195" s="22">
        <f>'Master_Zorn&amp;Alteck'!D13</f>
        <v>21.1</v>
      </c>
      <c r="F195" s="22">
        <f>'Master_Zorn&amp;Alteck'!D378</f>
        <v>22</v>
      </c>
      <c r="H195" s="81">
        <f>MIN(B195:G195)</f>
        <v>18.3</v>
      </c>
      <c r="I195" s="81">
        <f>MAX(B195:G195)</f>
        <v>23.2</v>
      </c>
    </row>
    <row r="196" spans="1:9" x14ac:dyDescent="0.25">
      <c r="A196" s="73">
        <f>'[1]2015'!B196</f>
        <v>42198</v>
      </c>
      <c r="B196" s="81">
        <f>'[1]2014'!D196</f>
        <v>18.2</v>
      </c>
      <c r="C196" s="22">
        <f>'[1]2015'!E196</f>
        <v>21.9</v>
      </c>
      <c r="D196" s="22">
        <f>'[1]2016'!D196</f>
        <v>19.2</v>
      </c>
      <c r="E196" s="22">
        <f>'Master_Zorn&amp;Alteck'!D14</f>
        <v>20.7</v>
      </c>
      <c r="F196" s="22">
        <f>'Master_Zorn&amp;Alteck'!D379</f>
        <v>19.899999999999999</v>
      </c>
      <c r="H196" s="81">
        <f>MIN(B196:G196)</f>
        <v>18.2</v>
      </c>
      <c r="I196" s="81">
        <f>MAX(B196:G196)</f>
        <v>21.9</v>
      </c>
    </row>
    <row r="197" spans="1:9" x14ac:dyDescent="0.25">
      <c r="A197" s="73">
        <f>'[1]2015'!B197</f>
        <v>42199</v>
      </c>
      <c r="B197" s="81">
        <f>'[1]2014'!D197</f>
        <v>18.3</v>
      </c>
      <c r="C197" s="22">
        <f>'[1]2015'!E197</f>
        <v>24</v>
      </c>
      <c r="D197" s="22">
        <f>'[1]2016'!D197</f>
        <v>14.8</v>
      </c>
      <c r="E197" s="22">
        <f>'Master_Zorn&amp;Alteck'!D15</f>
        <v>22.5</v>
      </c>
      <c r="F197" s="22">
        <f>'Master_Zorn&amp;Alteck'!D380</f>
        <v>14.7</v>
      </c>
      <c r="H197" s="81">
        <f>MIN(B197:G197)</f>
        <v>14.7</v>
      </c>
      <c r="I197" s="81">
        <f>MAX(B197:G197)</f>
        <v>24</v>
      </c>
    </row>
    <row r="198" spans="1:9" x14ac:dyDescent="0.25">
      <c r="A198" s="73">
        <f>'[1]2015'!B198</f>
        <v>42200</v>
      </c>
      <c r="B198" s="81">
        <f>'[1]2014'!D198</f>
        <v>19</v>
      </c>
      <c r="C198" s="22">
        <f>'[1]2015'!E198</f>
        <v>24.7</v>
      </c>
      <c r="D198" s="22">
        <f>'[1]2016'!D198</f>
        <v>13.2</v>
      </c>
      <c r="E198" s="22">
        <f>'Master_Zorn&amp;Alteck'!D16</f>
        <v>23.6</v>
      </c>
      <c r="F198" s="22">
        <f>'Master_Zorn&amp;Alteck'!D381</f>
        <v>14.3</v>
      </c>
      <c r="H198" s="81">
        <f>MIN(B198:G198)</f>
        <v>13.2</v>
      </c>
      <c r="I198" s="81">
        <f>MAX(B198:G198)</f>
        <v>24.7</v>
      </c>
    </row>
    <row r="199" spans="1:9" x14ac:dyDescent="0.25">
      <c r="A199" s="73">
        <f>'[1]2015'!B199</f>
        <v>42201</v>
      </c>
      <c r="B199" s="81">
        <f>'[1]2014'!D199</f>
        <v>22.1</v>
      </c>
      <c r="C199" s="22">
        <f>'[1]2015'!E199</f>
        <v>26.6</v>
      </c>
      <c r="D199" s="22">
        <f>'[1]2016'!D199</f>
        <v>14.2</v>
      </c>
      <c r="E199" s="22">
        <f>'Master_Zorn&amp;Alteck'!D17</f>
        <v>26.3</v>
      </c>
      <c r="F199" s="22">
        <f>'Master_Zorn&amp;Alteck'!D382</f>
        <v>15.5</v>
      </c>
      <c r="H199" s="81">
        <f>MIN(B199:G199)</f>
        <v>14.2</v>
      </c>
      <c r="I199" s="81">
        <f>MAX(B199:G199)</f>
        <v>26.6</v>
      </c>
    </row>
    <row r="200" spans="1:9" x14ac:dyDescent="0.25">
      <c r="A200" s="73">
        <f>'[1]2015'!B200</f>
        <v>42202</v>
      </c>
      <c r="B200" s="81">
        <f>'[1]2014'!D200</f>
        <v>24</v>
      </c>
      <c r="C200" s="22">
        <f>'[1]2015'!E200</f>
        <v>29.1</v>
      </c>
      <c r="D200" s="22">
        <f>'[1]2016'!D200</f>
        <v>17.399999999999999</v>
      </c>
      <c r="E200" s="22">
        <f>'Master_Zorn&amp;Alteck'!D18</f>
        <v>27.5</v>
      </c>
      <c r="F200" s="22">
        <f>'Master_Zorn&amp;Alteck'!D383</f>
        <v>18.7</v>
      </c>
      <c r="H200" s="81">
        <f>MIN(B200:G200)</f>
        <v>17.399999999999999</v>
      </c>
      <c r="I200" s="81">
        <f>MAX(B200:G200)</f>
        <v>29.1</v>
      </c>
    </row>
    <row r="201" spans="1:9" x14ac:dyDescent="0.25">
      <c r="A201" s="73">
        <f>'[1]2015'!B201</f>
        <v>42203</v>
      </c>
      <c r="B201" s="81">
        <f>'[1]2014'!D201</f>
        <v>26</v>
      </c>
      <c r="C201" s="22">
        <f>'[1]2015'!E201</f>
        <v>24</v>
      </c>
      <c r="D201" s="22">
        <f>'[1]2016'!D201</f>
        <v>21.3</v>
      </c>
      <c r="E201" s="22">
        <f>'Master_Zorn&amp;Alteck'!D19</f>
        <v>24</v>
      </c>
      <c r="F201" s="22">
        <f>'Master_Zorn&amp;Alteck'!D384</f>
        <v>22.1</v>
      </c>
      <c r="H201" s="81">
        <f>MIN(B201:G201)</f>
        <v>21.3</v>
      </c>
      <c r="I201" s="81">
        <f>MAX(B201:G201)</f>
        <v>26</v>
      </c>
    </row>
    <row r="202" spans="1:9" x14ac:dyDescent="0.25">
      <c r="A202" s="73">
        <f>'[1]2015'!B202</f>
        <v>42204</v>
      </c>
      <c r="B202" s="81">
        <f>'[1]2014'!D202</f>
        <v>26.5</v>
      </c>
      <c r="C202" s="22">
        <f>'[1]2015'!E202</f>
        <v>25</v>
      </c>
      <c r="D202" s="22">
        <f>'[1]2016'!D202</f>
        <v>23.8</v>
      </c>
      <c r="E202" s="22">
        <f>'Master_Zorn&amp;Alteck'!D20</f>
        <v>24.2</v>
      </c>
      <c r="F202" s="22">
        <f>'Master_Zorn&amp;Alteck'!D385</f>
        <v>23.8</v>
      </c>
      <c r="H202" s="81">
        <f>MIN(B202:G202)</f>
        <v>23.8</v>
      </c>
      <c r="I202" s="81">
        <f>MAX(B202:G202)</f>
        <v>26.5</v>
      </c>
    </row>
    <row r="203" spans="1:9" x14ac:dyDescent="0.25">
      <c r="A203" s="73">
        <f>'[1]2015'!B203</f>
        <v>42205</v>
      </c>
      <c r="B203" s="81">
        <f>'[1]2014'!D203</f>
        <v>20.7</v>
      </c>
      <c r="C203" s="22">
        <f>'[1]2015'!E203</f>
        <v>25.3</v>
      </c>
      <c r="D203" s="22">
        <f>'[1]2016'!D203</f>
        <v>25.2</v>
      </c>
      <c r="E203" s="22">
        <f>'Master_Zorn&amp;Alteck'!D21</f>
        <v>24.2</v>
      </c>
      <c r="F203" s="22">
        <f>'Master_Zorn&amp;Alteck'!D386</f>
        <v>25.3</v>
      </c>
      <c r="H203" s="81">
        <f>MIN(B203:G203)</f>
        <v>20.7</v>
      </c>
      <c r="I203" s="81">
        <f>MAX(B203:G203)</f>
        <v>25.3</v>
      </c>
    </row>
    <row r="204" spans="1:9" x14ac:dyDescent="0.25">
      <c r="A204" s="73">
        <f>'[1]2015'!B204</f>
        <v>42206</v>
      </c>
      <c r="B204" s="81">
        <f>'[1]2014'!D204</f>
        <v>18.399999999999999</v>
      </c>
      <c r="C204" s="22">
        <f>'[1]2015'!E204</f>
        <v>26.8</v>
      </c>
      <c r="D204" s="22">
        <f>'[1]2016'!D204</f>
        <v>27.2</v>
      </c>
      <c r="E204" s="22">
        <f>'Master_Zorn&amp;Alteck'!D22</f>
        <v>26.3</v>
      </c>
      <c r="F204" s="22">
        <f>'Master_Zorn&amp;Alteck'!D387</f>
        <v>26.7</v>
      </c>
      <c r="H204" s="81">
        <f>MIN(B204:G204)</f>
        <v>18.399999999999999</v>
      </c>
      <c r="I204" s="81">
        <f>MAX(B204:G204)</f>
        <v>27.2</v>
      </c>
    </row>
    <row r="205" spans="1:9" x14ac:dyDescent="0.25">
      <c r="A205" s="73">
        <f>'[1]2015'!B205</f>
        <v>42207</v>
      </c>
      <c r="B205" s="81">
        <f>'[1]2014'!D205</f>
        <v>19.8</v>
      </c>
      <c r="C205" s="22">
        <f>'[1]2015'!E205</f>
        <v>24.5</v>
      </c>
      <c r="D205" s="22">
        <f>'[1]2016'!D205</f>
        <v>23.6</v>
      </c>
      <c r="E205" s="22">
        <f>'Master_Zorn&amp;Alteck'!D23</f>
        <v>26</v>
      </c>
      <c r="F205" s="22">
        <f>'Master_Zorn&amp;Alteck'!D388</f>
        <v>22.5</v>
      </c>
      <c r="H205" s="81">
        <f>MIN(B205:G205)</f>
        <v>19.8</v>
      </c>
      <c r="I205" s="81">
        <f>MAX(B205:G205)</f>
        <v>26</v>
      </c>
    </row>
    <row r="206" spans="1:9" x14ac:dyDescent="0.25">
      <c r="A206" s="73">
        <f>'[1]2015'!B206</f>
        <v>42208</v>
      </c>
      <c r="B206" s="81">
        <f>'[1]2014'!D206</f>
        <v>22.5</v>
      </c>
      <c r="C206" s="22">
        <f>'[1]2015'!E206</f>
        <v>21.8</v>
      </c>
      <c r="D206" s="22">
        <f>'[1]2016'!D206</f>
        <v>20.6</v>
      </c>
      <c r="E206" s="22">
        <f>'Master_Zorn&amp;Alteck'!D24</f>
        <v>22.7</v>
      </c>
      <c r="F206" s="22">
        <f>'Master_Zorn&amp;Alteck'!D389</f>
        <v>20.9</v>
      </c>
      <c r="H206" s="81">
        <f>MIN(B206:G206)</f>
        <v>20.6</v>
      </c>
      <c r="I206" s="81">
        <f>MAX(B206:G206)</f>
        <v>22.7</v>
      </c>
    </row>
    <row r="207" spans="1:9" x14ac:dyDescent="0.25">
      <c r="A207" s="73">
        <f>'[1]2015'!B207</f>
        <v>42209</v>
      </c>
      <c r="B207" s="81">
        <f>'[1]2014'!D207</f>
        <v>22</v>
      </c>
      <c r="C207" s="22">
        <f>'[1]2015'!E207</f>
        <v>24.4</v>
      </c>
      <c r="D207" s="22">
        <f>'[1]2016'!D207</f>
        <v>20.7</v>
      </c>
      <c r="E207" s="22">
        <f>'Master_Zorn&amp;Alteck'!D25</f>
        <v>24.1</v>
      </c>
      <c r="F207" s="22">
        <f>'Master_Zorn&amp;Alteck'!D390</f>
        <v>20</v>
      </c>
      <c r="H207" s="81">
        <f>MIN(B207:G207)</f>
        <v>20</v>
      </c>
      <c r="I207" s="81">
        <f>MAX(B207:G207)</f>
        <v>24.4</v>
      </c>
    </row>
    <row r="208" spans="1:9" x14ac:dyDescent="0.25">
      <c r="A208" s="73">
        <f>'[1]2015'!B208</f>
        <v>42210</v>
      </c>
      <c r="B208" s="81">
        <f>'[1]2014'!D208</f>
        <v>20</v>
      </c>
      <c r="C208" s="22">
        <f>'[1]2015'!E208</f>
        <v>18.8</v>
      </c>
      <c r="D208" s="22">
        <f>'[1]2016'!D208</f>
        <v>21.4</v>
      </c>
      <c r="E208" s="22">
        <f>'Master_Zorn&amp;Alteck'!D26</f>
        <v>17.3</v>
      </c>
      <c r="F208" s="22">
        <f>'Master_Zorn&amp;Alteck'!D391</f>
        <v>21.6</v>
      </c>
      <c r="H208" s="81">
        <f>MIN(B208:G208)</f>
        <v>17.3</v>
      </c>
      <c r="I208" s="81">
        <f>MAX(B208:G208)</f>
        <v>21.6</v>
      </c>
    </row>
    <row r="209" spans="1:9" x14ac:dyDescent="0.25">
      <c r="A209" s="73">
        <f>'[1]2015'!B209</f>
        <v>42211</v>
      </c>
      <c r="B209" s="81">
        <f>'[1]2014'!D209</f>
        <v>17.899999999999999</v>
      </c>
      <c r="C209" s="22">
        <f>'[1]2015'!E209</f>
        <v>16.3</v>
      </c>
      <c r="D209" s="22">
        <f>'[1]2016'!D209</f>
        <v>22.9</v>
      </c>
      <c r="E209" s="22">
        <f>'Master_Zorn&amp;Alteck'!D27</f>
        <v>17</v>
      </c>
      <c r="F209" s="22">
        <f>'Master_Zorn&amp;Alteck'!D392</f>
        <v>23.3</v>
      </c>
      <c r="H209" s="81">
        <f>MIN(B209:G209)</f>
        <v>16.3</v>
      </c>
      <c r="I209" s="81">
        <f>MAX(B209:G209)</f>
        <v>23.3</v>
      </c>
    </row>
    <row r="210" spans="1:9" x14ac:dyDescent="0.25">
      <c r="A210" s="73">
        <f>'[1]2015'!B210</f>
        <v>42212</v>
      </c>
      <c r="B210" s="81">
        <f>'[1]2014'!D210</f>
        <v>20.7</v>
      </c>
      <c r="C210" s="22">
        <f>'[1]2015'!E210</f>
        <v>19.100000000000001</v>
      </c>
      <c r="D210" s="22">
        <f>'[1]2016'!D210</f>
        <v>22.5</v>
      </c>
      <c r="E210" s="22">
        <f>'Master_Zorn&amp;Alteck'!D28</f>
        <v>19</v>
      </c>
      <c r="F210" s="22">
        <f>'Master_Zorn&amp;Alteck'!D393</f>
        <v>22.6</v>
      </c>
      <c r="H210" s="81">
        <f>MIN(B210:G210)</f>
        <v>19</v>
      </c>
      <c r="I210" s="81">
        <f>MAX(B210:G210)</f>
        <v>22.6</v>
      </c>
    </row>
    <row r="211" spans="1:9" x14ac:dyDescent="0.25">
      <c r="A211" s="73">
        <f>'[1]2015'!B211</f>
        <v>42213</v>
      </c>
      <c r="B211" s="81">
        <f>'[1]2014'!D211</f>
        <v>20</v>
      </c>
      <c r="C211" s="22">
        <f>'[1]2015'!E211</f>
        <v>18.7</v>
      </c>
      <c r="D211" s="22">
        <f>'[1]2016'!D211</f>
        <v>21.9</v>
      </c>
      <c r="E211" s="22">
        <f>'Master_Zorn&amp;Alteck'!D29</f>
        <v>17.5</v>
      </c>
      <c r="F211" s="22">
        <f>'Master_Zorn&amp;Alteck'!D394</f>
        <v>21.4</v>
      </c>
      <c r="H211" s="81">
        <f>MIN(B211:G211)</f>
        <v>17.5</v>
      </c>
      <c r="I211" s="81">
        <f>MAX(B211:G211)</f>
        <v>21.9</v>
      </c>
    </row>
    <row r="212" spans="1:9" x14ac:dyDescent="0.25">
      <c r="A212" s="73">
        <f>'[1]2015'!B212</f>
        <v>42214</v>
      </c>
      <c r="B212" s="81">
        <f>'[1]2014'!D212</f>
        <v>16.8</v>
      </c>
      <c r="C212" s="22">
        <f>'[1]2015'!E212</f>
        <v>15.9</v>
      </c>
      <c r="D212" s="22">
        <f>'[1]2016'!D212</f>
        <v>20.8</v>
      </c>
      <c r="E212" s="22">
        <f>'Master_Zorn&amp;Alteck'!D30</f>
        <v>14.8</v>
      </c>
      <c r="F212" s="22">
        <f>'Master_Zorn&amp;Alteck'!D395</f>
        <v>20.3</v>
      </c>
      <c r="H212" s="81">
        <f>MIN(B212:G212)</f>
        <v>14.8</v>
      </c>
      <c r="I212" s="81">
        <f>MAX(B212:G212)</f>
        <v>20.8</v>
      </c>
    </row>
    <row r="213" spans="1:9" x14ac:dyDescent="0.25">
      <c r="A213" s="73">
        <f>'[1]2015'!B213</f>
        <v>42215</v>
      </c>
      <c r="B213" s="81">
        <f>'[1]2014'!D213</f>
        <v>18.5</v>
      </c>
      <c r="C213" s="22">
        <f>'[1]2015'!E213</f>
        <v>15.9</v>
      </c>
      <c r="D213" s="22">
        <f>'[1]2016'!D213</f>
        <v>22</v>
      </c>
      <c r="E213" s="22">
        <f>'Master_Zorn&amp;Alteck'!D31</f>
        <v>15.7</v>
      </c>
      <c r="F213" s="22">
        <f>'Master_Zorn&amp;Alteck'!D396</f>
        <v>21.2</v>
      </c>
      <c r="H213" s="81">
        <f>MIN(B213:G213)</f>
        <v>15.7</v>
      </c>
      <c r="I213" s="81">
        <f>MAX(B213:G213)</f>
        <v>22</v>
      </c>
    </row>
    <row r="214" spans="1:9" x14ac:dyDescent="0.25">
      <c r="A214" s="73">
        <f>'[1]2015'!B214</f>
        <v>42216</v>
      </c>
      <c r="B214" s="81">
        <f>'[1]2014'!D214</f>
        <v>20.5</v>
      </c>
      <c r="C214" s="22">
        <f>'[1]2015'!E214</f>
        <v>18.100000000000001</v>
      </c>
      <c r="D214" s="22">
        <f>'[1]2016'!D214</f>
        <v>23.7</v>
      </c>
      <c r="E214" s="22">
        <f>'Master_Zorn&amp;Alteck'!D32</f>
        <v>16.899999999999999</v>
      </c>
      <c r="F214" s="22">
        <f>'Master_Zorn&amp;Alteck'!D397</f>
        <v>22.7</v>
      </c>
      <c r="H214" s="81">
        <f>MIN(B214:G214)</f>
        <v>16.899999999999999</v>
      </c>
      <c r="I214" s="81">
        <f>MAX(B214:G214)</f>
        <v>23.7</v>
      </c>
    </row>
    <row r="215" spans="1:9" x14ac:dyDescent="0.25">
      <c r="A215" s="73">
        <f>'[1]2015'!B215</f>
        <v>42217</v>
      </c>
      <c r="B215" s="81">
        <f>'[1]2014'!D215</f>
        <v>21.6</v>
      </c>
      <c r="C215" s="22">
        <f>'[1]2015'!E215</f>
        <v>17.899999999999999</v>
      </c>
      <c r="D215" s="22">
        <f>'[1]2016'!D215</f>
        <v>19.2</v>
      </c>
      <c r="E215" s="22">
        <f>'Master_Zorn&amp;Alteck'!D33</f>
        <v>19</v>
      </c>
      <c r="F215" s="22">
        <f>'Master_Zorn&amp;Alteck'!D398</f>
        <v>19.7</v>
      </c>
      <c r="H215" s="81">
        <f>MIN(B215:G215)</f>
        <v>17.899999999999999</v>
      </c>
      <c r="I215" s="81">
        <f>MAX(B215:G215)</f>
        <v>21.6</v>
      </c>
    </row>
    <row r="216" spans="1:9" x14ac:dyDescent="0.25">
      <c r="A216" s="73">
        <f>'[1]2015'!B216</f>
        <v>42218</v>
      </c>
      <c r="B216" s="81">
        <f>'[1]2014'!D216</f>
        <v>21.3</v>
      </c>
      <c r="C216" s="22">
        <f>'[1]2015'!E216</f>
        <v>21.1</v>
      </c>
      <c r="D216" s="22">
        <f>'[1]2016'!D216</f>
        <v>19.2</v>
      </c>
      <c r="E216" s="22">
        <f>'Master_Zorn&amp;Alteck'!D34</f>
        <v>21.8</v>
      </c>
      <c r="F216" s="22">
        <f>'Master_Zorn&amp;Alteck'!D399</f>
        <v>19.399999999999999</v>
      </c>
      <c r="H216" s="81">
        <f>MIN(B216:G216)</f>
        <v>19.2</v>
      </c>
      <c r="I216" s="81">
        <f>MAX(B216:G216)</f>
        <v>21.8</v>
      </c>
    </row>
    <row r="217" spans="1:9" x14ac:dyDescent="0.25">
      <c r="A217" s="73">
        <f>'[1]2015'!B217</f>
        <v>42219</v>
      </c>
      <c r="B217" s="81">
        <f>'[1]2014'!D217</f>
        <v>19</v>
      </c>
      <c r="C217" s="22">
        <f>'[1]2015'!E217</f>
        <v>25.1</v>
      </c>
      <c r="D217" s="22">
        <f>'[1]2016'!D217</f>
        <v>19.100000000000001</v>
      </c>
      <c r="E217" s="22">
        <f>'Master_Zorn&amp;Alteck'!D35</f>
        <v>25</v>
      </c>
      <c r="F217" s="22">
        <f>'Master_Zorn&amp;Alteck'!D400</f>
        <v>17.7</v>
      </c>
      <c r="H217" s="81">
        <f>MIN(B217:G217)</f>
        <v>17.7</v>
      </c>
      <c r="I217" s="81">
        <f>MAX(B217:G217)</f>
        <v>25.1</v>
      </c>
    </row>
    <row r="218" spans="1:9" x14ac:dyDescent="0.25">
      <c r="A218" s="73">
        <f>'[1]2015'!B218</f>
        <v>42220</v>
      </c>
      <c r="B218" s="81">
        <f>'[1]2014'!D218</f>
        <v>18.3</v>
      </c>
      <c r="C218" s="22">
        <f>'[1]2015'!E218</f>
        <v>21.4</v>
      </c>
      <c r="D218" s="22">
        <f>'[1]2016'!D218</f>
        <v>21.8</v>
      </c>
      <c r="E218" s="22">
        <f>'Master_Zorn&amp;Alteck'!D36</f>
        <v>20.2</v>
      </c>
      <c r="F218" s="22">
        <f>'Master_Zorn&amp;Alteck'!D401</f>
        <v>21.9</v>
      </c>
      <c r="H218" s="81">
        <f>MIN(B218:G218)</f>
        <v>18.3</v>
      </c>
      <c r="I218" s="81">
        <f>MAX(B218:G218)</f>
        <v>21.9</v>
      </c>
    </row>
    <row r="219" spans="1:9" x14ac:dyDescent="0.25">
      <c r="A219" s="73">
        <f>'[1]2015'!B219</f>
        <v>42221</v>
      </c>
      <c r="B219" s="81">
        <f>'[1]2014'!D219</f>
        <v>18.399999999999999</v>
      </c>
      <c r="C219" s="22">
        <f>'[1]2015'!E219</f>
        <v>22.6</v>
      </c>
      <c r="D219" s="22">
        <f>'[1]2016'!D219</f>
        <v>19.3</v>
      </c>
      <c r="E219" s="22">
        <f>'Master_Zorn&amp;Alteck'!D37</f>
        <v>22.2</v>
      </c>
      <c r="F219" s="22">
        <f>'Master_Zorn&amp;Alteck'!D402</f>
        <v>18</v>
      </c>
      <c r="H219" s="81">
        <f>MIN(B219:G219)</f>
        <v>18</v>
      </c>
      <c r="I219" s="81">
        <f>MAX(B219:G219)</f>
        <v>22.6</v>
      </c>
    </row>
    <row r="220" spans="1:9" x14ac:dyDescent="0.25">
      <c r="A220" s="73">
        <f>'[1]2015'!B220</f>
        <v>42222</v>
      </c>
      <c r="B220" s="81">
        <f>'[1]2014'!D220</f>
        <v>18.7</v>
      </c>
      <c r="C220" s="22">
        <f>'[1]2015'!E220</f>
        <v>28.8</v>
      </c>
      <c r="D220" s="22">
        <f>'[1]2016'!D220</f>
        <v>16.7</v>
      </c>
      <c r="E220" s="22">
        <f>'Master_Zorn&amp;Alteck'!D38</f>
        <v>27.5</v>
      </c>
      <c r="F220" s="22">
        <f>'Master_Zorn&amp;Alteck'!D403</f>
        <v>17.5</v>
      </c>
      <c r="H220" s="81">
        <f>MIN(B220:G220)</f>
        <v>16.7</v>
      </c>
      <c r="I220" s="81">
        <f>MAX(B220:G220)</f>
        <v>28.8</v>
      </c>
    </row>
    <row r="221" spans="1:9" x14ac:dyDescent="0.25">
      <c r="A221" s="73">
        <f>'[1]2015'!B221</f>
        <v>42223</v>
      </c>
      <c r="B221" s="81">
        <f>'[1]2014'!D221</f>
        <v>19.2</v>
      </c>
      <c r="C221" s="22">
        <f>'[1]2015'!E221</f>
        <v>29.4</v>
      </c>
      <c r="D221" s="22">
        <f>'[1]2016'!D221</f>
        <v>18.100000000000001</v>
      </c>
      <c r="E221" s="22">
        <f>'Master_Zorn&amp;Alteck'!D39</f>
        <v>30</v>
      </c>
      <c r="F221" s="22">
        <f>'Master_Zorn&amp;Alteck'!D404</f>
        <v>18.899999999999999</v>
      </c>
      <c r="H221" s="81">
        <f>MIN(B221:G221)</f>
        <v>18.100000000000001</v>
      </c>
      <c r="I221" s="81">
        <f>MAX(B221:G221)</f>
        <v>30</v>
      </c>
    </row>
    <row r="222" spans="1:9" x14ac:dyDescent="0.25">
      <c r="A222" s="73">
        <f>'[1]2015'!B222</f>
        <v>42224</v>
      </c>
      <c r="B222" s="81">
        <f>'[1]2014'!D222</f>
        <v>22</v>
      </c>
      <c r="C222" s="22">
        <f>'[1]2015'!E222</f>
        <v>26.3</v>
      </c>
      <c r="D222" s="22">
        <f>'[1]2016'!D222</f>
        <v>19.8</v>
      </c>
      <c r="E222" s="22">
        <f>'Master_Zorn&amp;Alteck'!D40</f>
        <v>26.5</v>
      </c>
      <c r="F222" s="22">
        <f>'Master_Zorn&amp;Alteck'!D405</f>
        <v>20.5</v>
      </c>
      <c r="H222" s="81">
        <f>MIN(B222:G222)</f>
        <v>19.8</v>
      </c>
      <c r="I222" s="81">
        <f>MAX(B222:G222)</f>
        <v>26.5</v>
      </c>
    </row>
    <row r="223" spans="1:9" x14ac:dyDescent="0.25">
      <c r="A223" s="73">
        <f>'[1]2015'!B223</f>
        <v>42225</v>
      </c>
      <c r="B223" s="81">
        <f>'[1]2014'!D223</f>
        <v>21.3</v>
      </c>
      <c r="C223" s="22">
        <f>'[1]2015'!E223</f>
        <v>23</v>
      </c>
      <c r="D223" s="22">
        <f>'[1]2016'!D223</f>
        <v>21.5</v>
      </c>
      <c r="E223" s="22">
        <f>'Master_Zorn&amp;Alteck'!D41</f>
        <v>22.9</v>
      </c>
      <c r="F223" s="22">
        <f>'Master_Zorn&amp;Alteck'!D406</f>
        <v>20.3</v>
      </c>
      <c r="H223" s="81">
        <f>MIN(B223:G223)</f>
        <v>20.3</v>
      </c>
      <c r="I223" s="81">
        <f>MAX(B223:G223)</f>
        <v>23</v>
      </c>
    </row>
    <row r="224" spans="1:9" x14ac:dyDescent="0.25">
      <c r="A224" s="73">
        <f>'[1]2015'!B224</f>
        <v>42226</v>
      </c>
      <c r="B224" s="81">
        <f>'[1]2014'!D224</f>
        <v>21.6</v>
      </c>
      <c r="C224" s="22">
        <f>'[1]2015'!E224</f>
        <v>22</v>
      </c>
      <c r="D224" s="22">
        <f>'[1]2016'!D224</f>
        <v>16.899999999999999</v>
      </c>
      <c r="E224" s="22">
        <f>'Master_Zorn&amp;Alteck'!D42</f>
        <v>22.6</v>
      </c>
      <c r="F224" s="22">
        <f>'Master_Zorn&amp;Alteck'!D407</f>
        <v>17.399999999999999</v>
      </c>
      <c r="H224" s="81">
        <f>MIN(B224:G224)</f>
        <v>16.899999999999999</v>
      </c>
      <c r="I224" s="81">
        <f>MAX(B224:G224)</f>
        <v>22.6</v>
      </c>
    </row>
    <row r="225" spans="1:9" x14ac:dyDescent="0.25">
      <c r="A225" s="73">
        <f>'[1]2015'!B225</f>
        <v>42227</v>
      </c>
      <c r="B225" s="81">
        <f>'[1]2014'!D225</f>
        <v>18.3</v>
      </c>
      <c r="C225" s="22">
        <f>'[1]2015'!E225</f>
        <v>24</v>
      </c>
      <c r="D225" s="22">
        <f>'[1]2016'!D225</f>
        <v>15</v>
      </c>
      <c r="E225" s="22">
        <f>'Master_Zorn&amp;Alteck'!D43</f>
        <v>23.2</v>
      </c>
      <c r="F225" s="22">
        <f>'Master_Zorn&amp;Alteck'!D408</f>
        <v>13.4</v>
      </c>
      <c r="H225" s="81">
        <f>MIN(B225:G225)</f>
        <v>13.4</v>
      </c>
      <c r="I225" s="81">
        <f>MAX(B225:G225)</f>
        <v>24</v>
      </c>
    </row>
    <row r="226" spans="1:9" x14ac:dyDescent="0.25">
      <c r="A226" s="73">
        <f>'[1]2015'!B226</f>
        <v>42228</v>
      </c>
      <c r="B226" s="81">
        <f>'[1]2014'!D226</f>
        <v>18.2</v>
      </c>
      <c r="C226" s="22">
        <f>'[1]2015'!E226</f>
        <v>26</v>
      </c>
      <c r="D226" s="22">
        <f>'[1]2016'!D226</f>
        <v>14.7</v>
      </c>
      <c r="E226" s="22">
        <f>'Master_Zorn&amp;Alteck'!D44</f>
        <v>25.8</v>
      </c>
      <c r="F226" s="22">
        <f>'Master_Zorn&amp;Alteck'!D409</f>
        <v>14.2</v>
      </c>
      <c r="H226" s="81">
        <f>MIN(B226:G226)</f>
        <v>14.2</v>
      </c>
      <c r="I226" s="81">
        <f>MAX(B226:G226)</f>
        <v>26</v>
      </c>
    </row>
    <row r="227" spans="1:9" x14ac:dyDescent="0.25">
      <c r="A227" s="73">
        <f>'[1]2015'!B227</f>
        <v>42229</v>
      </c>
      <c r="B227" s="81">
        <f>'[1]2014'!D227</f>
        <v>15.1</v>
      </c>
      <c r="C227" s="22">
        <f>'[1]2015'!E227</f>
        <v>25</v>
      </c>
      <c r="D227" s="22">
        <f>'[1]2016'!D227</f>
        <v>19.399999999999999</v>
      </c>
      <c r="E227" s="22">
        <f>'Master_Zorn&amp;Alteck'!D45</f>
        <v>26.1</v>
      </c>
      <c r="F227" s="22">
        <f>'Master_Zorn&amp;Alteck'!D410</f>
        <v>18.600000000000001</v>
      </c>
      <c r="H227" s="81">
        <f>MIN(B227:G227)</f>
        <v>15.1</v>
      </c>
      <c r="I227" s="81">
        <f>MAX(B227:G227)</f>
        <v>26.1</v>
      </c>
    </row>
    <row r="228" spans="1:9" x14ac:dyDescent="0.25">
      <c r="A228" s="73">
        <f>'[1]2015'!B228</f>
        <v>42230</v>
      </c>
      <c r="B228" s="81">
        <f>'[1]2014'!D228</f>
        <v>15.6</v>
      </c>
      <c r="C228" s="22">
        <f>'[1]2015'!E228</f>
        <v>19.3</v>
      </c>
      <c r="D228" s="22">
        <f>'[1]2016'!D228</f>
        <v>22</v>
      </c>
      <c r="E228" s="22">
        <f>'Master_Zorn&amp;Alteck'!D46</f>
        <v>20.100000000000001</v>
      </c>
      <c r="F228" s="22">
        <f>'Master_Zorn&amp;Alteck'!D411</f>
        <v>21.6</v>
      </c>
      <c r="H228" s="81">
        <f>MIN(B228:G228)</f>
        <v>15.6</v>
      </c>
      <c r="I228" s="81">
        <f>MAX(B228:G228)</f>
        <v>22</v>
      </c>
    </row>
    <row r="229" spans="1:9" x14ac:dyDescent="0.25">
      <c r="A229" s="73">
        <f>'[1]2015'!B229</f>
        <v>42231</v>
      </c>
      <c r="B229" s="81">
        <f>'[1]2014'!D229</f>
        <v>15</v>
      </c>
      <c r="C229" s="22">
        <f>'[1]2015'!E229</f>
        <v>17.8</v>
      </c>
      <c r="D229" s="22">
        <f>'[1]2016'!D229</f>
        <v>23.4</v>
      </c>
      <c r="E229" s="22">
        <f>'Master_Zorn&amp;Alteck'!D47</f>
        <v>18.2</v>
      </c>
      <c r="F229" s="22">
        <f>'Master_Zorn&amp;Alteck'!D412</f>
        <v>22.6</v>
      </c>
      <c r="H229" s="81">
        <f>MIN(B229:G229)</f>
        <v>15</v>
      </c>
      <c r="I229" s="81">
        <f>MAX(B229:G229)</f>
        <v>23.4</v>
      </c>
    </row>
    <row r="230" spans="1:9" x14ac:dyDescent="0.25">
      <c r="A230" s="73">
        <f>'[1]2015'!B230</f>
        <v>42232</v>
      </c>
      <c r="B230" s="81">
        <f>'[1]2014'!D230</f>
        <v>16.2</v>
      </c>
      <c r="C230" s="22">
        <f>'[1]2015'!E230</f>
        <v>16.100000000000001</v>
      </c>
      <c r="D230" s="22">
        <f>'[1]2016'!D230</f>
        <v>22.6</v>
      </c>
      <c r="E230" s="22">
        <f>'Master_Zorn&amp;Alteck'!D48</f>
        <v>15.6</v>
      </c>
      <c r="F230" s="22">
        <f>'Master_Zorn&amp;Alteck'!D413</f>
        <v>22.3</v>
      </c>
      <c r="H230" s="81">
        <f>MIN(B230:G230)</f>
        <v>15.6</v>
      </c>
      <c r="I230" s="81">
        <f>MAX(B230:G230)</f>
        <v>22.6</v>
      </c>
    </row>
    <row r="231" spans="1:9" x14ac:dyDescent="0.25">
      <c r="A231" s="73">
        <f>'[1]2015'!B231</f>
        <v>42233</v>
      </c>
      <c r="B231" s="81">
        <f>'[1]2014'!D231</f>
        <v>16.100000000000001</v>
      </c>
      <c r="C231" s="22">
        <f>'[1]2015'!E231</f>
        <v>16.899999999999999</v>
      </c>
      <c r="D231" s="22">
        <f>'[1]2016'!D231</f>
        <v>22.4</v>
      </c>
      <c r="E231" s="22">
        <f>'Master_Zorn&amp;Alteck'!D49</f>
        <v>15.6</v>
      </c>
      <c r="F231" s="22">
        <f>'Master_Zorn&amp;Alteck'!D414</f>
        <v>21.7</v>
      </c>
      <c r="H231" s="81">
        <f>MIN(B231:G231)</f>
        <v>15.6</v>
      </c>
      <c r="I231" s="81">
        <f>MAX(B231:G231)</f>
        <v>22.4</v>
      </c>
    </row>
    <row r="232" spans="1:9" x14ac:dyDescent="0.25">
      <c r="A232" s="73">
        <f>'[1]2015'!B232</f>
        <v>42234</v>
      </c>
      <c r="B232" s="81">
        <f>'[1]2014'!D232</f>
        <v>16.2</v>
      </c>
      <c r="C232" s="22">
        <f>'[1]2015'!E232</f>
        <v>16.399999999999999</v>
      </c>
      <c r="D232" s="22">
        <f>'[1]2016'!D232</f>
        <v>20.100000000000001</v>
      </c>
      <c r="E232" s="22">
        <f>'Master_Zorn&amp;Alteck'!D50</f>
        <v>15.5</v>
      </c>
      <c r="F232" s="22">
        <f>'Master_Zorn&amp;Alteck'!D415</f>
        <v>20.100000000000001</v>
      </c>
      <c r="H232" s="81">
        <f>MIN(B232:G232)</f>
        <v>15.5</v>
      </c>
      <c r="I232" s="81">
        <f>MAX(B232:G232)</f>
        <v>20.100000000000001</v>
      </c>
    </row>
    <row r="233" spans="1:9" x14ac:dyDescent="0.25">
      <c r="A233" s="73">
        <f>'[1]2015'!B233</f>
        <v>42235</v>
      </c>
      <c r="B233" s="81">
        <f>'[1]2014'!D233</f>
        <v>16.899999999999999</v>
      </c>
      <c r="C233" s="22">
        <f>'[1]2015'!E233</f>
        <v>16.8</v>
      </c>
      <c r="D233" s="22">
        <f>'[1]2016'!D233</f>
        <v>17.5</v>
      </c>
      <c r="E233" s="22">
        <f>'Master_Zorn&amp;Alteck'!D51</f>
        <v>15.5</v>
      </c>
      <c r="F233" s="22">
        <f>'Master_Zorn&amp;Alteck'!D416</f>
        <v>18.5</v>
      </c>
      <c r="H233" s="81">
        <f>MIN(B233:G233)</f>
        <v>15.5</v>
      </c>
      <c r="I233" s="81">
        <f>MAX(B233:G233)</f>
        <v>18.5</v>
      </c>
    </row>
    <row r="234" spans="1:9" x14ac:dyDescent="0.25">
      <c r="A234" s="73">
        <f>'[1]2015'!B234</f>
        <v>42236</v>
      </c>
      <c r="B234" s="81">
        <f>'[1]2014'!D234</f>
        <v>14.5</v>
      </c>
      <c r="C234" s="22">
        <f>'[1]2015'!E234</f>
        <v>18.399999999999999</v>
      </c>
      <c r="D234" s="22">
        <f>'[1]2016'!D234</f>
        <v>19.3</v>
      </c>
      <c r="E234" s="22">
        <f>'Master_Zorn&amp;Alteck'!D52</f>
        <v>17.8</v>
      </c>
      <c r="F234" s="22">
        <f>'Master_Zorn&amp;Alteck'!D417</f>
        <v>19.2</v>
      </c>
      <c r="H234" s="81">
        <f>MIN(B234:G234)</f>
        <v>14.5</v>
      </c>
      <c r="I234" s="81">
        <f>MAX(B234:G234)</f>
        <v>19.3</v>
      </c>
    </row>
    <row r="235" spans="1:9" x14ac:dyDescent="0.25">
      <c r="A235" s="73">
        <f>'[1]2015'!B235</f>
        <v>42237</v>
      </c>
      <c r="B235" s="81">
        <f>'[1]2014'!D235</f>
        <v>15</v>
      </c>
      <c r="C235" s="22">
        <f>'[1]2015'!E235</f>
        <v>19.899999999999999</v>
      </c>
      <c r="D235" s="22">
        <f>'[1]2016'!D235</f>
        <v>17.2</v>
      </c>
      <c r="E235" s="22">
        <f>'Master_Zorn&amp;Alteck'!D53</f>
        <v>19.8</v>
      </c>
      <c r="F235" s="22">
        <f>'Master_Zorn&amp;Alteck'!D418</f>
        <v>15.9</v>
      </c>
      <c r="H235" s="81">
        <f>MIN(B235:G235)</f>
        <v>15</v>
      </c>
      <c r="I235" s="81">
        <f>MAX(B235:G235)</f>
        <v>19.899999999999999</v>
      </c>
    </row>
    <row r="236" spans="1:9" x14ac:dyDescent="0.25">
      <c r="A236" s="73">
        <f>'[1]2015'!B236</f>
        <v>42238</v>
      </c>
      <c r="B236" s="81">
        <f>'[1]2014'!D236</f>
        <v>16.2</v>
      </c>
      <c r="C236" s="22">
        <f>'[1]2015'!E236</f>
        <v>20.5</v>
      </c>
      <c r="D236" s="22">
        <f>'[1]2016'!D236</f>
        <v>17</v>
      </c>
      <c r="E236" s="22">
        <f>'Master_Zorn&amp;Alteck'!D54</f>
        <v>20.7</v>
      </c>
      <c r="F236" s="22">
        <f>'Master_Zorn&amp;Alteck'!D419</f>
        <v>16.3</v>
      </c>
      <c r="H236" s="81">
        <f>MIN(B236:G236)</f>
        <v>16.2</v>
      </c>
      <c r="I236" s="81">
        <f>MAX(B236:G236)</f>
        <v>20.7</v>
      </c>
    </row>
    <row r="237" spans="1:9" x14ac:dyDescent="0.25">
      <c r="A237" s="73">
        <f>'[1]2015'!B237</f>
        <v>42239</v>
      </c>
      <c r="B237" s="81">
        <f>'[1]2014'!D237</f>
        <v>15.4</v>
      </c>
      <c r="C237" s="22">
        <f>'[1]2015'!E237</f>
        <v>18.3</v>
      </c>
      <c r="D237" s="22">
        <f>'[1]2016'!D237</f>
        <v>18.7</v>
      </c>
      <c r="E237" s="22">
        <f>'Master_Zorn&amp;Alteck'!D55</f>
        <v>18.8</v>
      </c>
      <c r="F237" s="22">
        <f>'Master_Zorn&amp;Alteck'!D420</f>
        <v>17.899999999999999</v>
      </c>
      <c r="H237" s="81">
        <f>MIN(B237:G237)</f>
        <v>15.4</v>
      </c>
      <c r="I237" s="81">
        <f>MAX(B237:G237)</f>
        <v>18.8</v>
      </c>
    </row>
    <row r="238" spans="1:9" x14ac:dyDescent="0.25">
      <c r="A238" s="73">
        <f>'[1]2015'!B238</f>
        <v>42240</v>
      </c>
      <c r="B238" s="81">
        <f>'[1]2014'!D238</f>
        <v>14.4</v>
      </c>
      <c r="C238" s="22">
        <f>'[1]2015'!E238</f>
        <v>16.8</v>
      </c>
      <c r="D238" s="22">
        <f>'[1]2016'!D238</f>
        <v>21.8</v>
      </c>
      <c r="E238" s="22">
        <f>'Master_Zorn&amp;Alteck'!D56</f>
        <v>16.8</v>
      </c>
      <c r="F238" s="22">
        <f>'Master_Zorn&amp;Alteck'!D421</f>
        <v>21.3</v>
      </c>
      <c r="H238" s="81">
        <f>MIN(B238:G238)</f>
        <v>14.4</v>
      </c>
      <c r="I238" s="81">
        <f>MAX(B238:G238)</f>
        <v>21.8</v>
      </c>
    </row>
    <row r="239" spans="1:9" x14ac:dyDescent="0.25">
      <c r="A239" s="73">
        <f>'[1]2015'!B239</f>
        <v>42241</v>
      </c>
      <c r="B239" s="81">
        <f>'[1]2014'!D239</f>
        <v>14.5</v>
      </c>
      <c r="C239" s="22">
        <f>'[1]2015'!E239</f>
        <v>16.7</v>
      </c>
      <c r="D239" s="22">
        <f>'[1]2016'!D239</f>
        <v>23.4</v>
      </c>
      <c r="E239" s="22">
        <f>'Master_Zorn&amp;Alteck'!D57</f>
        <v>17.600000000000001</v>
      </c>
      <c r="F239" s="22">
        <f>'Master_Zorn&amp;Alteck'!D422</f>
        <v>23.5</v>
      </c>
      <c r="H239" s="81">
        <f>MIN(B239:G239)</f>
        <v>14.5</v>
      </c>
      <c r="I239" s="81">
        <f>MAX(B239:G239)</f>
        <v>23.5</v>
      </c>
    </row>
    <row r="240" spans="1:9" x14ac:dyDescent="0.25">
      <c r="A240" s="73">
        <f>'[1]2015'!B240</f>
        <v>42242</v>
      </c>
      <c r="B240" s="81">
        <f>'[1]2014'!D240</f>
        <v>17.2</v>
      </c>
      <c r="C240" s="22">
        <f>'[1]2015'!E240</f>
        <v>20.3</v>
      </c>
      <c r="D240" s="22">
        <f>'[1]2016'!D240</f>
        <v>24.8</v>
      </c>
      <c r="E240" s="22">
        <f>'Master_Zorn&amp;Alteck'!D58</f>
        <v>20.3</v>
      </c>
      <c r="F240" s="22">
        <f>'Master_Zorn&amp;Alteck'!D423</f>
        <v>24.2</v>
      </c>
      <c r="H240" s="81">
        <f>MIN(B240:G240)</f>
        <v>17.2</v>
      </c>
      <c r="I240" s="81">
        <f>MAX(B240:G240)</f>
        <v>24.8</v>
      </c>
    </row>
    <row r="241" spans="1:9" x14ac:dyDescent="0.25">
      <c r="A241" s="73">
        <f>'[1]2015'!B241</f>
        <v>42243</v>
      </c>
      <c r="B241" s="81">
        <f>'[1]2014'!D241</f>
        <v>16.7</v>
      </c>
      <c r="C241" s="22">
        <f>'[1]2015'!E241</f>
        <v>25</v>
      </c>
      <c r="D241" s="22">
        <f>'[1]2016'!D241</f>
        <v>26.5</v>
      </c>
      <c r="E241" s="22">
        <f>'Master_Zorn&amp;Alteck'!D59</f>
        <v>24.5</v>
      </c>
      <c r="F241" s="22">
        <f>'Master_Zorn&amp;Alteck'!D424</f>
        <v>26.6</v>
      </c>
      <c r="H241" s="81">
        <f>MIN(B241:G241)</f>
        <v>16.7</v>
      </c>
      <c r="I241" s="81">
        <f>MAX(B241:G241)</f>
        <v>26.6</v>
      </c>
    </row>
    <row r="242" spans="1:9" x14ac:dyDescent="0.25">
      <c r="A242" s="73">
        <f>'[1]2015'!B242</f>
        <v>42244</v>
      </c>
      <c r="B242" s="81">
        <f>'[1]2014'!D242</f>
        <v>19.3</v>
      </c>
      <c r="C242" s="22">
        <f>'[1]2015'!E242</f>
        <v>23.2</v>
      </c>
      <c r="D242" s="22">
        <f>'[1]2016'!D242</f>
        <v>27.3</v>
      </c>
      <c r="E242" s="22">
        <f>'Master_Zorn&amp;Alteck'!D60</f>
        <v>20.6</v>
      </c>
      <c r="F242" s="22">
        <f>'Master_Zorn&amp;Alteck'!D425</f>
        <v>26.5</v>
      </c>
      <c r="H242" s="81">
        <f>MIN(B242:G242)</f>
        <v>19.3</v>
      </c>
      <c r="I242" s="81">
        <f>MAX(B242:G242)</f>
        <v>27.3</v>
      </c>
    </row>
    <row r="243" spans="1:9" x14ac:dyDescent="0.25">
      <c r="A243" s="73">
        <f>'[1]2015'!B243</f>
        <v>42245</v>
      </c>
      <c r="B243" s="81">
        <f>'[1]2014'!D243</f>
        <v>18.5</v>
      </c>
      <c r="C243" s="22">
        <f>'[1]2015'!E243</f>
        <v>24.4</v>
      </c>
      <c r="D243" s="22">
        <f>'[1]2016'!D243</f>
        <v>26.9</v>
      </c>
      <c r="E243" s="22">
        <f>'Master_Zorn&amp;Alteck'!D61</f>
        <v>23.3</v>
      </c>
      <c r="F243" s="22">
        <f>'Master_Zorn&amp;Alteck'!D426</f>
        <v>25.3</v>
      </c>
      <c r="H243" s="81">
        <f>MIN(B243:G243)</f>
        <v>18.5</v>
      </c>
      <c r="I243" s="81">
        <f>MAX(B243:G243)</f>
        <v>26.9</v>
      </c>
    </row>
    <row r="244" spans="1:9" x14ac:dyDescent="0.25">
      <c r="A244" s="73">
        <f>'[1]2015'!B244</f>
        <v>42246</v>
      </c>
      <c r="B244" s="81">
        <f>'[1]2014'!D244</f>
        <v>18.600000000000001</v>
      </c>
      <c r="C244" s="22">
        <f>'[1]2015'!E244</f>
        <v>26.2</v>
      </c>
      <c r="D244" s="22">
        <f>'[1]2016'!D244</f>
        <v>21.8</v>
      </c>
      <c r="E244" s="22">
        <f>'Master_Zorn&amp;Alteck'!D62</f>
        <v>26.7</v>
      </c>
      <c r="F244" s="22">
        <f>'Master_Zorn&amp;Alteck'!D427</f>
        <v>21.4</v>
      </c>
      <c r="H244" s="81">
        <f>MIN(B244:G244)</f>
        <v>18.600000000000001</v>
      </c>
      <c r="I244" s="81">
        <f>MAX(B244:G244)</f>
        <v>26.7</v>
      </c>
    </row>
    <row r="245" spans="1:9" x14ac:dyDescent="0.25">
      <c r="A245" s="73">
        <f>'[1]2015'!B245</f>
        <v>42247</v>
      </c>
      <c r="B245" s="81">
        <f>'[1]2014'!D245</f>
        <v>14.8</v>
      </c>
      <c r="C245" s="22">
        <f>'[1]2015'!E245</f>
        <v>25.4</v>
      </c>
      <c r="D245" s="22">
        <f>'[1]2016'!D245</f>
        <v>21.2</v>
      </c>
      <c r="E245" s="22">
        <f>'Master_Zorn&amp;Alteck'!D63</f>
        <v>26.5</v>
      </c>
      <c r="F245" s="22">
        <f>'Master_Zorn&amp;Alteck'!D428</f>
        <v>20.2</v>
      </c>
      <c r="H245" s="81">
        <f>MIN(B245:G245)</f>
        <v>14.8</v>
      </c>
      <c r="I245" s="81">
        <f>MAX(B245:G245)</f>
        <v>26.5</v>
      </c>
    </row>
    <row r="246" spans="1:9" x14ac:dyDescent="0.25">
      <c r="A246" s="73">
        <f>'[1]2015'!B246</f>
        <v>42248</v>
      </c>
      <c r="B246" s="81">
        <f>'[1]2014'!D246</f>
        <v>14.5</v>
      </c>
      <c r="C246" s="22">
        <f>'[1]2015'!E246</f>
        <v>20</v>
      </c>
      <c r="D246" s="22">
        <f>'[1]2016'!D246</f>
        <v>21.9</v>
      </c>
      <c r="E246" s="22">
        <f>'Master_Zorn&amp;Alteck'!D64</f>
        <v>18.8</v>
      </c>
      <c r="F246" s="22">
        <f>'Master_Zorn&amp;Alteck'!D429</f>
        <v>21.6</v>
      </c>
      <c r="H246" s="81">
        <f>MIN(B246:G246)</f>
        <v>14.5</v>
      </c>
      <c r="I246" s="81">
        <f>MAX(B246:G246)</f>
        <v>21.9</v>
      </c>
    </row>
    <row r="247" spans="1:9" x14ac:dyDescent="0.25">
      <c r="A247" s="73">
        <f>'[1]2015'!B247</f>
        <v>42249</v>
      </c>
      <c r="B247" s="81">
        <f>'[1]2014'!D247</f>
        <v>16.100000000000001</v>
      </c>
      <c r="C247" s="22">
        <f>'[1]2015'!E247</f>
        <v>16.8</v>
      </c>
      <c r="D247" s="22">
        <f>'[1]2016'!D247</f>
        <v>22.2</v>
      </c>
      <c r="E247" s="22">
        <f>'Master_Zorn&amp;Alteck'!D65</f>
        <v>16.399999999999999</v>
      </c>
      <c r="F247" s="22">
        <f>'Master_Zorn&amp;Alteck'!D430</f>
        <v>22.1</v>
      </c>
      <c r="H247" s="81">
        <f>MIN(B247:G247)</f>
        <v>16.100000000000001</v>
      </c>
      <c r="I247" s="81">
        <f>MAX(B247:G247)</f>
        <v>22.2</v>
      </c>
    </row>
    <row r="248" spans="1:9" x14ac:dyDescent="0.25">
      <c r="A248" s="73">
        <f>'[1]2015'!B248</f>
        <v>42250</v>
      </c>
      <c r="B248" s="81">
        <f>'[1]2014'!D248</f>
        <v>15.4</v>
      </c>
      <c r="C248" s="22">
        <f>'[1]2015'!E248</f>
        <v>16.899999999999999</v>
      </c>
      <c r="D248" s="22">
        <f>'[1]2016'!D248</f>
        <v>21.2</v>
      </c>
      <c r="E248" s="22">
        <f>'Master_Zorn&amp;Alteck'!D66</f>
        <v>15.9</v>
      </c>
      <c r="F248" s="22">
        <f>'Master_Zorn&amp;Alteck'!D431</f>
        <v>20.7</v>
      </c>
      <c r="H248" s="81">
        <f>MIN(B248:G248)</f>
        <v>15.4</v>
      </c>
      <c r="I248" s="81">
        <f>MAX(B248:G248)</f>
        <v>21.2</v>
      </c>
    </row>
    <row r="249" spans="1:9" x14ac:dyDescent="0.25">
      <c r="A249" s="73">
        <f>'[1]2015'!B249</f>
        <v>42251</v>
      </c>
      <c r="B249" s="81">
        <f>'[1]2014'!D249</f>
        <v>17.7</v>
      </c>
      <c r="C249" s="22">
        <f>'[1]2015'!E249</f>
        <v>16.100000000000001</v>
      </c>
      <c r="D249" s="22">
        <f>'[1]2016'!D249</f>
        <v>21.3</v>
      </c>
      <c r="E249" s="22">
        <f>'Master_Zorn&amp;Alteck'!D67</f>
        <v>14.2</v>
      </c>
      <c r="F249" s="22">
        <f>'Master_Zorn&amp;Alteck'!D432</f>
        <v>21.7</v>
      </c>
      <c r="H249" s="81">
        <f>MIN(B249:G249)</f>
        <v>14.2</v>
      </c>
      <c r="I249" s="81">
        <f>MAX(B249:G249)</f>
        <v>21.7</v>
      </c>
    </row>
    <row r="250" spans="1:9" x14ac:dyDescent="0.25">
      <c r="A250" s="73">
        <f>'[1]2015'!B250</f>
        <v>42252</v>
      </c>
      <c r="B250" s="81">
        <f>'[1]2014'!D250</f>
        <v>19.100000000000001</v>
      </c>
      <c r="C250" s="22">
        <f>'[1]2015'!E250</f>
        <v>13.9</v>
      </c>
      <c r="D250" s="22">
        <f>'[1]2016'!D250</f>
        <v>18.100000000000001</v>
      </c>
      <c r="E250" s="22">
        <f>'Master_Zorn&amp;Alteck'!D68</f>
        <v>13.2</v>
      </c>
      <c r="F250" s="22">
        <f>'Master_Zorn&amp;Alteck'!D433</f>
        <v>18.399999999999999</v>
      </c>
      <c r="H250" s="81">
        <f>MIN(B250:G250)</f>
        <v>13.2</v>
      </c>
      <c r="I250" s="81">
        <f>MAX(B250:G250)</f>
        <v>19.100000000000001</v>
      </c>
    </row>
    <row r="251" spans="1:9" x14ac:dyDescent="0.25">
      <c r="A251" s="73">
        <f>'[1]2015'!B251</f>
        <v>42253</v>
      </c>
      <c r="B251" s="81">
        <f>'[1]2014'!D251</f>
        <v>19.8</v>
      </c>
      <c r="C251" s="22">
        <f>'[1]2015'!E251</f>
        <v>13.4</v>
      </c>
      <c r="D251" s="22">
        <f>'[1]2016'!D251</f>
        <v>16.3</v>
      </c>
      <c r="E251" s="22">
        <f>'Master_Zorn&amp;Alteck'!D69</f>
        <v>12.3</v>
      </c>
      <c r="F251" s="22">
        <f>'Master_Zorn&amp;Alteck'!D434</f>
        <v>17.600000000000001</v>
      </c>
      <c r="H251" s="81">
        <f>MIN(B251:G251)</f>
        <v>12.3</v>
      </c>
      <c r="I251" s="81">
        <f>MAX(B251:G251)</f>
        <v>19.8</v>
      </c>
    </row>
    <row r="252" spans="1:9" x14ac:dyDescent="0.25">
      <c r="A252" s="73">
        <f>'[1]2015'!B252</f>
        <v>42254</v>
      </c>
      <c r="B252" s="81">
        <f>'[1]2014'!D252</f>
        <v>20.6</v>
      </c>
      <c r="C252" s="22">
        <f>'[1]2015'!E252</f>
        <v>13.3</v>
      </c>
      <c r="D252" s="22">
        <f>'[1]2016'!D252</f>
        <v>18.3</v>
      </c>
      <c r="E252" s="22">
        <f>'Master_Zorn&amp;Alteck'!D70</f>
        <v>12.8</v>
      </c>
      <c r="F252" s="22">
        <f>'Master_Zorn&amp;Alteck'!D435</f>
        <v>18.7</v>
      </c>
      <c r="H252" s="81">
        <f>MIN(B252:G252)</f>
        <v>12.8</v>
      </c>
      <c r="I252" s="81">
        <f>MAX(B252:G252)</f>
        <v>20.6</v>
      </c>
    </row>
    <row r="253" spans="1:9" x14ac:dyDescent="0.25">
      <c r="A253" s="73">
        <f>'[1]2015'!B253</f>
        <v>42255</v>
      </c>
      <c r="B253" s="81">
        <f>'[1]2014'!D253</f>
        <v>20.6</v>
      </c>
      <c r="C253" s="22">
        <f>'[1]2015'!E253</f>
        <v>15.9</v>
      </c>
      <c r="D253" s="22">
        <f>'[1]2016'!D253</f>
        <v>19.8</v>
      </c>
      <c r="E253" s="22">
        <f>'Master_Zorn&amp;Alteck'!D71</f>
        <v>15.2</v>
      </c>
      <c r="F253" s="22">
        <f>'Master_Zorn&amp;Alteck'!D436</f>
        <v>19.5</v>
      </c>
      <c r="H253" s="81">
        <f>MIN(B253:G253)</f>
        <v>15.2</v>
      </c>
      <c r="I253" s="81">
        <f>MAX(B253:G253)</f>
        <v>20.6</v>
      </c>
    </row>
    <row r="254" spans="1:9" x14ac:dyDescent="0.25">
      <c r="A254" s="73">
        <f>'[1]2015'!B254</f>
        <v>42256</v>
      </c>
      <c r="B254" s="81">
        <f>'[1]2014'!D254</f>
        <v>19.600000000000001</v>
      </c>
      <c r="C254" s="22">
        <f>'[1]2015'!E254</f>
        <v>16.2</v>
      </c>
      <c r="D254" s="22">
        <f>'[1]2016'!D254</f>
        <v>23.5</v>
      </c>
      <c r="E254" s="22">
        <f>'Master_Zorn&amp;Alteck'!D72</f>
        <v>15.8</v>
      </c>
      <c r="F254" s="22">
        <f>'Master_Zorn&amp;Alteck'!D437</f>
        <v>22.3</v>
      </c>
      <c r="H254" s="81">
        <f>MIN(B254:G254)</f>
        <v>15.8</v>
      </c>
      <c r="I254" s="81">
        <f>MAX(B254:G254)</f>
        <v>23.5</v>
      </c>
    </row>
    <row r="255" spans="1:9" x14ac:dyDescent="0.25">
      <c r="A255" s="73">
        <f>'[1]2015'!B255</f>
        <v>42257</v>
      </c>
      <c r="B255" s="81">
        <f>'[1]2014'!D255</f>
        <v>16.7</v>
      </c>
      <c r="C255" s="22">
        <f>'[1]2015'!E255</f>
        <v>15.6</v>
      </c>
      <c r="D255" s="22">
        <f>'[1]2016'!D255</f>
        <v>22.4</v>
      </c>
      <c r="E255" s="22">
        <f>'Master_Zorn&amp;Alteck'!D73</f>
        <v>14.7</v>
      </c>
      <c r="F255" s="22">
        <f>'Master_Zorn&amp;Alteck'!D438</f>
        <v>21.1</v>
      </c>
      <c r="H255" s="81">
        <f>MIN(B255:G255)</f>
        <v>14.7</v>
      </c>
      <c r="I255" s="81">
        <f>MAX(B255:G255)</f>
        <v>22.4</v>
      </c>
    </row>
    <row r="256" spans="1:9" x14ac:dyDescent="0.25">
      <c r="A256" s="73">
        <f>'[1]2015'!B256</f>
        <v>42258</v>
      </c>
      <c r="B256" s="81">
        <f>'[1]2014'!D256</f>
        <v>14.6</v>
      </c>
      <c r="C256" s="22">
        <f>'[1]2015'!E256</f>
        <v>15.4</v>
      </c>
      <c r="D256" s="22">
        <f>'[1]2016'!D256</f>
        <v>22.7</v>
      </c>
      <c r="E256" s="22">
        <f>'Master_Zorn&amp;Alteck'!D74</f>
        <v>15.4</v>
      </c>
      <c r="F256" s="22">
        <f>'Master_Zorn&amp;Alteck'!D439</f>
        <v>22.4</v>
      </c>
      <c r="H256" s="81">
        <f>MIN(B256:G256)</f>
        <v>14.6</v>
      </c>
      <c r="I256" s="81">
        <f>MAX(B256:G256)</f>
        <v>22.7</v>
      </c>
    </row>
    <row r="257" spans="1:9" x14ac:dyDescent="0.25">
      <c r="A257" s="73">
        <f>'[1]2015'!B257</f>
        <v>42259</v>
      </c>
      <c r="B257" s="81">
        <f>'[1]2014'!D257</f>
        <v>13</v>
      </c>
      <c r="C257" s="22">
        <f>'[1]2015'!E257</f>
        <v>18.8</v>
      </c>
      <c r="D257" s="22">
        <f>'[1]2016'!D257</f>
        <v>22.8</v>
      </c>
      <c r="E257" s="22">
        <f>'Master_Zorn&amp;Alteck'!D75</f>
        <v>17.7</v>
      </c>
      <c r="F257" s="22">
        <f>'Master_Zorn&amp;Alteck'!D440</f>
        <v>22.4</v>
      </c>
      <c r="H257" s="81">
        <f>MIN(B257:G257)</f>
        <v>13</v>
      </c>
      <c r="I257" s="81">
        <f>MAX(B257:G257)</f>
        <v>22.8</v>
      </c>
    </row>
    <row r="258" spans="1:9" x14ac:dyDescent="0.25">
      <c r="A258" s="73">
        <f>'[1]2015'!B258</f>
        <v>42260</v>
      </c>
      <c r="B258" s="81">
        <f>'[1]2014'!D258</f>
        <v>16.3</v>
      </c>
      <c r="C258" s="22">
        <f>'[1]2015'!E258</f>
        <v>17.2</v>
      </c>
      <c r="D258" s="22">
        <f>'[1]2016'!D258</f>
        <v>22.9</v>
      </c>
      <c r="E258" s="22">
        <f>'Master_Zorn&amp;Alteck'!D76</f>
        <v>16.899999999999999</v>
      </c>
      <c r="F258" s="22">
        <f>'Master_Zorn&amp;Alteck'!D441</f>
        <v>23.7</v>
      </c>
      <c r="H258" s="81">
        <f>MIN(B258:G258)</f>
        <v>16.3</v>
      </c>
      <c r="I258" s="81">
        <f>MAX(B258:G258)</f>
        <v>23.7</v>
      </c>
    </row>
    <row r="259" spans="1:9" x14ac:dyDescent="0.25">
      <c r="A259" s="73">
        <f>'[1]2015'!B259</f>
        <v>42261</v>
      </c>
      <c r="B259" s="81">
        <f>'[1]2014'!D259</f>
        <v>17.3</v>
      </c>
      <c r="C259" s="22">
        <f>'[1]2015'!E259</f>
        <v>15.3</v>
      </c>
      <c r="D259" s="22">
        <f>'[1]2016'!D259</f>
        <v>23.7</v>
      </c>
      <c r="E259" s="22">
        <f>'Master_Zorn&amp;Alteck'!D77</f>
        <v>15.3</v>
      </c>
      <c r="F259" s="22">
        <f>'Master_Zorn&amp;Alteck'!D442</f>
        <v>23.9</v>
      </c>
      <c r="H259" s="81">
        <f>MIN(B259:G259)</f>
        <v>15.3</v>
      </c>
      <c r="I259" s="81">
        <f>MAX(B259:G259)</f>
        <v>23.9</v>
      </c>
    </row>
    <row r="260" spans="1:9" x14ac:dyDescent="0.25">
      <c r="A260" s="73">
        <f>'[1]2015'!B260</f>
        <v>42262</v>
      </c>
      <c r="B260" s="81">
        <f>'[1]2014'!D260</f>
        <v>17.600000000000001</v>
      </c>
      <c r="C260" s="22">
        <f>'[1]2015'!E260</f>
        <v>14.2</v>
      </c>
      <c r="D260" s="22">
        <f>'[1]2016'!D260</f>
        <v>23.5</v>
      </c>
      <c r="E260" s="22">
        <f>'Master_Zorn&amp;Alteck'!D78</f>
        <v>13.2</v>
      </c>
      <c r="F260" s="22">
        <f>'Master_Zorn&amp;Alteck'!D443</f>
        <v>23.9</v>
      </c>
      <c r="H260" s="81">
        <f>MIN(B260:G260)</f>
        <v>13.2</v>
      </c>
      <c r="I260" s="81">
        <f>MAX(B260:G260)</f>
        <v>23.9</v>
      </c>
    </row>
    <row r="261" spans="1:9" x14ac:dyDescent="0.25">
      <c r="A261" s="73">
        <f>'[1]2015'!B261</f>
        <v>42263</v>
      </c>
      <c r="B261" s="81">
        <f>'[1]2014'!D261</f>
        <v>18.7</v>
      </c>
      <c r="C261" s="22">
        <f>'[1]2015'!E261</f>
        <v>17.2</v>
      </c>
      <c r="D261" s="22">
        <f>'[1]2016'!D261</f>
        <v>18.399999999999999</v>
      </c>
      <c r="E261" s="22">
        <f>'Master_Zorn&amp;Alteck'!D79</f>
        <v>15.2</v>
      </c>
      <c r="F261" s="22">
        <f>'Master_Zorn&amp;Alteck'!D444</f>
        <v>19.2</v>
      </c>
      <c r="H261" s="81">
        <f>MIN(B261:G261)</f>
        <v>15.2</v>
      </c>
      <c r="I261" s="81">
        <f>MAX(B261:G261)</f>
        <v>19.2</v>
      </c>
    </row>
    <row r="262" spans="1:9" x14ac:dyDescent="0.25">
      <c r="A262" s="73">
        <f>'[1]2015'!B262</f>
        <v>42264</v>
      </c>
      <c r="B262" s="81">
        <f>'[1]2014'!D262</f>
        <v>19.2</v>
      </c>
      <c r="C262" s="22">
        <f>'[1]2015'!E262</f>
        <v>14.2</v>
      </c>
      <c r="D262" s="22">
        <f>'[1]2016'!D262</f>
        <v>16.100000000000001</v>
      </c>
      <c r="E262" s="22">
        <f>'Master_Zorn&amp;Alteck'!D80</f>
        <v>13.6</v>
      </c>
      <c r="F262" s="22">
        <f>'Master_Zorn&amp;Alteck'!D445</f>
        <v>15.8</v>
      </c>
      <c r="H262" s="81">
        <f>MIN(B262:G262)</f>
        <v>13.6</v>
      </c>
      <c r="I262" s="81">
        <f>MAX(B262:G262)</f>
        <v>19.2</v>
      </c>
    </row>
    <row r="263" spans="1:9" x14ac:dyDescent="0.25">
      <c r="A263" s="73">
        <f>'[1]2015'!B263</f>
        <v>42265</v>
      </c>
      <c r="B263" s="81">
        <f>'[1]2014'!D263</f>
        <v>19.8</v>
      </c>
      <c r="C263" s="22">
        <f>'[1]2015'!E263</f>
        <v>14.5</v>
      </c>
      <c r="D263" s="22">
        <f>'[1]2016'!D263</f>
        <v>15.1</v>
      </c>
      <c r="E263" s="22">
        <f>'Master_Zorn&amp;Alteck'!D81</f>
        <v>14.7</v>
      </c>
      <c r="F263" s="22">
        <f>'Master_Zorn&amp;Alteck'!D446</f>
        <v>15.7</v>
      </c>
      <c r="H263" s="81">
        <f>MIN(B263:G263)</f>
        <v>14.5</v>
      </c>
      <c r="I263" s="81">
        <f>MAX(B263:G263)</f>
        <v>19.8</v>
      </c>
    </row>
    <row r="264" spans="1:9" x14ac:dyDescent="0.25">
      <c r="A264" s="73">
        <f>'[1]2015'!B264</f>
        <v>42266</v>
      </c>
      <c r="B264" s="81">
        <f>'[1]2014'!D264</f>
        <v>19</v>
      </c>
      <c r="C264" s="22">
        <f>'[1]2015'!E264</f>
        <v>13.6</v>
      </c>
      <c r="D264" s="22">
        <f>'[1]2016'!D264</f>
        <v>14.2</v>
      </c>
      <c r="E264" s="22">
        <f>'Master_Zorn&amp;Alteck'!D82</f>
        <v>14.3</v>
      </c>
      <c r="F264" s="22">
        <f>'Master_Zorn&amp;Alteck'!D447</f>
        <v>15</v>
      </c>
      <c r="H264" s="81">
        <f>MIN(B264:G264)</f>
        <v>13.6</v>
      </c>
      <c r="I264" s="81">
        <f>MAX(B264:G264)</f>
        <v>19</v>
      </c>
    </row>
    <row r="265" spans="1:9" x14ac:dyDescent="0.25">
      <c r="A265" s="73">
        <f>'[1]2015'!B265</f>
        <v>42267</v>
      </c>
      <c r="B265" s="81">
        <f>'[1]2014'!D265</f>
        <v>19.3</v>
      </c>
      <c r="C265" s="22">
        <f>'[1]2015'!E265</f>
        <v>14.2</v>
      </c>
      <c r="D265" s="22">
        <f>'[1]2016'!D265</f>
        <v>15.6</v>
      </c>
      <c r="E265" s="22">
        <f>'Master_Zorn&amp;Alteck'!D83</f>
        <v>13.1</v>
      </c>
      <c r="F265" s="22">
        <f>'Master_Zorn&amp;Alteck'!D448</f>
        <v>14.9</v>
      </c>
      <c r="H265" s="81">
        <f>MIN(B265:G265)</f>
        <v>13.1</v>
      </c>
      <c r="I265" s="81">
        <f>MAX(B265:G265)</f>
        <v>19.3</v>
      </c>
    </row>
    <row r="266" spans="1:9" x14ac:dyDescent="0.25">
      <c r="A266" s="73">
        <f>'[1]2015'!B266</f>
        <v>42268</v>
      </c>
      <c r="B266" s="81">
        <f>'[1]2014'!D266</f>
        <v>16.3</v>
      </c>
      <c r="C266" s="22">
        <f>'[1]2015'!E266</f>
        <v>14.1</v>
      </c>
      <c r="D266" s="22">
        <f>'[1]2016'!D266</f>
        <v>14.1</v>
      </c>
      <c r="E266" s="22">
        <f>'Master_Zorn&amp;Alteck'!D84</f>
        <v>13.9</v>
      </c>
      <c r="F266" s="22">
        <f>'Master_Zorn&amp;Alteck'!D449</f>
        <v>13.5</v>
      </c>
      <c r="H266" s="81">
        <f>MIN(B266:G266)</f>
        <v>13.5</v>
      </c>
      <c r="I266" s="81">
        <f>MAX(B266:G266)</f>
        <v>16.3</v>
      </c>
    </row>
    <row r="267" spans="1:9" x14ac:dyDescent="0.25">
      <c r="A267" s="73">
        <f>'[1]2015'!B267</f>
        <v>42269</v>
      </c>
      <c r="B267" s="81">
        <f>'[1]2014'!D267</f>
        <v>12.1</v>
      </c>
      <c r="C267" s="22">
        <f>'[1]2015'!E267</f>
        <v>12.9</v>
      </c>
      <c r="D267" s="22">
        <f>'[1]2016'!D267</f>
        <v>14.6</v>
      </c>
      <c r="E267" s="22">
        <f>'Master_Zorn&amp;Alteck'!D85</f>
        <v>12.9</v>
      </c>
      <c r="F267" s="22">
        <f>'Master_Zorn&amp;Alteck'!D450</f>
        <v>14.3</v>
      </c>
      <c r="H267" s="81">
        <f>MIN(B267:G267)</f>
        <v>12.1</v>
      </c>
      <c r="I267" s="81">
        <f>MAX(B267:G267)</f>
        <v>14.6</v>
      </c>
    </row>
    <row r="268" spans="1:9" x14ac:dyDescent="0.25">
      <c r="A268" s="73">
        <f>'[1]2015'!B268</f>
        <v>42270</v>
      </c>
      <c r="B268" s="81">
        <f>'[1]2014'!D268</f>
        <v>10.9</v>
      </c>
      <c r="C268" s="22">
        <f>'[1]2015'!E268</f>
        <v>11.8</v>
      </c>
      <c r="D268" s="22">
        <f>'[1]2016'!D268</f>
        <v>13.7</v>
      </c>
      <c r="E268" s="22">
        <f>'Master_Zorn&amp;Alteck'!D86</f>
        <v>12</v>
      </c>
      <c r="F268" s="22">
        <f>'Master_Zorn&amp;Alteck'!D451</f>
        <v>14.2</v>
      </c>
      <c r="H268" s="81">
        <f>MIN(B268:G268)</f>
        <v>10.9</v>
      </c>
      <c r="I268" s="81">
        <f>MAX(B268:G268)</f>
        <v>14.2</v>
      </c>
    </row>
    <row r="269" spans="1:9" x14ac:dyDescent="0.25">
      <c r="A269" s="73">
        <f>'[1]2015'!B269</f>
        <v>42271</v>
      </c>
      <c r="B269" s="81">
        <f>'[1]2014'!D269</f>
        <v>12.1</v>
      </c>
      <c r="C269" s="22">
        <f>'[1]2015'!E269</f>
        <v>13.1</v>
      </c>
      <c r="D269" s="22">
        <f>'[1]2016'!D269</f>
        <v>14.5</v>
      </c>
      <c r="E269" s="22">
        <f>'Master_Zorn&amp;Alteck'!D87</f>
        <v>13.6</v>
      </c>
      <c r="F269" s="22">
        <f>'Master_Zorn&amp;Alteck'!D452</f>
        <v>15.7</v>
      </c>
      <c r="H269" s="81">
        <f>MIN(B269:G269)</f>
        <v>12.1</v>
      </c>
      <c r="I269" s="81">
        <f>MAX(B269:G269)</f>
        <v>15.7</v>
      </c>
    </row>
    <row r="270" spans="1:9" x14ac:dyDescent="0.25">
      <c r="A270" s="73">
        <f>'[1]2015'!B270</f>
        <v>42272</v>
      </c>
      <c r="B270" s="81">
        <f>'[1]2014'!D270</f>
        <v>13.1</v>
      </c>
      <c r="C270" s="22">
        <f>'[1]2015'!E270</f>
        <v>13.8</v>
      </c>
      <c r="D270" s="22">
        <f>'[1]2016'!D270</f>
        <v>15.5</v>
      </c>
      <c r="E270" s="22">
        <f>'Master_Zorn&amp;Alteck'!D88</f>
        <v>13.8</v>
      </c>
      <c r="F270" s="22">
        <f>'Master_Zorn&amp;Alteck'!D453</f>
        <v>16.3</v>
      </c>
      <c r="H270" s="81">
        <f>MIN(B270:G270)</f>
        <v>13.1</v>
      </c>
      <c r="I270" s="81">
        <f>MAX(B270:G270)</f>
        <v>16.3</v>
      </c>
    </row>
    <row r="271" spans="1:9" x14ac:dyDescent="0.25">
      <c r="A271" s="73">
        <f>'[1]2015'!B271</f>
        <v>42273</v>
      </c>
      <c r="B271" s="81">
        <f>'[1]2014'!D271</f>
        <v>12.9</v>
      </c>
      <c r="C271" s="22">
        <f>'[1]2015'!E271</f>
        <v>14.9</v>
      </c>
      <c r="D271" s="22">
        <f>'[1]2016'!D271</f>
        <v>18.5</v>
      </c>
      <c r="E271" s="22">
        <f>'Master_Zorn&amp;Alteck'!D89</f>
        <v>14.2</v>
      </c>
      <c r="F271" s="22">
        <f>'Master_Zorn&amp;Alteck'!D454</f>
        <v>17.5</v>
      </c>
      <c r="H271" s="81">
        <f>MIN(B271:G271)</f>
        <v>12.9</v>
      </c>
      <c r="I271" s="81">
        <f>MAX(B271:G271)</f>
        <v>18.5</v>
      </c>
    </row>
    <row r="272" spans="1:9" x14ac:dyDescent="0.25">
      <c r="A272" s="73">
        <f>'[1]2015'!B272</f>
        <v>42274</v>
      </c>
      <c r="B272" s="81">
        <f>'[1]2014'!D272</f>
        <v>15.1</v>
      </c>
      <c r="C272" s="22">
        <f>'[1]2015'!E272</f>
        <v>13.6</v>
      </c>
      <c r="D272" s="22">
        <f>'[1]2016'!D272</f>
        <v>16.7</v>
      </c>
      <c r="E272" s="22">
        <f>'Master_Zorn&amp;Alteck'!D90</f>
        <v>13.5</v>
      </c>
      <c r="F272" s="22">
        <f>'Master_Zorn&amp;Alteck'!D455</f>
        <v>16.5</v>
      </c>
      <c r="H272" s="81">
        <f>MIN(B272:G272)</f>
        <v>13.5</v>
      </c>
      <c r="I272" s="81">
        <f>MAX(B272:G272)</f>
        <v>16.7</v>
      </c>
    </row>
    <row r="273" spans="1:9" x14ac:dyDescent="0.25">
      <c r="A273" s="73">
        <f>'[1]2015'!B273</f>
        <v>42275</v>
      </c>
      <c r="B273" s="81">
        <f>'[1]2014'!D273</f>
        <v>17.600000000000001</v>
      </c>
      <c r="C273" s="22">
        <f>'[1]2015'!E273</f>
        <v>12.6</v>
      </c>
      <c r="D273" s="22">
        <f>'[1]2016'!D273</f>
        <v>16.3</v>
      </c>
      <c r="E273" s="22">
        <f>'Master_Zorn&amp;Alteck'!D91</f>
        <v>12</v>
      </c>
      <c r="F273" s="22">
        <f>'Master_Zorn&amp;Alteck'!D456</f>
        <v>16.600000000000001</v>
      </c>
      <c r="H273" s="81">
        <f>MIN(B273:G273)</f>
        <v>12</v>
      </c>
      <c r="I273" s="81">
        <f>MAX(B273:G273)</f>
        <v>17.600000000000001</v>
      </c>
    </row>
    <row r="274" spans="1:9" x14ac:dyDescent="0.25">
      <c r="A274" s="73">
        <f>'[1]2015'!B274</f>
        <v>42276</v>
      </c>
      <c r="B274" s="81">
        <f>'[1]2014'!D274</f>
        <v>19.2</v>
      </c>
      <c r="C274" s="22">
        <f>'[1]2015'!E274</f>
        <v>12.9</v>
      </c>
      <c r="D274" s="22">
        <f>'[1]2016'!D274</f>
        <v>16.5</v>
      </c>
      <c r="E274" s="22">
        <f>'Master_Zorn&amp;Alteck'!D92</f>
        <v>12.6</v>
      </c>
      <c r="F274" s="22">
        <f>'Master_Zorn&amp;Alteck'!D457</f>
        <v>17.3</v>
      </c>
      <c r="H274" s="81">
        <f>MIN(B274:G274)</f>
        <v>12.6</v>
      </c>
      <c r="I274" s="81">
        <f>MAX(B274:G274)</f>
        <v>19.2</v>
      </c>
    </row>
    <row r="275" spans="1:9" x14ac:dyDescent="0.25">
      <c r="A275" s="73">
        <f>'[1]2015'!B275</f>
        <v>42277</v>
      </c>
      <c r="B275" s="81">
        <f>'[1]2014'!D275</f>
        <v>17.100000000000001</v>
      </c>
      <c r="C275" s="22">
        <f>'[1]2015'!E275</f>
        <v>12</v>
      </c>
      <c r="D275" s="22">
        <f>'[1]2016'!D275</f>
        <v>18.2</v>
      </c>
      <c r="E275" s="22">
        <f>'Master_Zorn&amp;Alteck'!D93</f>
        <v>11.8</v>
      </c>
      <c r="F275" s="22">
        <f>'Master_Zorn&amp;Alteck'!D458</f>
        <v>19.2</v>
      </c>
      <c r="H275" s="81">
        <f>MIN(B275:G275)</f>
        <v>11.8</v>
      </c>
      <c r="I275" s="81">
        <f>MAX(B275:G275)</f>
        <v>19.2</v>
      </c>
    </row>
    <row r="276" spans="1:9" x14ac:dyDescent="0.25">
      <c r="A276" s="73">
        <f>'[1]2015'!B276</f>
        <v>42278</v>
      </c>
      <c r="B276" s="81">
        <f>'[1]2014'!D276</f>
        <v>17.5</v>
      </c>
      <c r="C276" s="22">
        <f>'[1]2015'!E276</f>
        <v>11</v>
      </c>
      <c r="D276" s="22">
        <f>'[1]2016'!D276</f>
        <v>17.7</v>
      </c>
      <c r="E276" s="22">
        <f>'Master_Zorn&amp;Alteck'!D94</f>
        <v>11.1</v>
      </c>
      <c r="F276" s="22">
        <f>'Master_Zorn&amp;Alteck'!D459</f>
        <v>16.8</v>
      </c>
      <c r="H276" s="81">
        <f>MIN(B276:G276)</f>
        <v>11</v>
      </c>
      <c r="I276" s="81">
        <f>MAX(B276:G276)</f>
        <v>17.7</v>
      </c>
    </row>
    <row r="277" spans="1:9" x14ac:dyDescent="0.25">
      <c r="A277" s="73">
        <f>'[1]2015'!B277</f>
        <v>42279</v>
      </c>
      <c r="B277" s="81">
        <f>'[1]2014'!D277</f>
        <v>16.5</v>
      </c>
      <c r="C277" s="22">
        <f>'[1]2015'!E277</f>
        <v>12.8</v>
      </c>
      <c r="D277" s="22">
        <f>'[1]2016'!D277</f>
        <v>14.8</v>
      </c>
      <c r="E277" s="22">
        <f>'Master_Zorn&amp;Alteck'!D95</f>
        <v>13.2</v>
      </c>
      <c r="F277" s="22">
        <f>'Master_Zorn&amp;Alteck'!D460</f>
        <v>14.5</v>
      </c>
      <c r="H277" s="81">
        <f>MIN(B277:G277)</f>
        <v>12.8</v>
      </c>
      <c r="I277" s="81">
        <f>MAX(B277:G277)</f>
        <v>16.5</v>
      </c>
    </row>
    <row r="278" spans="1:9" x14ac:dyDescent="0.25">
      <c r="A278" s="73">
        <f>'[1]2015'!B278</f>
        <v>42280</v>
      </c>
      <c r="B278" s="81">
        <f>'[1]2014'!D278</f>
        <v>14.8</v>
      </c>
      <c r="C278" s="22">
        <f>'[1]2015'!E278</f>
        <v>15.4</v>
      </c>
      <c r="D278" s="22">
        <f>'[1]2016'!D278</f>
        <v>13.7</v>
      </c>
      <c r="E278" s="22">
        <f>'Master_Zorn&amp;Alteck'!D96</f>
        <v>15.1</v>
      </c>
      <c r="F278" s="22">
        <f>'Master_Zorn&amp;Alteck'!D461</f>
        <v>13.2</v>
      </c>
      <c r="H278" s="81">
        <f>MIN(B278:G278)</f>
        <v>13.2</v>
      </c>
      <c r="I278" s="81">
        <f>MAX(B278:G278)</f>
        <v>15.4</v>
      </c>
    </row>
    <row r="279" spans="1:9" x14ac:dyDescent="0.25">
      <c r="A279" s="73">
        <f>'[1]2015'!B279</f>
        <v>42281</v>
      </c>
      <c r="B279" s="81">
        <f>'[1]2014'!D279</f>
        <v>14.8</v>
      </c>
      <c r="C279" s="22">
        <f>'[1]2015'!E279</f>
        <v>13.7</v>
      </c>
      <c r="D279" s="22">
        <f>'[1]2016'!D279</f>
        <v>13.2</v>
      </c>
      <c r="E279" s="22">
        <f>'Master_Zorn&amp;Alteck'!D97</f>
        <v>13.3</v>
      </c>
      <c r="F279" s="22">
        <f>'Master_Zorn&amp;Alteck'!D462</f>
        <v>12.2</v>
      </c>
      <c r="H279" s="81">
        <f>MIN(B279:G279)</f>
        <v>12.2</v>
      </c>
      <c r="I279" s="81">
        <f>MAX(B279:G279)</f>
        <v>14.8</v>
      </c>
    </row>
    <row r="280" spans="1:9" x14ac:dyDescent="0.25">
      <c r="A280" s="73">
        <f>'[1]2015'!B280</f>
        <v>42282</v>
      </c>
      <c r="B280" s="81">
        <f>'[1]2014'!D280</f>
        <v>14.6</v>
      </c>
      <c r="C280" s="22">
        <f>'[1]2015'!E280</f>
        <v>15.1</v>
      </c>
      <c r="D280" s="22">
        <f>'[1]2016'!D280</f>
        <v>12.4</v>
      </c>
      <c r="E280" s="22">
        <f>'Master_Zorn&amp;Alteck'!D98</f>
        <v>13.1</v>
      </c>
      <c r="F280" s="22">
        <f>'Master_Zorn&amp;Alteck'!D463</f>
        <v>11</v>
      </c>
      <c r="H280" s="81">
        <f>MIN(B280:G280)</f>
        <v>11</v>
      </c>
      <c r="I280" s="81">
        <f>MAX(B280:G280)</f>
        <v>15.1</v>
      </c>
    </row>
    <row r="281" spans="1:9" x14ac:dyDescent="0.25">
      <c r="A281" s="73">
        <f>'[1]2015'!B281</f>
        <v>42283</v>
      </c>
      <c r="B281" s="81">
        <f>'[1]2014'!D281</f>
        <v>14.2</v>
      </c>
      <c r="C281" s="22">
        <f>'[1]2015'!E281</f>
        <v>15.9</v>
      </c>
      <c r="D281" s="22">
        <f>'[1]2016'!D281</f>
        <v>10.1</v>
      </c>
      <c r="E281" s="22">
        <f>'Master_Zorn&amp;Alteck'!D99</f>
        <v>15.9</v>
      </c>
      <c r="F281" s="22">
        <f>'Master_Zorn&amp;Alteck'!D464</f>
        <v>8.6</v>
      </c>
      <c r="H281" s="81">
        <f>MIN(B281:G281)</f>
        <v>8.6</v>
      </c>
      <c r="I281" s="81">
        <f>MAX(B281:G281)</f>
        <v>15.9</v>
      </c>
    </row>
    <row r="282" spans="1:9" x14ac:dyDescent="0.25">
      <c r="A282" s="73">
        <f>'[1]2015'!B282</f>
        <v>42284</v>
      </c>
      <c r="B282" s="81">
        <f>'[1]2014'!D282</f>
        <v>13.8</v>
      </c>
      <c r="C282" s="22">
        <f>'[1]2015'!E282</f>
        <v>14.1</v>
      </c>
      <c r="D282" s="22">
        <f>'[1]2016'!D282</f>
        <v>8.8000000000000007</v>
      </c>
      <c r="E282" s="22">
        <f>'Master_Zorn&amp;Alteck'!D100</f>
        <v>13.9</v>
      </c>
      <c r="F282" s="22">
        <f>'Master_Zorn&amp;Alteck'!D465</f>
        <v>7.9</v>
      </c>
      <c r="H282" s="81">
        <f>MIN(B282:G282)</f>
        <v>7.9</v>
      </c>
      <c r="I282" s="81">
        <f>MAX(B282:G282)</f>
        <v>14.1</v>
      </c>
    </row>
    <row r="283" spans="1:9" x14ac:dyDescent="0.25">
      <c r="A283" s="73">
        <f>'[1]2015'!B283</f>
        <v>42285</v>
      </c>
      <c r="B283" s="81">
        <f>'[1]2014'!D283</f>
        <v>16.899999999999999</v>
      </c>
      <c r="C283" s="22">
        <f>'[1]2015'!E283</f>
        <v>12</v>
      </c>
      <c r="D283" s="22">
        <f>'[1]2016'!D283</f>
        <v>10.9</v>
      </c>
      <c r="E283" s="22">
        <f>'Master_Zorn&amp;Alteck'!D101</f>
        <v>12</v>
      </c>
      <c r="F283" s="22">
        <f>'Master_Zorn&amp;Alteck'!D466</f>
        <v>10.5</v>
      </c>
      <c r="H283" s="81">
        <f>MIN(B283:G283)</f>
        <v>10.5</v>
      </c>
      <c r="I283" s="81">
        <f>MAX(B283:G283)</f>
        <v>16.899999999999999</v>
      </c>
    </row>
    <row r="284" spans="1:9" x14ac:dyDescent="0.25">
      <c r="A284" s="73">
        <f>'[1]2015'!B284</f>
        <v>42286</v>
      </c>
      <c r="B284" s="81">
        <f>'[1]2014'!D284</f>
        <v>17.899999999999999</v>
      </c>
      <c r="C284" s="22">
        <f>'[1]2015'!E284</f>
        <v>12.9</v>
      </c>
      <c r="D284" s="22">
        <f>'[1]2016'!D284</f>
        <v>9.9</v>
      </c>
      <c r="E284" s="22">
        <f>'Master_Zorn&amp;Alteck'!D102</f>
        <v>12.6</v>
      </c>
      <c r="F284" s="22">
        <f>'Master_Zorn&amp;Alteck'!D467</f>
        <v>9.1999999999999993</v>
      </c>
      <c r="H284" s="81">
        <f>MIN(B284:G284)</f>
        <v>9.1999999999999993</v>
      </c>
      <c r="I284" s="81">
        <f>MAX(B284:G284)</f>
        <v>17.899999999999999</v>
      </c>
    </row>
    <row r="285" spans="1:9" x14ac:dyDescent="0.25">
      <c r="A285" s="73">
        <f>'[1]2015'!B285</f>
        <v>42287</v>
      </c>
      <c r="B285" s="81">
        <f>'[1]2014'!D285</f>
        <v>15.2</v>
      </c>
      <c r="C285" s="22">
        <f>'[1]2015'!E285</f>
        <v>11.7</v>
      </c>
      <c r="D285" s="22">
        <f>'[1]2016'!D285</f>
        <v>7.6</v>
      </c>
      <c r="E285" s="22">
        <f>'Master_Zorn&amp;Alteck'!D103</f>
        <v>11.1</v>
      </c>
      <c r="F285" s="22">
        <f>'Master_Zorn&amp;Alteck'!D468</f>
        <v>7.7</v>
      </c>
      <c r="H285" s="81">
        <f>MIN(B285:G285)</f>
        <v>7.6</v>
      </c>
      <c r="I285" s="81">
        <f>MAX(B285:G285)</f>
        <v>15.2</v>
      </c>
    </row>
    <row r="286" spans="1:9" x14ac:dyDescent="0.25">
      <c r="A286" s="73">
        <f>'[1]2015'!B286</f>
        <v>42288</v>
      </c>
      <c r="B286" s="81">
        <f>'[1]2014'!D286</f>
        <v>15</v>
      </c>
      <c r="C286" s="22">
        <f>'[1]2015'!E286</f>
        <v>11.1</v>
      </c>
      <c r="D286" s="22">
        <f>'[1]2016'!D286</f>
        <v>7.7</v>
      </c>
      <c r="E286" s="22">
        <f>'Master_Zorn&amp;Alteck'!D104</f>
        <v>9.6</v>
      </c>
      <c r="F286" s="22">
        <f>'Master_Zorn&amp;Alteck'!D469</f>
        <v>7.1</v>
      </c>
      <c r="H286" s="81">
        <f>MIN(B286:G286)</f>
        <v>7.1</v>
      </c>
      <c r="I286" s="81">
        <f>MAX(B286:G286)</f>
        <v>15</v>
      </c>
    </row>
    <row r="287" spans="1:9" x14ac:dyDescent="0.25">
      <c r="A287" s="73">
        <f>'[1]2015'!B287</f>
        <v>42289</v>
      </c>
      <c r="B287" s="81">
        <f>'[1]2014'!D287</f>
        <v>13.1</v>
      </c>
      <c r="C287" s="22">
        <f>'[1]2015'!E287</f>
        <v>8.4</v>
      </c>
      <c r="D287" s="22">
        <f>'[1]2016'!D287</f>
        <v>8.1</v>
      </c>
      <c r="E287" s="22">
        <f>'Master_Zorn&amp;Alteck'!D105</f>
        <v>7.4</v>
      </c>
      <c r="F287" s="22">
        <f>'Master_Zorn&amp;Alteck'!D470</f>
        <v>8.1999999999999993</v>
      </c>
      <c r="H287" s="81">
        <f>MIN(B287:G287)</f>
        <v>7.4</v>
      </c>
      <c r="I287" s="81">
        <f>MAX(B287:G287)</f>
        <v>13.1</v>
      </c>
    </row>
    <row r="288" spans="1:9" x14ac:dyDescent="0.25">
      <c r="A288" s="73">
        <f>'[1]2015'!B288</f>
        <v>42290</v>
      </c>
      <c r="B288" s="81">
        <f>'[1]2014'!D288</f>
        <v>15</v>
      </c>
      <c r="C288" s="22">
        <f>'[1]2015'!E288</f>
        <v>8</v>
      </c>
      <c r="E288" s="22">
        <f>'Master_Zorn&amp;Alteck'!D106</f>
        <v>6.6</v>
      </c>
      <c r="F288" s="22">
        <f>'Master_Zorn&amp;Alteck'!D471</f>
        <v>8</v>
      </c>
      <c r="H288" s="81">
        <f>MIN(B288:G288)</f>
        <v>6.6</v>
      </c>
      <c r="I288" s="81">
        <f>MAX(B288:G288)</f>
        <v>15</v>
      </c>
    </row>
    <row r="289" spans="1:9" x14ac:dyDescent="0.25">
      <c r="A289" s="73">
        <f>'[1]2015'!B289</f>
        <v>42291</v>
      </c>
      <c r="B289" s="81">
        <f>'[1]2014'!D289</f>
        <v>15.8</v>
      </c>
      <c r="C289" s="22">
        <f>'[1]2015'!E289</f>
        <v>5.2</v>
      </c>
      <c r="E289" s="22">
        <f>'Master_Zorn&amp;Alteck'!D107</f>
        <v>4.5</v>
      </c>
      <c r="F289" s="22">
        <f>'Master_Zorn&amp;Alteck'!D472</f>
        <v>7.3</v>
      </c>
      <c r="H289" s="81">
        <f>MIN(B289:G289)</f>
        <v>4.5</v>
      </c>
      <c r="I289" s="81">
        <f>MAX(B289:G289)</f>
        <v>15.8</v>
      </c>
    </row>
    <row r="290" spans="1:9" x14ac:dyDescent="0.25">
      <c r="A290" s="73">
        <f>'[1]2015'!B290</f>
        <v>42292</v>
      </c>
      <c r="B290" s="81">
        <f>'[1]2014'!D290</f>
        <v>15.6</v>
      </c>
      <c r="C290" s="22">
        <f>'[1]2015'!E290</f>
        <v>4.9000000000000004</v>
      </c>
      <c r="E290" s="22">
        <f>'Master_Zorn&amp;Alteck'!D108</f>
        <v>5.2</v>
      </c>
      <c r="F290" s="22">
        <f>'Master_Zorn&amp;Alteck'!D473</f>
        <v>8.1999999999999993</v>
      </c>
      <c r="H290" s="81">
        <f>MIN(B290:G290)</f>
        <v>4.9000000000000004</v>
      </c>
      <c r="I290" s="81">
        <f>MAX(B290:G290)</f>
        <v>15.6</v>
      </c>
    </row>
    <row r="291" spans="1:9" x14ac:dyDescent="0.25">
      <c r="A291" s="73">
        <f>'[1]2015'!B291</f>
        <v>42293</v>
      </c>
      <c r="B291" s="81">
        <f>'[1]2014'!D291</f>
        <v>15.3</v>
      </c>
      <c r="C291" s="22">
        <f>'[1]2015'!E291</f>
        <v>5.8</v>
      </c>
      <c r="E291" s="22">
        <f>'Master_Zorn&amp;Alteck'!D109</f>
        <v>5.4</v>
      </c>
      <c r="F291" s="22">
        <f>'Master_Zorn&amp;Alteck'!D474</f>
        <v>11.3</v>
      </c>
      <c r="H291" s="81">
        <f>MIN(B291:G291)</f>
        <v>5.4</v>
      </c>
      <c r="I291" s="81">
        <f>MAX(B291:G291)</f>
        <v>15.3</v>
      </c>
    </row>
    <row r="292" spans="1:9" x14ac:dyDescent="0.25">
      <c r="A292" s="73">
        <f>'[1]2015'!B292</f>
        <v>42294</v>
      </c>
      <c r="B292" s="81">
        <f>'[1]2014'!D292</f>
        <v>14.7</v>
      </c>
      <c r="C292" s="22">
        <f>'[1]2015'!E292</f>
        <v>5.5</v>
      </c>
      <c r="E292" s="22">
        <f>'Master_Zorn&amp;Alteck'!D110</f>
        <v>5.7</v>
      </c>
      <c r="F292" s="22">
        <f>'Master_Zorn&amp;Alteck'!D475</f>
        <v>10.4</v>
      </c>
      <c r="H292" s="81">
        <f>MIN(B292:G292)</f>
        <v>5.5</v>
      </c>
      <c r="I292" s="81">
        <f>MAX(B292:G292)</f>
        <v>14.7</v>
      </c>
    </row>
    <row r="293" spans="1:9" x14ac:dyDescent="0.25">
      <c r="A293" s="73">
        <f>'[1]2015'!B293</f>
        <v>42295</v>
      </c>
      <c r="B293" s="81">
        <f>'[1]2014'!D293</f>
        <v>16.600000000000001</v>
      </c>
      <c r="C293" s="22">
        <f>'[1]2015'!E293</f>
        <v>7.1</v>
      </c>
      <c r="E293" s="22">
        <f>'Master_Zorn&amp;Alteck'!D111</f>
        <v>6.9</v>
      </c>
      <c r="F293" s="22">
        <f>'Master_Zorn&amp;Alteck'!D476</f>
        <v>11.4</v>
      </c>
      <c r="H293" s="81">
        <f>MIN(B293:G293)</f>
        <v>6.9</v>
      </c>
      <c r="I293" s="81">
        <f>MAX(B293:G293)</f>
        <v>16.600000000000001</v>
      </c>
    </row>
    <row r="294" spans="1:9" x14ac:dyDescent="0.25">
      <c r="A294" s="73">
        <f>'[1]2015'!B294</f>
        <v>42296</v>
      </c>
      <c r="B294" s="81">
        <f>'[1]2014'!D294</f>
        <v>18.600000000000001</v>
      </c>
      <c r="C294" s="22">
        <f>'[1]2015'!E294</f>
        <v>7.6</v>
      </c>
      <c r="E294" s="22">
        <f>'Master_Zorn&amp;Alteck'!D112</f>
        <v>6.8</v>
      </c>
      <c r="F294" s="22">
        <f>'Master_Zorn&amp;Alteck'!D477</f>
        <v>12.6</v>
      </c>
      <c r="H294" s="81">
        <f>MIN(B294:G294)</f>
        <v>6.8</v>
      </c>
      <c r="I294" s="81">
        <f>MAX(B294:G294)</f>
        <v>18.600000000000001</v>
      </c>
    </row>
    <row r="295" spans="1:9" x14ac:dyDescent="0.25">
      <c r="A295" s="73">
        <f>'[1]2015'!B295</f>
        <v>42297</v>
      </c>
      <c r="B295" s="81">
        <f>'[1]2014'!D295</f>
        <v>18.100000000000001</v>
      </c>
      <c r="C295" s="22">
        <f>'[1]2015'!E295</f>
        <v>7.4</v>
      </c>
      <c r="E295" s="22">
        <f>'Master_Zorn&amp;Alteck'!D113</f>
        <v>8</v>
      </c>
      <c r="F295" s="22">
        <f>'Master_Zorn&amp;Alteck'!D478</f>
        <v>9.5</v>
      </c>
      <c r="H295" s="81">
        <f>MIN(B295:G295)</f>
        <v>7.4</v>
      </c>
      <c r="I295" s="81">
        <f>MAX(B295:G295)</f>
        <v>18.100000000000001</v>
      </c>
    </row>
    <row r="296" spans="1:9" x14ac:dyDescent="0.25">
      <c r="A296" s="73">
        <f>'[1]2015'!B296</f>
        <v>42298</v>
      </c>
      <c r="B296" s="81">
        <f>'[1]2014'!D296</f>
        <v>13.8</v>
      </c>
      <c r="C296" s="22">
        <f>'[1]2015'!E296</f>
        <v>8.9</v>
      </c>
      <c r="E296" s="22">
        <f>'Master_Zorn&amp;Alteck'!D114</f>
        <v>9.1</v>
      </c>
      <c r="F296" s="22">
        <f>'Master_Zorn&amp;Alteck'!D479</f>
        <v>9.1</v>
      </c>
      <c r="H296" s="81">
        <f>MIN(B296:G296)</f>
        <v>8.9</v>
      </c>
      <c r="I296" s="81">
        <f>MAX(B296:G296)</f>
        <v>13.8</v>
      </c>
    </row>
    <row r="297" spans="1:9" x14ac:dyDescent="0.25">
      <c r="A297" s="73">
        <f>'[1]2015'!B297</f>
        <v>42299</v>
      </c>
      <c r="B297" s="81">
        <f>'[1]2014'!D297</f>
        <v>8.3000000000000007</v>
      </c>
      <c r="C297" s="22">
        <f>'[1]2015'!E297</f>
        <v>9.1</v>
      </c>
      <c r="E297" s="22">
        <f>'Master_Zorn&amp;Alteck'!D115</f>
        <v>9.4</v>
      </c>
      <c r="F297" s="22">
        <f>'Master_Zorn&amp;Alteck'!D480</f>
        <v>7.5</v>
      </c>
      <c r="H297" s="81">
        <f>MIN(B297:G297)</f>
        <v>7.5</v>
      </c>
      <c r="I297" s="81">
        <f>MAX(B297:G297)</f>
        <v>9.4</v>
      </c>
    </row>
    <row r="298" spans="1:9" x14ac:dyDescent="0.25">
      <c r="A298" s="73">
        <f>'[1]2015'!B298</f>
        <v>42300</v>
      </c>
      <c r="B298" s="81">
        <f>'[1]2014'!D298</f>
        <v>9</v>
      </c>
      <c r="C298" s="22">
        <f>'[1]2015'!E298</f>
        <v>11.7</v>
      </c>
      <c r="E298" s="22">
        <f>'Master_Zorn&amp;Alteck'!D116</f>
        <v>11.2</v>
      </c>
      <c r="F298" s="22">
        <f>'Master_Zorn&amp;Alteck'!D481</f>
        <v>8.1999999999999993</v>
      </c>
      <c r="H298" s="81">
        <f>MIN(B298:G298)</f>
        <v>8.1999999999999993</v>
      </c>
      <c r="I298" s="81">
        <f>MAX(B298:G298)</f>
        <v>11.7</v>
      </c>
    </row>
    <row r="299" spans="1:9" x14ac:dyDescent="0.25">
      <c r="A299" s="73">
        <f>'[1]2015'!B299</f>
        <v>42301</v>
      </c>
      <c r="B299" s="81">
        <f>'[1]2014'!D299</f>
        <v>9</v>
      </c>
      <c r="C299" s="22">
        <f>'[1]2015'!E299</f>
        <v>12.5</v>
      </c>
      <c r="E299" s="22">
        <f>'Master_Zorn&amp;Alteck'!D117</f>
        <v>11.9</v>
      </c>
      <c r="F299" s="22">
        <f>'Master_Zorn&amp;Alteck'!D482</f>
        <v>5.9</v>
      </c>
      <c r="H299" s="81">
        <f>MIN(B299:G299)</f>
        <v>5.9</v>
      </c>
      <c r="I299" s="81">
        <f>MAX(B299:G299)</f>
        <v>12.5</v>
      </c>
    </row>
    <row r="300" spans="1:9" x14ac:dyDescent="0.25">
      <c r="A300" s="73">
        <f>'[1]2015'!B300</f>
        <v>42302</v>
      </c>
      <c r="B300" s="81">
        <f>'[1]2014'!D300</f>
        <v>11.5</v>
      </c>
      <c r="C300" s="22">
        <f>'[1]2015'!E300</f>
        <v>13.3</v>
      </c>
      <c r="E300" s="22">
        <f>'Master_Zorn&amp;Alteck'!D118</f>
        <v>12.8</v>
      </c>
      <c r="F300" s="22">
        <f>'Master_Zorn&amp;Alteck'!D483</f>
        <v>11</v>
      </c>
      <c r="H300" s="81">
        <f>MIN(B300:G300)</f>
        <v>11</v>
      </c>
      <c r="I300" s="81">
        <f>MAX(B300:G300)</f>
        <v>13.3</v>
      </c>
    </row>
    <row r="301" spans="1:9" x14ac:dyDescent="0.25">
      <c r="A301" s="73">
        <f>'[1]2015'!B301</f>
        <v>42303</v>
      </c>
      <c r="B301" s="81">
        <f>'[1]2014'!D301</f>
        <v>12.3</v>
      </c>
      <c r="C301" s="22">
        <f>'[1]2015'!E301</f>
        <v>8.6</v>
      </c>
      <c r="E301" s="22">
        <f>'Master_Zorn&amp;Alteck'!D119</f>
        <v>7.9</v>
      </c>
      <c r="F301" s="22">
        <f>'Master_Zorn&amp;Alteck'!D484</f>
        <v>12.1</v>
      </c>
      <c r="H301" s="81">
        <f>MIN(B301:G301)</f>
        <v>7.9</v>
      </c>
      <c r="I301" s="81">
        <f>MAX(B301:G301)</f>
        <v>12.3</v>
      </c>
    </row>
    <row r="302" spans="1:9" x14ac:dyDescent="0.25">
      <c r="A302" s="73">
        <f>'[1]2015'!B302</f>
        <v>42304</v>
      </c>
      <c r="B302" s="81">
        <f>'[1]2014'!D302</f>
        <v>9.9</v>
      </c>
      <c r="C302" s="22">
        <f>'[1]2015'!E302</f>
        <v>8.5</v>
      </c>
      <c r="E302" s="22">
        <f>'Master_Zorn&amp;Alteck'!D120</f>
        <v>7.1</v>
      </c>
      <c r="F302" s="22">
        <f>'Master_Zorn&amp;Alteck'!D485</f>
        <v>10.3</v>
      </c>
      <c r="H302" s="81">
        <f>MIN(B302:G302)</f>
        <v>7.1</v>
      </c>
      <c r="I302" s="81">
        <f>MAX(B302:G302)</f>
        <v>10.3</v>
      </c>
    </row>
    <row r="303" spans="1:9" x14ac:dyDescent="0.25">
      <c r="A303" s="73">
        <f>'[1]2015'!B303</f>
        <v>42305</v>
      </c>
      <c r="B303" s="81">
        <f>'[1]2014'!D303</f>
        <v>9.1</v>
      </c>
      <c r="C303" s="22">
        <f>'[1]2015'!E303</f>
        <v>9.3000000000000007</v>
      </c>
      <c r="E303" s="22">
        <f>'Master_Zorn&amp;Alteck'!D121</f>
        <v>7.6</v>
      </c>
      <c r="F303" s="22">
        <f>'Master_Zorn&amp;Alteck'!D486</f>
        <v>8.3000000000000007</v>
      </c>
      <c r="H303" s="81">
        <f>MIN(B303:G303)</f>
        <v>7.6</v>
      </c>
      <c r="I303" s="81">
        <f>MAX(B303:G303)</f>
        <v>9.3000000000000007</v>
      </c>
    </row>
    <row r="304" spans="1:9" x14ac:dyDescent="0.25">
      <c r="A304" s="73">
        <f>'[1]2015'!B304</f>
        <v>42306</v>
      </c>
      <c r="B304" s="81">
        <f>'[1]2014'!D304</f>
        <v>9.6999999999999993</v>
      </c>
      <c r="C304" s="22">
        <f>'[1]2015'!E304</f>
        <v>10.5</v>
      </c>
      <c r="E304" s="22">
        <f>'Master_Zorn&amp;Alteck'!D122</f>
        <v>10.6</v>
      </c>
      <c r="F304" s="22">
        <f>'Master_Zorn&amp;Alteck'!D487</f>
        <v>7.5</v>
      </c>
      <c r="H304" s="81">
        <f>MIN(B304:G304)</f>
        <v>7.5</v>
      </c>
      <c r="I304" s="81">
        <f>MAX(B304:G304)</f>
        <v>10.6</v>
      </c>
    </row>
    <row r="305" spans="1:9" x14ac:dyDescent="0.25">
      <c r="A305" s="73">
        <f>'[1]2015'!B305</f>
        <v>42307</v>
      </c>
      <c r="B305" s="81">
        <f>'[1]2014'!D305</f>
        <v>11.9</v>
      </c>
      <c r="C305" s="22">
        <f>'[1]2015'!E305</f>
        <v>8.1999999999999993</v>
      </c>
      <c r="E305" s="22">
        <f>'Master_Zorn&amp;Alteck'!D123</f>
        <v>8.9</v>
      </c>
      <c r="F305" s="22">
        <f>'Master_Zorn&amp;Alteck'!D488</f>
        <v>10.7</v>
      </c>
      <c r="H305" s="81">
        <f>MIN(B305:G305)</f>
        <v>8.1999999999999993</v>
      </c>
      <c r="I305" s="81">
        <f>MAX(B305:G305)</f>
        <v>11.9</v>
      </c>
    </row>
    <row r="306" spans="1:9" x14ac:dyDescent="0.25">
      <c r="A306" s="73">
        <f>'[1]2015'!B306</f>
        <v>42308</v>
      </c>
      <c r="B306" s="81">
        <f>'[1]2014'!D306</f>
        <v>12.2</v>
      </c>
      <c r="C306" s="22">
        <f>'[1]2015'!E306</f>
        <v>8.1999999999999993</v>
      </c>
      <c r="E306" s="22">
        <f>'Master_Zorn&amp;Alteck'!D124</f>
        <v>8.3000000000000007</v>
      </c>
      <c r="F306" s="22">
        <f>'Master_Zorn&amp;Alteck'!D489</f>
        <v>8.1999999999999993</v>
      </c>
      <c r="H306" s="81">
        <f>MIN(B306:G306)</f>
        <v>8.1999999999999993</v>
      </c>
      <c r="I306" s="81">
        <f>MAX(B306:G306)</f>
        <v>12.2</v>
      </c>
    </row>
    <row r="307" spans="1:9" x14ac:dyDescent="0.25">
      <c r="A307" s="73">
        <f>'[1]2015'!B307</f>
        <v>42309</v>
      </c>
      <c r="B307" s="81">
        <f>'[1]2014'!D307</f>
        <v>13.1</v>
      </c>
      <c r="C307" s="22">
        <f>'[1]2015'!E307</f>
        <v>6</v>
      </c>
      <c r="E307" s="22">
        <f>'Master_Zorn&amp;Alteck'!D125</f>
        <v>5.6</v>
      </c>
      <c r="F307" s="22">
        <f>'Master_Zorn&amp;Alteck'!D490</f>
        <v>8.6999999999999993</v>
      </c>
      <c r="H307" s="81">
        <f>MIN(B307:G307)</f>
        <v>5.6</v>
      </c>
      <c r="I307" s="81">
        <f>MAX(B307:G307)</f>
        <v>13.1</v>
      </c>
    </row>
    <row r="308" spans="1:9" x14ac:dyDescent="0.25">
      <c r="A308" s="73">
        <f>'[1]2015'!B308</f>
        <v>42310</v>
      </c>
      <c r="B308" s="81">
        <f>'[1]2014'!D308</f>
        <v>12.3</v>
      </c>
      <c r="C308" s="22">
        <f>'[1]2015'!E308</f>
        <v>6.4</v>
      </c>
      <c r="E308" s="22">
        <f>'Master_Zorn&amp;Alteck'!D126</f>
        <v>5.4</v>
      </c>
      <c r="F308" s="22">
        <f>'Master_Zorn&amp;Alteck'!D491</f>
        <v>6.9</v>
      </c>
      <c r="H308" s="81">
        <f>MIN(B308:G308)</f>
        <v>5.4</v>
      </c>
      <c r="I308" s="81">
        <f>MAX(B308:G308)</f>
        <v>12.3</v>
      </c>
    </row>
    <row r="309" spans="1:9" x14ac:dyDescent="0.25">
      <c r="A309" s="73">
        <f>'[1]2015'!B309</f>
        <v>42311</v>
      </c>
      <c r="B309" s="81">
        <f>'[1]2014'!D309</f>
        <v>12.1</v>
      </c>
      <c r="C309" s="22">
        <f>'[1]2015'!E309</f>
        <v>5.6</v>
      </c>
      <c r="E309" s="22">
        <f>'Master_Zorn&amp;Alteck'!D127</f>
        <v>4.4000000000000004</v>
      </c>
      <c r="F309" s="22">
        <f>'Master_Zorn&amp;Alteck'!D492</f>
        <v>7.9</v>
      </c>
      <c r="H309" s="81">
        <f>MIN(B309:G309)</f>
        <v>4.4000000000000004</v>
      </c>
      <c r="I309" s="81">
        <f>MAX(B309:G309)</f>
        <v>12.1</v>
      </c>
    </row>
    <row r="310" spans="1:9" x14ac:dyDescent="0.25">
      <c r="A310" s="73">
        <f>'[1]2015'!B310</f>
        <v>42312</v>
      </c>
      <c r="B310" s="81">
        <f>'[1]2014'!D310</f>
        <v>10.9</v>
      </c>
      <c r="C310" s="22">
        <f>'[1]2015'!E310</f>
        <v>10.9</v>
      </c>
      <c r="E310" s="22">
        <f>'Master_Zorn&amp;Alteck'!D128</f>
        <v>7.2</v>
      </c>
      <c r="F310" s="22">
        <f>'Master_Zorn&amp;Alteck'!D493</f>
        <v>5.2</v>
      </c>
      <c r="H310" s="81">
        <f>MIN(B310:G310)</f>
        <v>5.2</v>
      </c>
      <c r="I310" s="81">
        <f>MAX(B310:G310)</f>
        <v>10.9</v>
      </c>
    </row>
    <row r="311" spans="1:9" x14ac:dyDescent="0.25">
      <c r="A311" s="73">
        <f>'[1]2015'!B311</f>
        <v>42313</v>
      </c>
      <c r="B311" s="81">
        <f>'[1]2014'!D311</f>
        <v>6.6</v>
      </c>
      <c r="C311" s="22">
        <f>'[1]2015'!E311</f>
        <v>13.5</v>
      </c>
      <c r="E311" s="22">
        <f>'Master_Zorn&amp;Alteck'!D129</f>
        <v>10.8</v>
      </c>
      <c r="F311" s="22">
        <f>'Master_Zorn&amp;Alteck'!D494</f>
        <v>4.2</v>
      </c>
      <c r="H311" s="81">
        <f>MIN(B311:G311)</f>
        <v>4.2</v>
      </c>
      <c r="I311" s="81">
        <f>MAX(B311:G311)</f>
        <v>13.5</v>
      </c>
    </row>
    <row r="312" spans="1:9" x14ac:dyDescent="0.25">
      <c r="A312" s="73">
        <f>'[1]2015'!B312</f>
        <v>42314</v>
      </c>
      <c r="B312" s="81">
        <f>'[1]2014'!D312</f>
        <v>5.7</v>
      </c>
      <c r="C312" s="22">
        <f>'[1]2015'!E312</f>
        <v>15.2</v>
      </c>
      <c r="E312" s="22">
        <f>'Master_Zorn&amp;Alteck'!D130</f>
        <v>13.4</v>
      </c>
      <c r="F312" s="22">
        <f>'Master_Zorn&amp;Alteck'!D495</f>
        <v>7</v>
      </c>
      <c r="H312" s="81">
        <f>MIN(B312:G312)</f>
        <v>5.7</v>
      </c>
      <c r="I312" s="81">
        <f>MAX(B312:G312)</f>
        <v>15.2</v>
      </c>
    </row>
    <row r="313" spans="1:9" x14ac:dyDescent="0.25">
      <c r="A313" s="73">
        <f>'[1]2015'!B313</f>
        <v>42315</v>
      </c>
      <c r="B313" s="81">
        <f>'[1]2014'!D313</f>
        <v>7.6</v>
      </c>
      <c r="C313" s="22">
        <f>'[1]2015'!E313</f>
        <v>17.399999999999999</v>
      </c>
      <c r="E313" s="22">
        <f>'Master_Zorn&amp;Alteck'!D131</f>
        <v>16.399999999999999</v>
      </c>
      <c r="F313" s="22">
        <f>'Master_Zorn&amp;Alteck'!D496</f>
        <v>4.5999999999999996</v>
      </c>
      <c r="H313" s="81">
        <f>MIN(B313:G313)</f>
        <v>4.5999999999999996</v>
      </c>
      <c r="I313" s="81">
        <f>MAX(B313:G313)</f>
        <v>17.399999999999999</v>
      </c>
    </row>
    <row r="314" spans="1:9" x14ac:dyDescent="0.25">
      <c r="A314" s="73">
        <f>'[1]2015'!B314</f>
        <v>42316</v>
      </c>
      <c r="B314" s="81">
        <f>'[1]2014'!D314</f>
        <v>8.9</v>
      </c>
      <c r="C314" s="22">
        <f>'[1]2015'!E314</f>
        <v>16.3</v>
      </c>
      <c r="E314" s="22">
        <f>'Master_Zorn&amp;Alteck'!D132</f>
        <v>16.2</v>
      </c>
      <c r="F314" s="22">
        <f>'Master_Zorn&amp;Alteck'!D497</f>
        <v>2.9</v>
      </c>
      <c r="H314" s="81">
        <f>MIN(B314:G314)</f>
        <v>2.9</v>
      </c>
      <c r="I314" s="81">
        <f>MAX(B314:G314)</f>
        <v>16.3</v>
      </c>
    </row>
    <row r="315" spans="1:9" x14ac:dyDescent="0.25">
      <c r="A315" s="73">
        <f>'[1]2015'!B315</f>
        <v>42317</v>
      </c>
      <c r="B315" s="81">
        <f>'[1]2014'!D315</f>
        <v>8.1</v>
      </c>
      <c r="C315" s="22">
        <f>'[1]2015'!E315</f>
        <v>15.6</v>
      </c>
      <c r="E315" s="22">
        <f>'Master_Zorn&amp;Alteck'!D133</f>
        <v>16</v>
      </c>
      <c r="F315" s="22">
        <f>'Master_Zorn&amp;Alteck'!D498</f>
        <v>1.1000000000000001</v>
      </c>
      <c r="H315" s="81">
        <f>MIN(B315:G315)</f>
        <v>1.1000000000000001</v>
      </c>
      <c r="I315" s="81">
        <f>MAX(B315:G315)</f>
        <v>16</v>
      </c>
    </row>
    <row r="316" spans="1:9" x14ac:dyDescent="0.25">
      <c r="A316" s="73">
        <f>'[1]2015'!B316</f>
        <v>42318</v>
      </c>
      <c r="B316" s="81">
        <f>'[1]2014'!D316</f>
        <v>8.4</v>
      </c>
      <c r="C316" s="22">
        <f>'[1]2015'!E316</f>
        <v>11.1</v>
      </c>
      <c r="E316" s="22">
        <f>'Master_Zorn&amp;Alteck'!D134</f>
        <v>13.2</v>
      </c>
      <c r="F316" s="22">
        <f>'Master_Zorn&amp;Alteck'!D499</f>
        <v>3.6</v>
      </c>
      <c r="H316" s="81">
        <f>MIN(B316:G316)</f>
        <v>3.6</v>
      </c>
      <c r="I316" s="81">
        <f>MAX(B316:G316)</f>
        <v>13.2</v>
      </c>
    </row>
    <row r="317" spans="1:9" x14ac:dyDescent="0.25">
      <c r="A317" s="73">
        <f>'[1]2015'!B317</f>
        <v>42319</v>
      </c>
      <c r="B317" s="81">
        <f>'[1]2014'!D317</f>
        <v>6.5</v>
      </c>
      <c r="C317" s="22">
        <f>'[1]2015'!E317</f>
        <v>7.4</v>
      </c>
      <c r="E317" s="22">
        <f>'Master_Zorn&amp;Alteck'!D135</f>
        <v>10.3</v>
      </c>
      <c r="F317" s="22">
        <f>'Master_Zorn&amp;Alteck'!D500</f>
        <v>6.6</v>
      </c>
      <c r="H317" s="81">
        <f>MIN(B317:G317)</f>
        <v>6.5</v>
      </c>
      <c r="I317" s="81">
        <f>MAX(B317:G317)</f>
        <v>10.3</v>
      </c>
    </row>
    <row r="318" spans="1:9" x14ac:dyDescent="0.25">
      <c r="A318" s="73">
        <f>'[1]2015'!B318</f>
        <v>42320</v>
      </c>
      <c r="B318" s="81">
        <f>'[1]2014'!D318</f>
        <v>7.5</v>
      </c>
      <c r="C318" s="22">
        <f>'[1]2015'!E318</f>
        <v>9.5</v>
      </c>
      <c r="E318" s="22">
        <f>'Master_Zorn&amp;Alteck'!D136</f>
        <v>10.199999999999999</v>
      </c>
      <c r="F318" s="22">
        <f>'Master_Zorn&amp;Alteck'!D501</f>
        <v>4.9000000000000004</v>
      </c>
      <c r="H318" s="81">
        <f>MIN(B318:G318)</f>
        <v>4.9000000000000004</v>
      </c>
      <c r="I318" s="81">
        <f>MAX(B318:G318)</f>
        <v>10.199999999999999</v>
      </c>
    </row>
    <row r="319" spans="1:9" x14ac:dyDescent="0.25">
      <c r="A319" s="73">
        <f>'[1]2015'!B319</f>
        <v>42321</v>
      </c>
      <c r="B319" s="81">
        <f>'[1]2014'!D319</f>
        <v>8.6999999999999993</v>
      </c>
      <c r="C319" s="22">
        <f>'[1]2015'!E319</f>
        <v>10</v>
      </c>
      <c r="E319" s="22">
        <f>'Master_Zorn&amp;Alteck'!D137</f>
        <v>9.8000000000000007</v>
      </c>
      <c r="F319" s="22">
        <f>'Master_Zorn&amp;Alteck'!D502</f>
        <v>2.2999999999999998</v>
      </c>
      <c r="H319" s="81">
        <f>MIN(B319:G319)</f>
        <v>2.2999999999999998</v>
      </c>
      <c r="I319" s="81">
        <f>MAX(B319:G319)</f>
        <v>10</v>
      </c>
    </row>
    <row r="320" spans="1:9" x14ac:dyDescent="0.25">
      <c r="A320" s="73">
        <f>'[1]2015'!B320</f>
        <v>42322</v>
      </c>
      <c r="B320" s="81">
        <f>'[1]2014'!D320</f>
        <v>9</v>
      </c>
      <c r="C320" s="22">
        <f>'[1]2015'!E320</f>
        <v>10.5</v>
      </c>
      <c r="E320" s="22">
        <f>'Master_Zorn&amp;Alteck'!D138</f>
        <v>9.3000000000000007</v>
      </c>
      <c r="F320" s="22">
        <f>'Master_Zorn&amp;Alteck'!D503</f>
        <v>2.2000000000000002</v>
      </c>
      <c r="H320" s="81">
        <f>MIN(B320:G320)</f>
        <v>2.2000000000000002</v>
      </c>
      <c r="I320" s="81">
        <f>MAX(B320:G320)</f>
        <v>10.5</v>
      </c>
    </row>
    <row r="321" spans="1:9" x14ac:dyDescent="0.25">
      <c r="A321" s="73">
        <f>'[1]2015'!B321</f>
        <v>42323</v>
      </c>
      <c r="B321" s="81">
        <f>'[1]2014'!D321</f>
        <v>9.1999999999999993</v>
      </c>
      <c r="C321" s="22">
        <f>'[1]2015'!E321</f>
        <v>13.1</v>
      </c>
      <c r="E321" s="22">
        <f>'Master_Zorn&amp;Alteck'!D139</f>
        <v>12.4</v>
      </c>
      <c r="F321" s="22">
        <f>'Master_Zorn&amp;Alteck'!D504</f>
        <v>-0.3</v>
      </c>
      <c r="H321" s="81">
        <f>MIN(B321:G321)</f>
        <v>-0.3</v>
      </c>
      <c r="I321" s="81">
        <f>MAX(B321:G321)</f>
        <v>13.1</v>
      </c>
    </row>
    <row r="322" spans="1:9" x14ac:dyDescent="0.25">
      <c r="A322" s="73">
        <f>'[1]2015'!B322</f>
        <v>42324</v>
      </c>
      <c r="B322" s="81">
        <f>'[1]2014'!D322</f>
        <v>8.4</v>
      </c>
      <c r="C322" s="22">
        <f>'[1]2015'!E322</f>
        <v>11.3</v>
      </c>
      <c r="E322" s="22">
        <f>'Master_Zorn&amp;Alteck'!D140</f>
        <v>9.6999999999999993</v>
      </c>
      <c r="F322" s="22">
        <f>'Master_Zorn&amp;Alteck'!D505</f>
        <v>2.7</v>
      </c>
      <c r="H322" s="81">
        <f>MIN(B322:G322)</f>
        <v>2.7</v>
      </c>
      <c r="I322" s="81">
        <f>MAX(B322:G322)</f>
        <v>11.3</v>
      </c>
    </row>
    <row r="323" spans="1:9" x14ac:dyDescent="0.25">
      <c r="A323" s="73">
        <f>'[1]2015'!B323</f>
        <v>42325</v>
      </c>
      <c r="B323" s="81">
        <f>'[1]2014'!D323</f>
        <v>8.1</v>
      </c>
      <c r="C323" s="22">
        <f>'[1]2015'!E323</f>
        <v>13.5</v>
      </c>
      <c r="E323" s="22">
        <f>'Master_Zorn&amp;Alteck'!D141</f>
        <v>12</v>
      </c>
      <c r="F323" s="22">
        <f>'Master_Zorn&amp;Alteck'!D506</f>
        <v>7.8</v>
      </c>
      <c r="H323" s="81">
        <f>MIN(B323:G323)</f>
        <v>7.8</v>
      </c>
      <c r="I323" s="81">
        <f>MAX(B323:G323)</f>
        <v>13.5</v>
      </c>
    </row>
    <row r="324" spans="1:9" x14ac:dyDescent="0.25">
      <c r="A324" s="73">
        <f>'[1]2015'!B324</f>
        <v>42326</v>
      </c>
      <c r="B324" s="81">
        <f>'[1]2014'!D324</f>
        <v>7.3</v>
      </c>
      <c r="C324" s="22">
        <f>'[1]2015'!E324</f>
        <v>14.2</v>
      </c>
      <c r="E324" s="22">
        <f>'Master_Zorn&amp;Alteck'!D142</f>
        <v>13</v>
      </c>
      <c r="F324" s="22">
        <f>'Master_Zorn&amp;Alteck'!D507</f>
        <v>10.4</v>
      </c>
      <c r="H324" s="81">
        <f>MIN(B324:G324)</f>
        <v>7.3</v>
      </c>
      <c r="I324" s="81">
        <f>MAX(B324:G324)</f>
        <v>14.2</v>
      </c>
    </row>
    <row r="325" spans="1:9" x14ac:dyDescent="0.25">
      <c r="A325" s="73">
        <f>'[1]2015'!B325</f>
        <v>42327</v>
      </c>
      <c r="B325" s="81">
        <f>'[1]2014'!D325</f>
        <v>7.3</v>
      </c>
      <c r="C325" s="22">
        <f>'[1]2015'!E325</f>
        <v>13.4</v>
      </c>
      <c r="E325" s="22">
        <f>'Master_Zorn&amp;Alteck'!D143</f>
        <v>14.3</v>
      </c>
      <c r="F325" s="22">
        <f>'Master_Zorn&amp;Alteck'!D508</f>
        <v>9.8000000000000007</v>
      </c>
      <c r="H325" s="81">
        <f>MIN(B325:G325)</f>
        <v>7.3</v>
      </c>
      <c r="I325" s="81">
        <f>MAX(B325:G325)</f>
        <v>14.3</v>
      </c>
    </row>
    <row r="326" spans="1:9" x14ac:dyDescent="0.25">
      <c r="A326" s="73">
        <f>'[1]2015'!B326</f>
        <v>42328</v>
      </c>
      <c r="B326" s="81">
        <f>'[1]2014'!D326</f>
        <v>4.0999999999999996</v>
      </c>
      <c r="C326" s="22">
        <f>'[1]2015'!E326</f>
        <v>10.6</v>
      </c>
      <c r="E326" s="22">
        <f>'Master_Zorn&amp;Alteck'!D144</f>
        <v>8.6</v>
      </c>
      <c r="F326" s="22">
        <f>'Master_Zorn&amp;Alteck'!D509</f>
        <v>5.6</v>
      </c>
      <c r="H326" s="81">
        <f>MIN(B326:G326)</f>
        <v>4.0999999999999996</v>
      </c>
      <c r="I326" s="81">
        <f>MAX(B326:G326)</f>
        <v>10.6</v>
      </c>
    </row>
    <row r="327" spans="1:9" x14ac:dyDescent="0.25">
      <c r="A327" s="73">
        <f>'[1]2015'!B327</f>
        <v>42329</v>
      </c>
      <c r="B327" s="81">
        <f>'[1]2014'!D327</f>
        <v>6.3</v>
      </c>
      <c r="C327" s="22">
        <f>'[1]2015'!E327</f>
        <v>3.3</v>
      </c>
      <c r="E327" s="22">
        <f>'Master_Zorn&amp;Alteck'!D145</f>
        <v>2.8</v>
      </c>
      <c r="F327" s="22">
        <f>'Master_Zorn&amp;Alteck'!D510</f>
        <v>9.1999999999999993</v>
      </c>
      <c r="H327" s="81">
        <f>MIN(B327:G327)</f>
        <v>2.8</v>
      </c>
      <c r="I327" s="81">
        <f>MAX(B327:G327)</f>
        <v>9.1999999999999993</v>
      </c>
    </row>
    <row r="328" spans="1:9" x14ac:dyDescent="0.25">
      <c r="A328" s="73">
        <f>'[1]2015'!B328</f>
        <v>42330</v>
      </c>
      <c r="B328" s="81">
        <f>'[1]2014'!D328</f>
        <v>5.4</v>
      </c>
      <c r="C328" s="22">
        <f>'[1]2015'!E328</f>
        <v>2.8</v>
      </c>
      <c r="E328" s="22">
        <f>'Master_Zorn&amp;Alteck'!D146</f>
        <v>2.2999999999999998</v>
      </c>
      <c r="F328" s="22">
        <f>'Master_Zorn&amp;Alteck'!D511</f>
        <v>8.1999999999999993</v>
      </c>
      <c r="H328" s="81">
        <f>MIN(B328:G328)</f>
        <v>2.2999999999999998</v>
      </c>
      <c r="I328" s="81">
        <f>MAX(B328:G328)</f>
        <v>8.1999999999999993</v>
      </c>
    </row>
    <row r="329" spans="1:9" x14ac:dyDescent="0.25">
      <c r="A329" s="73">
        <f>'[1]2015'!B329</f>
        <v>42331</v>
      </c>
      <c r="B329" s="81">
        <f>'[1]2014'!D329</f>
        <v>5.8</v>
      </c>
      <c r="C329" s="22">
        <f>'[1]2015'!E329</f>
        <v>1.9</v>
      </c>
      <c r="E329" s="22">
        <f>'Master_Zorn&amp;Alteck'!D147</f>
        <v>1.2</v>
      </c>
      <c r="F329" s="22">
        <f>'Master_Zorn&amp;Alteck'!D512</f>
        <v>10</v>
      </c>
      <c r="H329" s="81">
        <f>MIN(B329:G329)</f>
        <v>1.2</v>
      </c>
      <c r="I329" s="81">
        <f>MAX(B329:G329)</f>
        <v>10</v>
      </c>
    </row>
    <row r="330" spans="1:9" x14ac:dyDescent="0.25">
      <c r="A330" s="73">
        <f>'[1]2015'!B330</f>
        <v>42332</v>
      </c>
      <c r="B330" s="81">
        <f>'[1]2014'!D330</f>
        <v>10.1</v>
      </c>
      <c r="C330" s="22">
        <f>'[1]2015'!E330</f>
        <v>0.6</v>
      </c>
      <c r="E330" s="22">
        <f>'Master_Zorn&amp;Alteck'!D148</f>
        <v>-0.1</v>
      </c>
      <c r="F330" s="22">
        <f>'Master_Zorn&amp;Alteck'!D513</f>
        <v>8.3000000000000007</v>
      </c>
      <c r="H330" s="81">
        <f>MIN(B330:G330)</f>
        <v>-0.1</v>
      </c>
      <c r="I330" s="81">
        <f>MAX(B330:G330)</f>
        <v>10.1</v>
      </c>
    </row>
    <row r="331" spans="1:9" x14ac:dyDescent="0.25">
      <c r="A331" s="73">
        <f>'[1]2015'!B331</f>
        <v>42333</v>
      </c>
      <c r="B331" s="81">
        <f>'[1]2014'!D331</f>
        <v>7.4</v>
      </c>
      <c r="C331" s="22">
        <f>'[1]2015'!E331</f>
        <v>4.0999999999999996</v>
      </c>
      <c r="E331" s="22">
        <f>'Master_Zorn&amp;Alteck'!D149</f>
        <v>3</v>
      </c>
      <c r="F331" s="22">
        <f>'Master_Zorn&amp;Alteck'!D514</f>
        <v>7.5</v>
      </c>
      <c r="H331" s="81">
        <f>MIN(B331:G331)</f>
        <v>3</v>
      </c>
      <c r="I331" s="81">
        <f>MAX(B331:G331)</f>
        <v>7.5</v>
      </c>
    </row>
    <row r="332" spans="1:9" x14ac:dyDescent="0.25">
      <c r="A332" s="73">
        <f>'[1]2015'!B332</f>
        <v>42334</v>
      </c>
      <c r="B332" s="81">
        <f>'[1]2014'!D332</f>
        <v>7.1</v>
      </c>
      <c r="C332" s="22">
        <f>'[1]2015'!E332</f>
        <v>3.6</v>
      </c>
      <c r="E332" s="22">
        <f>'Master_Zorn&amp;Alteck'!D150</f>
        <v>3.9</v>
      </c>
      <c r="F332" s="22">
        <f>'Master_Zorn&amp;Alteck'!D515</f>
        <v>8.1</v>
      </c>
      <c r="H332" s="81">
        <f>MIN(B332:G332)</f>
        <v>3.6</v>
      </c>
      <c r="I332" s="81">
        <f>MAX(B332:G332)</f>
        <v>8.1</v>
      </c>
    </row>
    <row r="333" spans="1:9" x14ac:dyDescent="0.25">
      <c r="A333" s="73">
        <f>'[1]2015'!B333</f>
        <v>42335</v>
      </c>
      <c r="B333" s="81">
        <f>'[1]2014'!D333</f>
        <v>6.4</v>
      </c>
      <c r="C333" s="22">
        <f>'[1]2015'!E333</f>
        <v>-0.4</v>
      </c>
      <c r="E333" s="22">
        <f>'Master_Zorn&amp;Alteck'!D151</f>
        <v>0.1</v>
      </c>
      <c r="F333" s="22">
        <f>'Master_Zorn&amp;Alteck'!D516</f>
        <v>6.9</v>
      </c>
      <c r="H333" s="81">
        <f>MIN(B333:G333)</f>
        <v>-0.4</v>
      </c>
      <c r="I333" s="81">
        <f>MAX(B333:G333)</f>
        <v>6.9</v>
      </c>
    </row>
    <row r="334" spans="1:9" x14ac:dyDescent="0.25">
      <c r="A334" s="73">
        <f>'[1]2015'!B334</f>
        <v>42336</v>
      </c>
      <c r="B334" s="81">
        <f>'[1]2014'!D334</f>
        <v>4.9000000000000004</v>
      </c>
      <c r="C334" s="22">
        <f>'[1]2015'!E334</f>
        <v>2.7</v>
      </c>
      <c r="E334" s="22">
        <f>'Master_Zorn&amp;Alteck'!D152</f>
        <v>2.5</v>
      </c>
      <c r="F334" s="22">
        <f>'Master_Zorn&amp;Alteck'!D517</f>
        <v>6.3</v>
      </c>
      <c r="H334" s="81">
        <f>MIN(B334:G334)</f>
        <v>2.5</v>
      </c>
      <c r="I334" s="81">
        <f>MAX(B334:G334)</f>
        <v>6.3</v>
      </c>
    </row>
    <row r="335" spans="1:9" x14ac:dyDescent="0.25">
      <c r="A335" s="73">
        <f>'[1]2015'!B335</f>
        <v>42337</v>
      </c>
      <c r="B335" s="81">
        <f>'[1]2014'!D335</f>
        <v>2.9</v>
      </c>
      <c r="C335" s="22">
        <f>'[1]2015'!E335</f>
        <v>6.3</v>
      </c>
      <c r="E335" s="22">
        <f>'Master_Zorn&amp;Alteck'!D153</f>
        <v>7.7</v>
      </c>
      <c r="F335" s="22">
        <f>'Master_Zorn&amp;Alteck'!D518</f>
        <v>0.9</v>
      </c>
      <c r="H335" s="81">
        <f>MIN(B335:G335)</f>
        <v>0.9</v>
      </c>
      <c r="I335" s="81">
        <f>MAX(B335:G335)</f>
        <v>7.7</v>
      </c>
    </row>
    <row r="336" spans="1:9" x14ac:dyDescent="0.25">
      <c r="A336" s="73">
        <f>'[1]2015'!B336</f>
        <v>42338</v>
      </c>
      <c r="B336" s="81">
        <f>'[1]2014'!D336</f>
        <v>2.2999999999999998</v>
      </c>
      <c r="C336" s="22">
        <f>'[1]2015'!E336</f>
        <v>9.5</v>
      </c>
      <c r="E336" s="22">
        <f>'Master_Zorn&amp;Alteck'!D154</f>
        <v>10.6</v>
      </c>
      <c r="F336" s="22">
        <f>'Master_Zorn&amp;Alteck'!D519</f>
        <v>-1.1000000000000001</v>
      </c>
      <c r="H336" s="81">
        <f>MIN(B336:G336)</f>
        <v>-1.1000000000000001</v>
      </c>
      <c r="I336" s="81">
        <f>MAX(B336:G336)</f>
        <v>10.6</v>
      </c>
    </row>
    <row r="337" spans="1:9" x14ac:dyDescent="0.25">
      <c r="A337" s="73">
        <f>'[1]2015'!B337</f>
        <v>42339</v>
      </c>
      <c r="B337" s="81">
        <f>'[1]2014'!D337</f>
        <v>2.9</v>
      </c>
      <c r="C337" s="22">
        <f>'[1]2015'!E337</f>
        <v>10</v>
      </c>
      <c r="E337" s="22">
        <f>'Master_Zorn&amp;Alteck'!D155</f>
        <v>9.8000000000000007</v>
      </c>
      <c r="F337" s="22">
        <f>'Master_Zorn&amp;Alteck'!D520</f>
        <v>-0.7</v>
      </c>
      <c r="H337" s="81">
        <f>MIN(B337:G337)</f>
        <v>-0.7</v>
      </c>
      <c r="I337" s="81">
        <f>MAX(B337:G337)</f>
        <v>10</v>
      </c>
    </row>
    <row r="338" spans="1:9" x14ac:dyDescent="0.25">
      <c r="A338" s="73">
        <f>'[1]2015'!B338</f>
        <v>42340</v>
      </c>
      <c r="B338" s="81">
        <f>'[1]2014'!D338</f>
        <v>2.2999999999999998</v>
      </c>
      <c r="C338" s="22">
        <f>'[1]2015'!E338</f>
        <v>7.9</v>
      </c>
      <c r="E338" s="22">
        <f>'Master_Zorn&amp;Alteck'!D156</f>
        <v>9.1999999999999993</v>
      </c>
      <c r="F338" s="22">
        <f>'Master_Zorn&amp;Alteck'!D521</f>
        <v>1.9</v>
      </c>
      <c r="H338" s="81">
        <f>MIN(B338:G338)</f>
        <v>1.9</v>
      </c>
      <c r="I338" s="81">
        <f>MAX(B338:G338)</f>
        <v>9.1999999999999993</v>
      </c>
    </row>
    <row r="339" spans="1:9" x14ac:dyDescent="0.25">
      <c r="A339" s="73">
        <f>'[1]2015'!B339</f>
        <v>42341</v>
      </c>
      <c r="B339" s="81">
        <f>'[1]2014'!D339</f>
        <v>1.6</v>
      </c>
      <c r="C339" s="22">
        <f>'[1]2015'!E339</f>
        <v>2</v>
      </c>
      <c r="E339" s="22">
        <f>'Master_Zorn&amp;Alteck'!D157</f>
        <v>4.9000000000000004</v>
      </c>
      <c r="F339" s="22">
        <f>'Master_Zorn&amp;Alteck'!D522</f>
        <v>3.5</v>
      </c>
      <c r="H339" s="81">
        <f>MIN(B339:G339)</f>
        <v>1.6</v>
      </c>
      <c r="I339" s="81">
        <f>MAX(B339:G339)</f>
        <v>4.9000000000000004</v>
      </c>
    </row>
    <row r="340" spans="1:9" x14ac:dyDescent="0.25">
      <c r="A340" s="73">
        <f>'[1]2015'!B340</f>
        <v>42342</v>
      </c>
      <c r="B340" s="81">
        <f>'[1]2014'!D340</f>
        <v>3.1</v>
      </c>
      <c r="C340" s="22">
        <f>'[1]2015'!E340</f>
        <v>5.2</v>
      </c>
      <c r="E340" s="22">
        <f>'Master_Zorn&amp;Alteck'!D158</f>
        <v>6.1</v>
      </c>
      <c r="F340" s="22">
        <f>'Master_Zorn&amp;Alteck'!D523</f>
        <v>0.9</v>
      </c>
      <c r="H340" s="81">
        <f>MIN(B340:G340)</f>
        <v>0.9</v>
      </c>
      <c r="I340" s="81">
        <f>MAX(B340:G340)</f>
        <v>6.1</v>
      </c>
    </row>
    <row r="341" spans="1:9" x14ac:dyDescent="0.25">
      <c r="A341" s="73">
        <f>'[1]2015'!B341</f>
        <v>42343</v>
      </c>
      <c r="B341" s="81">
        <f>'[1]2014'!D341</f>
        <v>3.7</v>
      </c>
      <c r="C341" s="22">
        <f>'[1]2015'!E341</f>
        <v>6.8</v>
      </c>
      <c r="E341" s="22">
        <f>'Master_Zorn&amp;Alteck'!D159</f>
        <v>6.3</v>
      </c>
      <c r="F341" s="22">
        <f>'Master_Zorn&amp;Alteck'!D524</f>
        <v>-1.7</v>
      </c>
      <c r="H341" s="81">
        <f>MIN(B341:G341)</f>
        <v>-1.7</v>
      </c>
      <c r="I341" s="81">
        <f>MAX(B341:G341)</f>
        <v>6.8</v>
      </c>
    </row>
    <row r="342" spans="1:9" x14ac:dyDescent="0.25">
      <c r="A342" s="73">
        <f>'[1]2015'!B342</f>
        <v>42344</v>
      </c>
      <c r="B342" s="81">
        <f>'[1]2014'!D342</f>
        <v>3.3</v>
      </c>
      <c r="C342" s="22">
        <f>'[1]2015'!E342</f>
        <v>8.9</v>
      </c>
      <c r="E342" s="22">
        <f>'Master_Zorn&amp;Alteck'!D160</f>
        <v>8.5</v>
      </c>
      <c r="F342" s="22">
        <f>'Master_Zorn&amp;Alteck'!D525</f>
        <v>-2.7</v>
      </c>
      <c r="H342" s="81">
        <f>MIN(B342:G342)</f>
        <v>-2.7</v>
      </c>
      <c r="I342" s="81">
        <f>MAX(B342:G342)</f>
        <v>8.9</v>
      </c>
    </row>
    <row r="343" spans="1:9" x14ac:dyDescent="0.25">
      <c r="A343" s="73">
        <f>'[1]2015'!B343</f>
        <v>42345</v>
      </c>
      <c r="B343" s="81">
        <f>'[1]2014'!D343</f>
        <v>3.4</v>
      </c>
      <c r="C343" s="22">
        <f>'[1]2015'!E343</f>
        <v>9.6999999999999993</v>
      </c>
      <c r="E343" s="22">
        <f>'Master_Zorn&amp;Alteck'!D161</f>
        <v>9.1999999999999993</v>
      </c>
      <c r="F343" s="22">
        <f>'Master_Zorn&amp;Alteck'!D526</f>
        <v>-2.5</v>
      </c>
      <c r="H343" s="81">
        <f>MIN(B343:G343)</f>
        <v>-2.5</v>
      </c>
      <c r="I343" s="81">
        <f>MAX(B343:G343)</f>
        <v>9.6999999999999993</v>
      </c>
    </row>
    <row r="344" spans="1:9" x14ac:dyDescent="0.25">
      <c r="A344" s="73">
        <f>'[1]2015'!B344</f>
        <v>42346</v>
      </c>
      <c r="B344" s="81">
        <f>'[1]2014'!D344</f>
        <v>2.7</v>
      </c>
      <c r="C344" s="22">
        <f>'[1]2015'!E344</f>
        <v>7.3</v>
      </c>
      <c r="E344" s="22">
        <f>'Master_Zorn&amp;Alteck'!D162</f>
        <v>4</v>
      </c>
      <c r="F344" s="22">
        <f>'Master_Zorn&amp;Alteck'!D527</f>
        <v>-2.4</v>
      </c>
      <c r="H344" s="81">
        <f>MIN(B344:G344)</f>
        <v>-2.4</v>
      </c>
      <c r="I344" s="81">
        <f>MAX(B344:G344)</f>
        <v>7.3</v>
      </c>
    </row>
    <row r="345" spans="1:9" x14ac:dyDescent="0.25">
      <c r="A345" s="73">
        <f>'[1]2015'!B345</f>
        <v>42347</v>
      </c>
      <c r="B345" s="81">
        <f>'[1]2014'!D345</f>
        <v>1.8</v>
      </c>
      <c r="C345" s="22">
        <f>'[1]2015'!E345</f>
        <v>7.3</v>
      </c>
      <c r="E345" s="22">
        <f>'Master_Zorn&amp;Alteck'!D163</f>
        <v>6.7</v>
      </c>
      <c r="F345" s="22">
        <f>'Master_Zorn&amp;Alteck'!D528</f>
        <v>-1.4</v>
      </c>
      <c r="H345" s="81">
        <f>MIN(B345:G345)</f>
        <v>-1.4</v>
      </c>
      <c r="I345" s="81">
        <f>MAX(B345:G345)</f>
        <v>7.3</v>
      </c>
    </row>
    <row r="346" spans="1:9" x14ac:dyDescent="0.25">
      <c r="A346" s="73">
        <f>'[1]2015'!B346</f>
        <v>42348</v>
      </c>
      <c r="B346" s="81">
        <f>'[1]2014'!D346</f>
        <v>2</v>
      </c>
      <c r="C346" s="22">
        <f>'[1]2015'!E346</f>
        <v>2.1</v>
      </c>
      <c r="E346" s="22">
        <f>'Master_Zorn&amp;Alteck'!D164</f>
        <v>-0.2</v>
      </c>
      <c r="F346" s="22">
        <f>'Master_Zorn&amp;Alteck'!D529</f>
        <v>3.3</v>
      </c>
      <c r="H346" s="81">
        <f>MIN(B346:G346)</f>
        <v>-0.2</v>
      </c>
      <c r="I346" s="81">
        <f>MAX(B346:G346)</f>
        <v>3.3</v>
      </c>
    </row>
    <row r="347" spans="1:9" x14ac:dyDescent="0.25">
      <c r="A347" s="73">
        <f>'[1]2015'!B347</f>
        <v>42349</v>
      </c>
      <c r="B347" s="81">
        <f>'[1]2014'!D347</f>
        <v>5.5</v>
      </c>
      <c r="C347" s="22">
        <f>'[1]2015'!E347</f>
        <v>5</v>
      </c>
      <c r="E347" s="22">
        <f>'Master_Zorn&amp;Alteck'!D165</f>
        <v>4.3</v>
      </c>
      <c r="F347" s="22">
        <f>'Master_Zorn&amp;Alteck'!D530</f>
        <v>3.9</v>
      </c>
      <c r="H347" s="81">
        <f>MIN(B347:G347)</f>
        <v>3.9</v>
      </c>
      <c r="I347" s="81">
        <f>MAX(B347:G347)</f>
        <v>5.5</v>
      </c>
    </row>
    <row r="348" spans="1:9" x14ac:dyDescent="0.25">
      <c r="A348" s="73">
        <f>'[1]2015'!B348</f>
        <v>42350</v>
      </c>
      <c r="B348" s="81">
        <f>'[1]2014'!D348</f>
        <v>7.7</v>
      </c>
      <c r="C348" s="22">
        <f>'[1]2015'!E348</f>
        <v>7.2</v>
      </c>
      <c r="E348" s="22">
        <f>'Master_Zorn&amp;Alteck'!D166</f>
        <v>8.4</v>
      </c>
      <c r="F348" s="22">
        <f>'Master_Zorn&amp;Alteck'!D531</f>
        <v>5.0999999999999996</v>
      </c>
      <c r="H348" s="81">
        <f>MIN(B348:G348)</f>
        <v>5.0999999999999996</v>
      </c>
      <c r="I348" s="81">
        <f>MAX(B348:G348)</f>
        <v>8.4</v>
      </c>
    </row>
    <row r="349" spans="1:9" x14ac:dyDescent="0.25">
      <c r="A349" s="73">
        <f>'[1]2015'!B349</f>
        <v>42351</v>
      </c>
      <c r="B349" s="81">
        <f>'[1]2014'!D349</f>
        <v>9.1999999999999993</v>
      </c>
      <c r="C349" s="22">
        <f>'[1]2015'!E349</f>
        <v>4.8</v>
      </c>
      <c r="E349" s="22">
        <f>'Master_Zorn&amp;Alteck'!D167</f>
        <v>6.8</v>
      </c>
      <c r="F349" s="22">
        <f>'Master_Zorn&amp;Alteck'!D532</f>
        <v>4.5999999999999996</v>
      </c>
      <c r="H349" s="81">
        <f>MIN(B349:G349)</f>
        <v>4.5999999999999996</v>
      </c>
      <c r="I349" s="81">
        <f>MAX(B349:G349)</f>
        <v>9.1999999999999993</v>
      </c>
    </row>
    <row r="350" spans="1:9" x14ac:dyDescent="0.25">
      <c r="A350" s="73">
        <f>'[1]2015'!B350</f>
        <v>42352</v>
      </c>
      <c r="B350" s="81">
        <f>'[1]2014'!D350</f>
        <v>9.1999999999999993</v>
      </c>
      <c r="C350" s="22">
        <f>'[1]2015'!E350</f>
        <v>5.2</v>
      </c>
      <c r="E350" s="22">
        <f>'Master_Zorn&amp;Alteck'!D168</f>
        <v>1.7</v>
      </c>
      <c r="F350" s="22">
        <f>'Master_Zorn&amp;Alteck'!D533</f>
        <v>0.9</v>
      </c>
      <c r="H350" s="81">
        <f>MIN(B350:G350)</f>
        <v>0.9</v>
      </c>
      <c r="I350" s="81">
        <f>MAX(B350:G350)</f>
        <v>9.1999999999999993</v>
      </c>
    </row>
    <row r="351" spans="1:9" x14ac:dyDescent="0.25">
      <c r="A351" s="73">
        <f>'[1]2015'!B351</f>
        <v>42353</v>
      </c>
      <c r="B351" s="81">
        <f>'[1]2014'!D351</f>
        <v>7.8</v>
      </c>
      <c r="C351" s="22">
        <f>'[1]2015'!E351</f>
        <v>6.6</v>
      </c>
      <c r="E351" s="22">
        <f>'Master_Zorn&amp;Alteck'!D169</f>
        <v>5.4</v>
      </c>
      <c r="F351" s="22">
        <f>'Master_Zorn&amp;Alteck'!D534</f>
        <v>3.8</v>
      </c>
      <c r="H351" s="81">
        <f>MIN(B351:G351)</f>
        <v>3.8</v>
      </c>
      <c r="I351" s="81">
        <f>MAX(B351:G351)</f>
        <v>7.8</v>
      </c>
    </row>
    <row r="352" spans="1:9" x14ac:dyDescent="0.25">
      <c r="A352" s="73">
        <f>'[1]2015'!B352</f>
        <v>42354</v>
      </c>
      <c r="B352" s="81">
        <f>'[1]2014'!D352</f>
        <v>5.2</v>
      </c>
      <c r="C352" s="22">
        <f>'[1]2015'!E352</f>
        <v>9.8000000000000007</v>
      </c>
      <c r="E352" s="22">
        <f>'Master_Zorn&amp;Alteck'!D170</f>
        <v>9.3000000000000007</v>
      </c>
      <c r="F352" s="22">
        <f>'Master_Zorn&amp;Alteck'!D535</f>
        <v>2.1</v>
      </c>
      <c r="H352" s="81">
        <f>MIN(B352:G352)</f>
        <v>2.1</v>
      </c>
      <c r="I352" s="81">
        <f>MAX(B352:G352)</f>
        <v>9.8000000000000007</v>
      </c>
    </row>
    <row r="353" spans="1:9" x14ac:dyDescent="0.25">
      <c r="A353" s="73">
        <f>'[1]2015'!B353</f>
        <v>42355</v>
      </c>
      <c r="B353" s="81">
        <f>'[1]2014'!D353</f>
        <v>5</v>
      </c>
      <c r="C353" s="22">
        <f>'[1]2015'!E353</f>
        <v>11.7</v>
      </c>
      <c r="E353" s="22">
        <f>'Master_Zorn&amp;Alteck'!D171</f>
        <v>11.1</v>
      </c>
      <c r="F353" s="22">
        <f>'Master_Zorn&amp;Alteck'!D536</f>
        <v>0.6</v>
      </c>
      <c r="H353" s="81">
        <f>MIN(B353:G353)</f>
        <v>0.6</v>
      </c>
      <c r="I353" s="81">
        <f>MAX(B353:G353)</f>
        <v>11.7</v>
      </c>
    </row>
    <row r="354" spans="1:9" x14ac:dyDescent="0.25">
      <c r="A354" s="73">
        <f>'[1]2015'!B354</f>
        <v>42356</v>
      </c>
      <c r="B354" s="81">
        <f>'[1]2014'!D354</f>
        <v>10.4</v>
      </c>
      <c r="C354" s="22">
        <f>'[1]2015'!E354</f>
        <v>9.8000000000000007</v>
      </c>
      <c r="E354" s="22">
        <f>'Master_Zorn&amp;Alteck'!D172</f>
        <v>10.7</v>
      </c>
      <c r="F354" s="22">
        <f>'Master_Zorn&amp;Alteck'!D537</f>
        <v>-0.2</v>
      </c>
      <c r="H354" s="81">
        <f>MIN(B354:G354)</f>
        <v>-0.2</v>
      </c>
      <c r="I354" s="81">
        <f>MAX(B354:G354)</f>
        <v>10.7</v>
      </c>
    </row>
    <row r="355" spans="1:9" x14ac:dyDescent="0.25">
      <c r="A355" s="73">
        <f>'[1]2015'!B355</f>
        <v>42357</v>
      </c>
      <c r="B355" s="81">
        <f>'[1]2014'!D355</f>
        <v>10.199999999999999</v>
      </c>
      <c r="C355" s="22">
        <f>'[1]2015'!E355</f>
        <v>9</v>
      </c>
      <c r="E355" s="22">
        <f>'Master_Zorn&amp;Alteck'!D173</f>
        <v>9.1999999999999993</v>
      </c>
      <c r="F355" s="22">
        <f>'Master_Zorn&amp;Alteck'!D538</f>
        <v>1.4</v>
      </c>
      <c r="H355" s="81">
        <f>MIN(B355:G355)</f>
        <v>1.4</v>
      </c>
      <c r="I355" s="81">
        <f>MAX(B355:G355)</f>
        <v>10.199999999999999</v>
      </c>
    </row>
    <row r="356" spans="1:9" x14ac:dyDescent="0.25">
      <c r="A356" s="73">
        <f>'[1]2015'!B356</f>
        <v>42358</v>
      </c>
      <c r="B356" s="81">
        <f>'[1]2014'!D356</f>
        <v>5.8</v>
      </c>
      <c r="C356" s="22">
        <f>'[1]2015'!E356</f>
        <v>10.3</v>
      </c>
      <c r="E356" s="22">
        <f>'Master_Zorn&amp;Alteck'!D174</f>
        <v>6.6</v>
      </c>
      <c r="F356" s="22">
        <f>'Master_Zorn&amp;Alteck'!D539</f>
        <v>1</v>
      </c>
      <c r="H356" s="81">
        <f>MIN(B356:G356)</f>
        <v>1</v>
      </c>
      <c r="I356" s="81">
        <f>MAX(B356:G356)</f>
        <v>10.3</v>
      </c>
    </row>
    <row r="357" spans="1:9" x14ac:dyDescent="0.25">
      <c r="A357" s="73">
        <f>'[1]2015'!B357</f>
        <v>42359</v>
      </c>
      <c r="B357" s="81">
        <f>'[1]2014'!D357</f>
        <v>4.8</v>
      </c>
      <c r="C357" s="22">
        <f>'[1]2015'!E357</f>
        <v>9.6</v>
      </c>
      <c r="E357" s="22">
        <f>'Master_Zorn&amp;Alteck'!D175</f>
        <v>9.8000000000000007</v>
      </c>
      <c r="F357" s="22">
        <f>'Master_Zorn&amp;Alteck'!D540</f>
        <v>0.5</v>
      </c>
      <c r="H357" s="81">
        <f>MIN(B357:G357)</f>
        <v>0.5</v>
      </c>
      <c r="I357" s="81">
        <f>MAX(B357:G357)</f>
        <v>9.8000000000000007</v>
      </c>
    </row>
    <row r="358" spans="1:9" x14ac:dyDescent="0.25">
      <c r="A358" s="73">
        <f>'[1]2015'!B358</f>
        <v>42360</v>
      </c>
      <c r="B358" s="81">
        <f>'[1]2014'!D358</f>
        <v>5.0999999999999996</v>
      </c>
      <c r="C358" s="22">
        <f>'[1]2015'!E358</f>
        <v>10.3</v>
      </c>
      <c r="E358" s="22">
        <f>'Master_Zorn&amp;Alteck'!D176</f>
        <v>10.6</v>
      </c>
      <c r="F358" s="22">
        <f>'Master_Zorn&amp;Alteck'!D541</f>
        <v>-0.8</v>
      </c>
      <c r="H358" s="81">
        <f>MIN(B358:G358)</f>
        <v>-0.8</v>
      </c>
      <c r="I358" s="81">
        <f>MAX(B358:G358)</f>
        <v>10.6</v>
      </c>
    </row>
    <row r="359" spans="1:9" x14ac:dyDescent="0.25">
      <c r="A359" s="73">
        <f>'[1]2015'!B359</f>
        <v>42361</v>
      </c>
      <c r="B359" s="81">
        <f>'[1]2014'!D359</f>
        <v>4.3</v>
      </c>
      <c r="C359" s="22">
        <f>'[1]2015'!E359</f>
        <v>10.1</v>
      </c>
      <c r="E359" s="22">
        <f>'Master_Zorn&amp;Alteck'!D177</f>
        <v>9.1</v>
      </c>
      <c r="F359" s="22">
        <f>'Master_Zorn&amp;Alteck'!D542</f>
        <v>-0.2</v>
      </c>
      <c r="H359" s="81">
        <f>MIN(B359:G359)</f>
        <v>-0.2</v>
      </c>
      <c r="I359" s="81">
        <f>MAX(B359:G359)</f>
        <v>10.1</v>
      </c>
    </row>
    <row r="360" spans="1:9" x14ac:dyDescent="0.25">
      <c r="A360" s="73">
        <f>'[1]2015'!B360</f>
        <v>42362</v>
      </c>
      <c r="B360" s="81">
        <f>'[1]2014'!D360</f>
        <v>5.9</v>
      </c>
      <c r="C360" s="22">
        <f>'[1]2015'!E360</f>
        <v>10.7</v>
      </c>
      <c r="E360" s="22">
        <f>'Master_Zorn&amp;Alteck'!D178</f>
        <v>10.6</v>
      </c>
      <c r="F360" s="22">
        <f>'Master_Zorn&amp;Alteck'!D543</f>
        <v>4.5</v>
      </c>
      <c r="H360" s="81">
        <f>MIN(B360:G360)</f>
        <v>4.5</v>
      </c>
      <c r="I360" s="81">
        <f>MAX(B360:G360)</f>
        <v>10.7</v>
      </c>
    </row>
    <row r="361" spans="1:9" x14ac:dyDescent="0.25">
      <c r="A361" s="73">
        <f>'[1]2015'!B361</f>
        <v>42363</v>
      </c>
      <c r="B361" s="81">
        <f>'[1]2014'!D361</f>
        <v>5.6</v>
      </c>
      <c r="C361" s="22">
        <f>'[1]2015'!E361</f>
        <v>10.5</v>
      </c>
      <c r="E361" s="22">
        <f>'Master_Zorn&amp;Alteck'!D179</f>
        <v>11.1</v>
      </c>
      <c r="F361" s="22">
        <f>'Master_Zorn&amp;Alteck'!D544</f>
        <v>6.6</v>
      </c>
      <c r="H361" s="81">
        <f>MIN(B361:G361)</f>
        <v>5.6</v>
      </c>
      <c r="I361" s="81">
        <f>MAX(B361:G361)</f>
        <v>11.1</v>
      </c>
    </row>
    <row r="362" spans="1:9" x14ac:dyDescent="0.25">
      <c r="A362" s="73">
        <f>'[1]2015'!B362</f>
        <v>42364</v>
      </c>
      <c r="B362" s="81">
        <f>'[1]2014'!D362</f>
        <v>2.7</v>
      </c>
      <c r="C362" s="22">
        <f>'[1]2015'!E362</f>
        <v>8</v>
      </c>
      <c r="E362" s="22">
        <f>'Master_Zorn&amp;Alteck'!D180</f>
        <v>8.4</v>
      </c>
      <c r="F362" s="22">
        <f>'Master_Zorn&amp;Alteck'!D545</f>
        <v>7.7</v>
      </c>
      <c r="H362" s="81">
        <f>MIN(B362:G362)</f>
        <v>2.7</v>
      </c>
      <c r="I362" s="81">
        <f>MAX(B362:G362)</f>
        <v>8.4</v>
      </c>
    </row>
    <row r="363" spans="1:9" x14ac:dyDescent="0.25">
      <c r="A363" s="73">
        <f>'[1]2015'!B363</f>
        <v>42365</v>
      </c>
      <c r="B363" s="81">
        <f>'[1]2014'!D363</f>
        <v>0.8</v>
      </c>
      <c r="C363" s="22">
        <f>'[1]2015'!E363</f>
        <v>6.7</v>
      </c>
      <c r="E363" s="22">
        <f>'Master_Zorn&amp;Alteck'!D181</f>
        <v>6.5</v>
      </c>
      <c r="F363" s="22">
        <f>'Master_Zorn&amp;Alteck'!D546</f>
        <v>6.2</v>
      </c>
      <c r="H363" s="81">
        <f>MIN(B363:G363)</f>
        <v>0.8</v>
      </c>
      <c r="I363" s="81">
        <f>MAX(B363:G363)</f>
        <v>6.7</v>
      </c>
    </row>
    <row r="364" spans="1:9" x14ac:dyDescent="0.25">
      <c r="A364" s="73">
        <f>'[1]2015'!B364</f>
        <v>42366</v>
      </c>
      <c r="B364" s="81">
        <f>'[1]2014'!D364</f>
        <v>-3.2</v>
      </c>
      <c r="C364" s="22">
        <f>'[1]2015'!E364</f>
        <v>5.7</v>
      </c>
      <c r="E364" s="22">
        <f>'Master_Zorn&amp;Alteck'!D182</f>
        <v>2.9</v>
      </c>
      <c r="F364" s="22">
        <f>'Master_Zorn&amp;Alteck'!D547</f>
        <v>2.5</v>
      </c>
      <c r="H364" s="81">
        <f>MIN(B364:G364)</f>
        <v>-3.2</v>
      </c>
      <c r="I364" s="81">
        <f>MAX(B364:G364)</f>
        <v>5.7</v>
      </c>
    </row>
    <row r="365" spans="1:9" x14ac:dyDescent="0.25">
      <c r="A365" s="73">
        <f>'[1]2015'!B365</f>
        <v>42367</v>
      </c>
      <c r="B365" s="81">
        <f>'[1]2014'!D365</f>
        <v>-5.4</v>
      </c>
      <c r="C365" s="22">
        <f>'[1]2015'!E365</f>
        <v>5.9</v>
      </c>
      <c r="E365" s="22">
        <f>'Master_Zorn&amp;Alteck'!D183</f>
        <v>2.1</v>
      </c>
      <c r="F365" s="22">
        <f>'Master_Zorn&amp;Alteck'!D548</f>
        <v>0.8</v>
      </c>
      <c r="H365" s="81">
        <f>MIN(B365:G365)</f>
        <v>-5.4</v>
      </c>
      <c r="I365" s="81">
        <f>MAX(B365:G365)</f>
        <v>5.9</v>
      </c>
    </row>
    <row r="366" spans="1:9" x14ac:dyDescent="0.25">
      <c r="A366" s="73">
        <f>'[1]2015'!B366</f>
        <v>42368</v>
      </c>
      <c r="B366" s="81">
        <f>'[1]2014'!D366</f>
        <v>-1.8</v>
      </c>
      <c r="C366" s="22">
        <f>'[1]2015'!E366</f>
        <v>3.8</v>
      </c>
      <c r="E366" s="22">
        <f>'Master_Zorn&amp;Alteck'!D184</f>
        <v>3.7</v>
      </c>
      <c r="F366" s="22">
        <f>'Master_Zorn&amp;Alteck'!D549</f>
        <v>-0.4</v>
      </c>
      <c r="H366" s="81">
        <f>MIN(B366:G366)</f>
        <v>-1.8</v>
      </c>
      <c r="I366" s="81">
        <f>MAX(B366:G366)</f>
        <v>3.8</v>
      </c>
    </row>
    <row r="367" spans="1:9" x14ac:dyDescent="0.25">
      <c r="A367" s="73">
        <f>'[1]2015'!B367</f>
        <v>42369</v>
      </c>
      <c r="B367" s="81">
        <f>'[1]2014'!D367</f>
        <v>0.1</v>
      </c>
      <c r="C367" s="22">
        <f>'[1]2015'!E367</f>
        <v>6.1</v>
      </c>
      <c r="E367" s="22">
        <f>'Master_Zorn&amp;Alteck'!D185</f>
        <v>4.5999999999999996</v>
      </c>
      <c r="F367" s="22">
        <f>'Master_Zorn&amp;Alteck'!D550</f>
        <v>-3.9</v>
      </c>
      <c r="H367" s="81">
        <f>MIN(B367:G367)</f>
        <v>-3.9</v>
      </c>
      <c r="I367" s="81">
        <f>MAX(B367:G367)</f>
        <v>6.1</v>
      </c>
    </row>
    <row r="368" spans="1:9" x14ac:dyDescent="0.25">
      <c r="A368" s="73"/>
      <c r="B368" s="81"/>
    </row>
  </sheetData>
  <mergeCells count="2"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Doubts</vt:lpstr>
      <vt:lpstr>Master_Zorn&amp;Alteck</vt:lpstr>
      <vt:lpstr>Checklist</vt:lpstr>
      <vt:lpstr>croptbl.xls</vt:lpstr>
      <vt:lpstr>croptable.tbl</vt:lpstr>
      <vt:lpstr>landuse.tss</vt:lpstr>
      <vt:lpstr>rain.tss</vt:lpstr>
      <vt:lpstr>airTemp.tss</vt:lpstr>
      <vt:lpstr>Assumed_MinMaxZornTemps</vt:lpstr>
      <vt:lpstr>T_bare.tss</vt:lpstr>
      <vt:lpstr>ET0.tss</vt:lpstr>
      <vt:lpstr>Layon_U2&amp;RH</vt:lpstr>
      <vt:lpstr>U2.tss</vt:lpstr>
      <vt:lpstr>RHmin.tss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alvarez</dc:creator>
  <cp:lastModifiedBy>pablo alvarez</cp:lastModifiedBy>
  <dcterms:created xsi:type="dcterms:W3CDTF">2018-02-19T09:06:18Z</dcterms:created>
  <dcterms:modified xsi:type="dcterms:W3CDTF">2018-03-01T15:05:36Z</dcterms:modified>
</cp:coreProperties>
</file>