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465" windowWidth="17550" windowHeight="11565"/>
  </bookViews>
  <sheets>
    <sheet name="Parameters" sheetId="1" r:id="rId1"/>
  </sheets>
  <calcPr calcId="145621"/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4" i="1"/>
  <c r="F25" i="1"/>
  <c r="F26" i="1"/>
  <c r="F27" i="1"/>
  <c r="F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F4" i="1"/>
  <c r="F2" i="1"/>
</calcChain>
</file>

<file path=xl/sharedStrings.xml><?xml version="1.0" encoding="utf-8"?>
<sst xmlns="http://schemas.openxmlformats.org/spreadsheetml/2006/main" count="143" uniqueCount="78">
  <si>
    <t xml:space="preserve">epsilon_iso </t>
  </si>
  <si>
    <t xml:space="preserve">r_standard </t>
  </si>
  <si>
    <t xml:space="preserve">r_gas </t>
  </si>
  <si>
    <t xml:space="preserve">activation_e </t>
  </si>
  <si>
    <t xml:space="preserve">beta_moisture </t>
  </si>
  <si>
    <t xml:space="preserve">temp_ref </t>
  </si>
  <si>
    <t xml:space="preserve">dt_50_max </t>
  </si>
  <si>
    <t xml:space="preserve">dt_50_min </t>
  </si>
  <si>
    <t xml:space="preserve">dt_50_ref </t>
  </si>
  <si>
    <t xml:space="preserve">molar </t>
  </si>
  <si>
    <t xml:space="preserve">k_cp </t>
  </si>
  <si>
    <t xml:space="preserve">k_oc </t>
  </si>
  <si>
    <t xml:space="preserve">f_oc </t>
  </si>
  <si>
    <t xml:space="preserve">p_b </t>
  </si>
  <si>
    <t xml:space="preserve">W100_1500mm </t>
  </si>
  <si>
    <t xml:space="preserve">W100_300mm </t>
  </si>
  <si>
    <t xml:space="preserve">W100_50mm </t>
  </si>
  <si>
    <t xml:space="preserve">wp_zAll </t>
  </si>
  <si>
    <t xml:space="preserve">f_evap </t>
  </si>
  <si>
    <t xml:space="preserve">f_transp </t>
  </si>
  <si>
    <t xml:space="preserve">root_adj </t>
  </si>
  <si>
    <t xml:space="preserve">gamma4 </t>
  </si>
  <si>
    <t xml:space="preserve">gamma3 </t>
  </si>
  <si>
    <t xml:space="preserve">gamma2 </t>
  </si>
  <si>
    <t xml:space="preserve">gamma1 </t>
  </si>
  <si>
    <t xml:space="preserve">gamma0 </t>
  </si>
  <si>
    <t xml:space="preserve">c_adr </t>
  </si>
  <si>
    <t xml:space="preserve">c4 </t>
  </si>
  <si>
    <t xml:space="preserve">c3 </t>
  </si>
  <si>
    <t xml:space="preserve">c2 </t>
  </si>
  <si>
    <t xml:space="preserve">c1 </t>
  </si>
  <si>
    <t xml:space="preserve">c0 </t>
  </si>
  <si>
    <t xml:space="preserve">z3_factor </t>
  </si>
  <si>
    <t xml:space="preserve">z4 </t>
  </si>
  <si>
    <t xml:space="preserve">z3 </t>
  </si>
  <si>
    <t xml:space="preserve">z2 </t>
  </si>
  <si>
    <t xml:space="preserve">z1 </t>
  </si>
  <si>
    <t xml:space="preserve">z0 </t>
  </si>
  <si>
    <t xml:space="preserve">layers </t>
  </si>
  <si>
    <t>Units</t>
  </si>
  <si>
    <t>Initial value</t>
  </si>
  <si>
    <t xml:space="preserve"> -</t>
  </si>
  <si>
    <t>mm</t>
  </si>
  <si>
    <t>Description</t>
  </si>
  <si>
    <t>Number of model layers</t>
  </si>
  <si>
    <t>Layer depth</t>
  </si>
  <si>
    <t>Minimum lower basement layer depth</t>
  </si>
  <si>
    <t>Minimum upper basement layer depth</t>
  </si>
  <si>
    <t>Fraction of total basement layer depth assigned to z3</t>
  </si>
  <si>
    <t>Lateral flow coefficient \citep{Manfreda2005}</t>
  </si>
  <si>
    <t>\textit{ibid.}</t>
  </si>
  <si>
    <t>No</t>
  </si>
  <si>
    <t>Calibration Parameter</t>
  </si>
  <si>
    <t>Yes</t>
  </si>
  <si>
    <t>Drainage lateral flow coefficient</t>
  </si>
  <si>
    <t>Depth adjustment factor of $log(K_{sat})$ for layer $z_n$</t>
  </si>
  <si>
    <t>d$^{-1}$</t>
  </si>
  <si>
    <t>Correction for root depth by factor relative to crop height</t>
  </si>
  <si>
    <t>Adjustment factor for actual transpiration</t>
  </si>
  <si>
    <t>Adjustment factor for actual evaporation</t>
  </si>
  <si>
    <t>ATT! Try to remove by replacing Allen.</t>
  </si>
  <si>
    <t>Wilting point for all model layers</t>
  </si>
  <si>
    <t>Field capacity at z &lt; 1200 mm  depth</t>
  </si>
  <si>
    <t>Saturation capacity at z &lt; 1200 mm depth</t>
  </si>
  <si>
    <t>$\theta_{FCz2}$</t>
  </si>
  <si>
    <t>$\theta_{SATz2}$</t>
  </si>
  <si>
    <t>$\theta_{FCz1}$</t>
  </si>
  <si>
    <t>$\theta_{SATz1}$</t>
  </si>
  <si>
    <t>Field capacity of plow layer 0 - 300 mm  depth</t>
  </si>
  <si>
    <t>Saturation capacity of plow layer 0 - 300 mm  depth</t>
  </si>
  <si>
    <t>0.57 $\pm$ 0.04</t>
  </si>
  <si>
    <t>0.37 $\pm$ 0.01</t>
  </si>
  <si>
    <t>Soil bulk density</t>
  </si>
  <si>
    <t>g cm$^{-3}$</t>
  </si>
  <si>
    <t>Fraction of organic carbon</t>
  </si>
  <si>
    <t>kg kg$^{-1}$</t>
  </si>
  <si>
    <t>Mean water content at 100cm (9.8 kPa) suction pressure for depth z</t>
  </si>
  <si>
    <t>ATT! Include Paul's dynamic value!!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</si>
</sst>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3">
    <cellStyle name="Normal" xfId="0" builtinId="0"/>
    <cellStyle name="Titre 2" xfId="1"/>
    <cellStyle name="Titre 3" xfId="2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D31" sqref="D31"/>
    </sheetView>
  </sheetViews>
  <sheetFormatPr baseColWidth="10" defaultRowHeight="15" x14ac:dyDescent="0.25"/>
  <cols>
    <col min="1" max="1" width="15.85546875" customWidth="1"/>
    <col min="2" max="2" width="17.28515625" style="4" customWidth="1"/>
    <col min="4" max="4" width="59.85546875" customWidth="1"/>
    <col min="5" max="5" width="20.5703125" style="2" bestFit="1" customWidth="1"/>
    <col min="6" max="6" width="11.42578125" style="2"/>
  </cols>
  <sheetData>
    <row r="1" spans="1:10" x14ac:dyDescent="0.25">
      <c r="A1" s="1"/>
      <c r="B1" s="3" t="s">
        <v>40</v>
      </c>
      <c r="C1" s="1" t="s">
        <v>39</v>
      </c>
      <c r="D1" s="1" t="s">
        <v>43</v>
      </c>
      <c r="E1" s="1" t="s">
        <v>52</v>
      </c>
      <c r="F1" s="1"/>
      <c r="G1" s="1"/>
      <c r="H1" s="1"/>
      <c r="I1" s="1"/>
      <c r="J1" s="1"/>
    </row>
    <row r="2" spans="1:10" x14ac:dyDescent="0.25">
      <c r="A2" t="s">
        <v>38</v>
      </c>
      <c r="B2" s="4">
        <v>5</v>
      </c>
      <c r="C2" t="s">
        <v>41</v>
      </c>
      <c r="D2" t="s">
        <v>44</v>
      </c>
      <c r="E2" s="2" t="s">
        <v>51</v>
      </c>
      <c r="F2" s="2">
        <f>IF(E2="Yes", 1, 0)</f>
        <v>0</v>
      </c>
    </row>
    <row r="3" spans="1:10" x14ac:dyDescent="0.25">
      <c r="A3" t="s">
        <v>37</v>
      </c>
      <c r="B3" s="4">
        <v>10</v>
      </c>
      <c r="C3" t="s">
        <v>42</v>
      </c>
      <c r="D3" t="s">
        <v>45</v>
      </c>
      <c r="E3" s="2" t="s">
        <v>51</v>
      </c>
      <c r="F3" s="2">
        <f t="shared" ref="F3:F44" si="0">IF(E3="Yes", 1, 0)</f>
        <v>0</v>
      </c>
    </row>
    <row r="4" spans="1:10" x14ac:dyDescent="0.25">
      <c r="A4" t="s">
        <v>36</v>
      </c>
      <c r="B4" s="4">
        <v>300</v>
      </c>
      <c r="C4" t="s">
        <v>42</v>
      </c>
      <c r="D4" t="s">
        <v>50</v>
      </c>
      <c r="E4" s="2" t="s">
        <v>51</v>
      </c>
      <c r="F4" s="2">
        <f t="shared" si="0"/>
        <v>0</v>
      </c>
    </row>
    <row r="5" spans="1:10" x14ac:dyDescent="0.25">
      <c r="A5" t="s">
        <v>35</v>
      </c>
      <c r="B5" s="4">
        <v>1200</v>
      </c>
      <c r="C5" t="s">
        <v>42</v>
      </c>
      <c r="D5" t="s">
        <v>50</v>
      </c>
      <c r="E5" s="2" t="s">
        <v>51</v>
      </c>
      <c r="F5" s="2">
        <f t="shared" si="0"/>
        <v>0</v>
      </c>
    </row>
    <row r="6" spans="1:10" x14ac:dyDescent="0.25">
      <c r="A6" t="s">
        <v>34</v>
      </c>
      <c r="B6" s="4">
        <v>1510</v>
      </c>
      <c r="C6" t="s">
        <v>42</v>
      </c>
      <c r="D6" t="s">
        <v>47</v>
      </c>
      <c r="E6" s="2" t="s">
        <v>51</v>
      </c>
      <c r="F6" s="2">
        <f t="shared" si="0"/>
        <v>0</v>
      </c>
    </row>
    <row r="7" spans="1:10" x14ac:dyDescent="0.25">
      <c r="A7" t="s">
        <v>33</v>
      </c>
      <c r="B7" s="4">
        <v>1510</v>
      </c>
      <c r="C7" t="s">
        <v>42</v>
      </c>
      <c r="D7" t="s">
        <v>46</v>
      </c>
      <c r="E7" s="2" t="s">
        <v>51</v>
      </c>
      <c r="F7" s="2">
        <f t="shared" si="0"/>
        <v>0</v>
      </c>
    </row>
    <row r="8" spans="1:10" x14ac:dyDescent="0.25">
      <c r="A8" t="s">
        <v>32</v>
      </c>
      <c r="B8" s="4">
        <v>0.3</v>
      </c>
      <c r="C8" t="s">
        <v>41</v>
      </c>
      <c r="D8" t="s">
        <v>48</v>
      </c>
      <c r="E8" s="2" t="s">
        <v>53</v>
      </c>
      <c r="F8" s="2">
        <f t="shared" si="0"/>
        <v>1</v>
      </c>
    </row>
    <row r="9" spans="1:10" x14ac:dyDescent="0.25">
      <c r="A9" t="s">
        <v>31</v>
      </c>
      <c r="B9" s="4">
        <v>0.25</v>
      </c>
      <c r="C9" t="s">
        <v>56</v>
      </c>
      <c r="D9" t="s">
        <v>49</v>
      </c>
      <c r="E9" s="2" t="s">
        <v>51</v>
      </c>
      <c r="F9" s="2">
        <f t="shared" si="0"/>
        <v>0</v>
      </c>
    </row>
    <row r="10" spans="1:10" x14ac:dyDescent="0.25">
      <c r="A10" t="s">
        <v>30</v>
      </c>
      <c r="B10" s="4">
        <v>0.25</v>
      </c>
      <c r="C10" t="s">
        <v>56</v>
      </c>
      <c r="D10" t="s">
        <v>50</v>
      </c>
      <c r="E10" s="2" t="s">
        <v>51</v>
      </c>
      <c r="F10" s="2">
        <f t="shared" si="0"/>
        <v>0</v>
      </c>
    </row>
    <row r="11" spans="1:10" x14ac:dyDescent="0.25">
      <c r="A11" t="s">
        <v>29</v>
      </c>
      <c r="B11" s="4">
        <v>0.25</v>
      </c>
      <c r="C11" t="s">
        <v>56</v>
      </c>
      <c r="D11" t="s">
        <v>50</v>
      </c>
      <c r="E11" s="2" t="s">
        <v>51</v>
      </c>
      <c r="F11" s="2">
        <f t="shared" si="0"/>
        <v>0</v>
      </c>
    </row>
    <row r="12" spans="1:10" x14ac:dyDescent="0.25">
      <c r="A12" t="s">
        <v>28</v>
      </c>
      <c r="B12" s="4">
        <v>0.25</v>
      </c>
      <c r="C12" t="s">
        <v>56</v>
      </c>
      <c r="D12" t="s">
        <v>50</v>
      </c>
      <c r="E12" s="2" t="s">
        <v>51</v>
      </c>
      <c r="F12" s="2">
        <f t="shared" si="0"/>
        <v>0</v>
      </c>
    </row>
    <row r="13" spans="1:10" x14ac:dyDescent="0.25">
      <c r="A13" t="s">
        <v>27</v>
      </c>
      <c r="B13" s="4">
        <v>0.25</v>
      </c>
      <c r="C13" t="s">
        <v>56</v>
      </c>
      <c r="D13" t="s">
        <v>50</v>
      </c>
      <c r="E13" s="2" t="s">
        <v>51</v>
      </c>
      <c r="F13" s="2">
        <f t="shared" si="0"/>
        <v>0</v>
      </c>
    </row>
    <row r="14" spans="1:10" x14ac:dyDescent="0.25">
      <c r="A14" t="s">
        <v>26</v>
      </c>
      <c r="B14" s="4">
        <v>0.2</v>
      </c>
      <c r="C14" t="s">
        <v>56</v>
      </c>
      <c r="D14" t="s">
        <v>54</v>
      </c>
      <c r="E14" s="2" t="s">
        <v>53</v>
      </c>
      <c r="F14" s="2">
        <f t="shared" si="0"/>
        <v>1</v>
      </c>
    </row>
    <row r="15" spans="1:10" x14ac:dyDescent="0.25">
      <c r="A15" t="s">
        <v>25</v>
      </c>
      <c r="B15" s="4">
        <v>0.80630000000000002</v>
      </c>
      <c r="C15" t="s">
        <v>41</v>
      </c>
      <c r="D15" t="s">
        <v>55</v>
      </c>
      <c r="E15" s="2" t="s">
        <v>53</v>
      </c>
      <c r="F15" s="2">
        <f t="shared" si="0"/>
        <v>1</v>
      </c>
    </row>
    <row r="16" spans="1:10" x14ac:dyDescent="0.25">
      <c r="A16" t="s">
        <v>24</v>
      </c>
      <c r="B16" s="4">
        <v>0.60629999999999995</v>
      </c>
      <c r="C16" t="s">
        <v>41</v>
      </c>
      <c r="D16" t="s">
        <v>50</v>
      </c>
      <c r="E16" s="2" t="s">
        <v>53</v>
      </c>
      <c r="F16" s="2">
        <f t="shared" si="0"/>
        <v>1</v>
      </c>
    </row>
    <row r="17" spans="1:7" x14ac:dyDescent="0.25">
      <c r="A17" t="s">
        <v>23</v>
      </c>
      <c r="B17" s="4">
        <v>0.40629999999999999</v>
      </c>
      <c r="C17" t="s">
        <v>41</v>
      </c>
      <c r="D17" t="s">
        <v>50</v>
      </c>
      <c r="E17" s="2" t="s">
        <v>53</v>
      </c>
      <c r="F17" s="2">
        <f t="shared" si="0"/>
        <v>1</v>
      </c>
    </row>
    <row r="18" spans="1:7" x14ac:dyDescent="0.25">
      <c r="A18" t="s">
        <v>22</v>
      </c>
      <c r="B18" s="4">
        <v>0.40629999999999999</v>
      </c>
      <c r="C18" t="s">
        <v>41</v>
      </c>
      <c r="D18" t="s">
        <v>50</v>
      </c>
      <c r="E18" s="2" t="s">
        <v>53</v>
      </c>
      <c r="F18" s="2">
        <f t="shared" si="0"/>
        <v>1</v>
      </c>
    </row>
    <row r="19" spans="1:7" x14ac:dyDescent="0.25">
      <c r="A19" t="s">
        <v>21</v>
      </c>
      <c r="B19" s="4">
        <v>0</v>
      </c>
      <c r="C19" t="s">
        <v>41</v>
      </c>
      <c r="D19" t="s">
        <v>50</v>
      </c>
      <c r="E19" s="2" t="s">
        <v>53</v>
      </c>
      <c r="F19" s="2">
        <f t="shared" si="0"/>
        <v>1</v>
      </c>
    </row>
    <row r="20" spans="1:7" x14ac:dyDescent="0.25">
      <c r="A20" t="s">
        <v>20</v>
      </c>
      <c r="B20" s="4">
        <v>2.21</v>
      </c>
      <c r="C20" t="s">
        <v>41</v>
      </c>
      <c r="D20" t="s">
        <v>57</v>
      </c>
      <c r="E20" s="2" t="s">
        <v>53</v>
      </c>
      <c r="F20" s="2">
        <f t="shared" si="0"/>
        <v>1</v>
      </c>
      <c r="G20" t="s">
        <v>60</v>
      </c>
    </row>
    <row r="21" spans="1:7" x14ac:dyDescent="0.25">
      <c r="A21" t="s">
        <v>19</v>
      </c>
      <c r="B21" s="4">
        <v>0.4</v>
      </c>
      <c r="C21" t="s">
        <v>41</v>
      </c>
      <c r="D21" t="s">
        <v>58</v>
      </c>
      <c r="E21" s="2" t="s">
        <v>53</v>
      </c>
      <c r="F21" s="2">
        <f t="shared" si="0"/>
        <v>1</v>
      </c>
    </row>
    <row r="22" spans="1:7" x14ac:dyDescent="0.25">
      <c r="A22" t="s">
        <v>18</v>
      </c>
      <c r="B22" s="4">
        <v>0.5</v>
      </c>
      <c r="C22" t="s">
        <v>41</v>
      </c>
      <c r="D22" t="s">
        <v>59</v>
      </c>
      <c r="E22" s="2" t="s">
        <v>53</v>
      </c>
      <c r="F22" s="2">
        <f t="shared" si="0"/>
        <v>1</v>
      </c>
    </row>
    <row r="23" spans="1:7" x14ac:dyDescent="0.25">
      <c r="A23" t="s">
        <v>17</v>
      </c>
      <c r="B23" s="4">
        <v>0.19</v>
      </c>
      <c r="C23" t="s">
        <v>41</v>
      </c>
      <c r="D23" t="s">
        <v>61</v>
      </c>
      <c r="E23" s="2" t="s">
        <v>51</v>
      </c>
      <c r="F23" s="2">
        <f t="shared" si="0"/>
        <v>0</v>
      </c>
    </row>
    <row r="24" spans="1:7" x14ac:dyDescent="0.25">
      <c r="A24" t="s">
        <v>66</v>
      </c>
      <c r="B24" s="4" t="s">
        <v>70</v>
      </c>
      <c r="C24" t="s">
        <v>41</v>
      </c>
      <c r="D24" t="s">
        <v>68</v>
      </c>
      <c r="E24" s="2" t="s">
        <v>51</v>
      </c>
      <c r="F24" s="2">
        <f t="shared" si="0"/>
        <v>0</v>
      </c>
    </row>
    <row r="25" spans="1:7" x14ac:dyDescent="0.25">
      <c r="A25" t="s">
        <v>67</v>
      </c>
      <c r="B25" s="4" t="s">
        <v>71</v>
      </c>
      <c r="C25" t="s">
        <v>41</v>
      </c>
      <c r="D25" t="s">
        <v>69</v>
      </c>
      <c r="E25" s="2" t="s">
        <v>51</v>
      </c>
      <c r="F25" s="2">
        <f t="shared" si="0"/>
        <v>0</v>
      </c>
    </row>
    <row r="26" spans="1:7" x14ac:dyDescent="0.25">
      <c r="A26" t="s">
        <v>64</v>
      </c>
      <c r="B26" s="4">
        <v>0.39</v>
      </c>
      <c r="C26" t="s">
        <v>41</v>
      </c>
      <c r="D26" t="s">
        <v>62</v>
      </c>
      <c r="E26" s="2" t="s">
        <v>51</v>
      </c>
      <c r="F26" s="2">
        <f t="shared" si="0"/>
        <v>0</v>
      </c>
    </row>
    <row r="27" spans="1:7" x14ac:dyDescent="0.25">
      <c r="A27" t="s">
        <v>65</v>
      </c>
      <c r="B27" s="4">
        <v>0.63</v>
      </c>
      <c r="C27" t="s">
        <v>41</v>
      </c>
      <c r="D27" t="s">
        <v>63</v>
      </c>
      <c r="E27" s="2" t="s">
        <v>51</v>
      </c>
      <c r="F27" s="2">
        <f t="shared" si="0"/>
        <v>0</v>
      </c>
    </row>
    <row r="28" spans="1:7" x14ac:dyDescent="0.25">
      <c r="A28" t="s">
        <v>16</v>
      </c>
      <c r="B28" s="4">
        <v>0.42</v>
      </c>
      <c r="C28" t="s">
        <v>41</v>
      </c>
      <c r="D28" t="s">
        <v>76</v>
      </c>
      <c r="E28" s="2" t="s">
        <v>51</v>
      </c>
      <c r="F28" s="2">
        <f t="shared" si="0"/>
        <v>0</v>
      </c>
    </row>
    <row r="29" spans="1:7" x14ac:dyDescent="0.25">
      <c r="A29" t="s">
        <v>15</v>
      </c>
      <c r="B29" s="4">
        <v>0.4</v>
      </c>
      <c r="C29" t="s">
        <v>41</v>
      </c>
      <c r="D29" t="s">
        <v>50</v>
      </c>
      <c r="E29" s="2" t="s">
        <v>51</v>
      </c>
      <c r="F29" s="2">
        <f t="shared" si="0"/>
        <v>0</v>
      </c>
    </row>
    <row r="30" spans="1:7" x14ac:dyDescent="0.25">
      <c r="A30" t="s">
        <v>14</v>
      </c>
      <c r="B30" s="4">
        <v>0.38</v>
      </c>
      <c r="C30" t="s">
        <v>41</v>
      </c>
      <c r="D30" t="s">
        <v>50</v>
      </c>
      <c r="E30" s="2" t="s">
        <v>51</v>
      </c>
      <c r="F30" s="2">
        <f t="shared" si="0"/>
        <v>0</v>
      </c>
    </row>
    <row r="31" spans="1:7" x14ac:dyDescent="0.25">
      <c r="A31" t="s">
        <v>13</v>
      </c>
      <c r="B31" s="4">
        <v>1.4</v>
      </c>
      <c r="C31" t="s">
        <v>73</v>
      </c>
      <c r="D31" t="s">
        <v>72</v>
      </c>
      <c r="E31" s="2" t="s">
        <v>51</v>
      </c>
      <c r="F31" s="2">
        <f t="shared" si="0"/>
        <v>0</v>
      </c>
      <c r="G31" t="s">
        <v>77</v>
      </c>
    </row>
    <row r="32" spans="1:7" x14ac:dyDescent="0.25">
      <c r="A32" t="s">
        <v>12</v>
      </c>
      <c r="B32" s="4">
        <v>2.1000000000000001E-2</v>
      </c>
      <c r="C32" t="s">
        <v>75</v>
      </c>
      <c r="D32" t="s">
        <v>74</v>
      </c>
      <c r="F32" s="2">
        <f t="shared" si="0"/>
        <v>0</v>
      </c>
    </row>
    <row r="33" spans="1:6" x14ac:dyDescent="0.25">
      <c r="A33" t="s">
        <v>11</v>
      </c>
      <c r="B33" s="4">
        <v>120</v>
      </c>
      <c r="F33" s="2">
        <f t="shared" si="0"/>
        <v>0</v>
      </c>
    </row>
    <row r="34" spans="1:6" x14ac:dyDescent="0.25">
      <c r="A34" t="s">
        <v>10</v>
      </c>
      <c r="B34" s="4">
        <v>42600</v>
      </c>
      <c r="F34" s="2">
        <f t="shared" si="0"/>
        <v>0</v>
      </c>
    </row>
    <row r="35" spans="1:6" x14ac:dyDescent="0.25">
      <c r="A35" t="s">
        <v>9</v>
      </c>
      <c r="B35" s="4">
        <v>283.79599999999999</v>
      </c>
      <c r="F35" s="2">
        <f t="shared" si="0"/>
        <v>0</v>
      </c>
    </row>
    <row r="36" spans="1:6" x14ac:dyDescent="0.25">
      <c r="A36" t="s">
        <v>8</v>
      </c>
      <c r="B36" s="4">
        <v>21</v>
      </c>
      <c r="F36" s="2">
        <f t="shared" si="0"/>
        <v>0</v>
      </c>
    </row>
    <row r="37" spans="1:6" x14ac:dyDescent="0.25">
      <c r="A37" t="s">
        <v>7</v>
      </c>
      <c r="B37" s="4">
        <v>7.6</v>
      </c>
      <c r="F37" s="2">
        <f t="shared" si="0"/>
        <v>0</v>
      </c>
    </row>
    <row r="38" spans="1:6" x14ac:dyDescent="0.25">
      <c r="A38" t="s">
        <v>6</v>
      </c>
      <c r="B38" s="4">
        <v>37.6</v>
      </c>
      <c r="F38" s="2">
        <f t="shared" si="0"/>
        <v>0</v>
      </c>
    </row>
    <row r="39" spans="1:6" x14ac:dyDescent="0.25">
      <c r="A39" t="s">
        <v>5</v>
      </c>
      <c r="B39" s="4">
        <v>20</v>
      </c>
      <c r="F39" s="2">
        <f t="shared" si="0"/>
        <v>0</v>
      </c>
    </row>
    <row r="40" spans="1:6" x14ac:dyDescent="0.25">
      <c r="A40" t="s">
        <v>4</v>
      </c>
      <c r="B40" s="4">
        <v>0.5</v>
      </c>
      <c r="F40" s="2">
        <f t="shared" si="0"/>
        <v>0</v>
      </c>
    </row>
    <row r="41" spans="1:6" x14ac:dyDescent="0.25">
      <c r="A41" t="s">
        <v>3</v>
      </c>
      <c r="B41" s="4">
        <v>23.91</v>
      </c>
      <c r="F41" s="2">
        <f t="shared" si="0"/>
        <v>0</v>
      </c>
    </row>
    <row r="42" spans="1:6" x14ac:dyDescent="0.25">
      <c r="A42" t="s">
        <v>2</v>
      </c>
      <c r="B42" s="4">
        <v>8.3140000000000002E-3</v>
      </c>
      <c r="F42" s="2">
        <f t="shared" si="0"/>
        <v>0</v>
      </c>
    </row>
    <row r="43" spans="1:6" x14ac:dyDescent="0.25">
      <c r="A43" t="s">
        <v>1</v>
      </c>
      <c r="B43" s="4">
        <v>1.1237199999999999E-2</v>
      </c>
      <c r="F43" s="2">
        <f t="shared" si="0"/>
        <v>0</v>
      </c>
    </row>
    <row r="44" spans="1:6" x14ac:dyDescent="0.25">
      <c r="A44" t="s">
        <v>0</v>
      </c>
      <c r="B44" s="4">
        <v>-1.37</v>
      </c>
      <c r="F44" s="2">
        <f t="shared" si="0"/>
        <v>0</v>
      </c>
    </row>
  </sheetData>
  <conditionalFormatting sqref="E2:E45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2018-07-05T11:58:13Z</dcterms:created>
  <dcterms:modified xsi:type="dcterms:W3CDTF">2018-07-05T16:59:01Z</dcterms:modified>
</cp:coreProperties>
</file>