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pesti-beach16/DataInput/Tables/DataSource/"/>
    </mc:Choice>
  </mc:AlternateContent>
  <bookViews>
    <workbookView xWindow="-33280" yWindow="-900" windowWidth="28040" windowHeight="17380" tabRatio="889"/>
  </bookViews>
  <sheets>
    <sheet name="Doubts" sheetId="7" r:id="rId1"/>
    <sheet name="Master_Zorn&amp;Alteck" sheetId="10" r:id="rId2"/>
    <sheet name="croptbl.xls" sheetId="6" r:id="rId3"/>
    <sheet name="landuse.tss" sheetId="2" r:id="rId4"/>
    <sheet name="rain.tss" sheetId="4" r:id="rId5"/>
    <sheet name="airTemp.tss" sheetId="5" r:id="rId6"/>
    <sheet name="T_bare.tss" sheetId="9" r:id="rId7"/>
    <sheet name="ET0.tss" sheetId="12" r:id="rId8"/>
    <sheet name="U2.tss" sheetId="14" r:id="rId9"/>
    <sheet name="RHmin.tss" sheetId="15" r:id="rId10"/>
    <sheet name="Checklist" sheetId="1" r:id="rId11"/>
  </sheets>
  <externalReferences>
    <externalReference r:id="rId1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9" l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5" i="9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K381" i="10"/>
  <c r="F381" i="10"/>
  <c r="Q381" i="10"/>
  <c r="S381" i="10"/>
  <c r="R381" i="10"/>
  <c r="K176" i="10"/>
  <c r="F176" i="10"/>
  <c r="Q176" i="10"/>
  <c r="S176" i="10"/>
  <c r="R176" i="10"/>
  <c r="F94" i="10"/>
  <c r="Q94" i="10"/>
  <c r="S94" i="10"/>
  <c r="J94" i="10"/>
  <c r="K94" i="10"/>
  <c r="P94" i="10"/>
  <c r="F95" i="10"/>
  <c r="Q95" i="10"/>
  <c r="S95" i="10"/>
  <c r="J95" i="10"/>
  <c r="K95" i="10"/>
  <c r="P95" i="10"/>
  <c r="F96" i="10"/>
  <c r="Q96" i="10"/>
  <c r="S96" i="10"/>
  <c r="J96" i="10"/>
  <c r="K96" i="10"/>
  <c r="P96" i="10"/>
  <c r="F97" i="10"/>
  <c r="Q97" i="10"/>
  <c r="J97" i="10"/>
  <c r="K97" i="10"/>
  <c r="P97" i="10"/>
  <c r="S97" i="10"/>
  <c r="F98" i="10"/>
  <c r="Q98" i="10"/>
  <c r="J98" i="10"/>
  <c r="K98" i="10"/>
  <c r="P98" i="10"/>
  <c r="S98" i="10"/>
  <c r="F99" i="10"/>
  <c r="Q99" i="10"/>
  <c r="S99" i="10"/>
  <c r="J99" i="10"/>
  <c r="K99" i="10"/>
  <c r="P99" i="10"/>
  <c r="F100" i="10"/>
  <c r="J100" i="10"/>
  <c r="K100" i="10"/>
  <c r="P100" i="10"/>
  <c r="Q100" i="10"/>
  <c r="S100" i="10"/>
  <c r="F101" i="10"/>
  <c r="J101" i="10"/>
  <c r="K101" i="10"/>
  <c r="P101" i="10"/>
  <c r="Q101" i="10"/>
  <c r="S101" i="10"/>
  <c r="F102" i="10"/>
  <c r="Q102" i="10"/>
  <c r="J102" i="10"/>
  <c r="K102" i="10"/>
  <c r="P102" i="10"/>
  <c r="S102" i="10"/>
  <c r="F103" i="10"/>
  <c r="J103" i="10"/>
  <c r="K103" i="10"/>
  <c r="P103" i="10"/>
  <c r="Q103" i="10"/>
  <c r="S103" i="10"/>
  <c r="F104" i="10"/>
  <c r="J104" i="10"/>
  <c r="K104" i="10"/>
  <c r="P104" i="10"/>
  <c r="Q104" i="10"/>
  <c r="S104" i="10"/>
  <c r="F105" i="10"/>
  <c r="Q105" i="10"/>
  <c r="S105" i="10"/>
  <c r="J105" i="10"/>
  <c r="K105" i="10"/>
  <c r="P105" i="10"/>
  <c r="F106" i="10"/>
  <c r="Q106" i="10"/>
  <c r="S106" i="10"/>
  <c r="J106" i="10"/>
  <c r="K106" i="10"/>
  <c r="P106" i="10"/>
  <c r="F107" i="10"/>
  <c r="Q107" i="10"/>
  <c r="S107" i="10"/>
  <c r="J107" i="10"/>
  <c r="K107" i="10"/>
  <c r="P107" i="10"/>
  <c r="F108" i="10"/>
  <c r="J108" i="10"/>
  <c r="K108" i="10"/>
  <c r="P108" i="10"/>
  <c r="Q108" i="10"/>
  <c r="S108" i="10"/>
  <c r="F109" i="10"/>
  <c r="J109" i="10"/>
  <c r="K109" i="10"/>
  <c r="P109" i="10"/>
  <c r="Q109" i="10"/>
  <c r="S109" i="10"/>
  <c r="F110" i="10"/>
  <c r="Q110" i="10"/>
  <c r="J110" i="10"/>
  <c r="K110" i="10"/>
  <c r="P110" i="10"/>
  <c r="S110" i="10"/>
  <c r="F111" i="10"/>
  <c r="J111" i="10"/>
  <c r="K111" i="10"/>
  <c r="Q111" i="10"/>
  <c r="S111" i="10"/>
  <c r="R111" i="10"/>
  <c r="P111" i="10"/>
  <c r="F112" i="10"/>
  <c r="J112" i="10"/>
  <c r="K112" i="10"/>
  <c r="Q112" i="10"/>
  <c r="S112" i="10"/>
  <c r="R112" i="10"/>
  <c r="P112" i="10"/>
  <c r="F113" i="10"/>
  <c r="J113" i="10"/>
  <c r="K113" i="10"/>
  <c r="P113" i="10"/>
  <c r="Q113" i="10"/>
  <c r="S113" i="10"/>
  <c r="F114" i="10"/>
  <c r="J114" i="10"/>
  <c r="K114" i="10"/>
  <c r="P114" i="10"/>
  <c r="Q114" i="10"/>
  <c r="S114" i="10"/>
  <c r="F115" i="10"/>
  <c r="Q115" i="10"/>
  <c r="J115" i="10"/>
  <c r="K115" i="10"/>
  <c r="P115" i="10"/>
  <c r="S115" i="10"/>
  <c r="F116" i="10"/>
  <c r="J116" i="10"/>
  <c r="K116" i="10"/>
  <c r="P116" i="10"/>
  <c r="Q116" i="10"/>
  <c r="S116" i="10"/>
  <c r="F117" i="10"/>
  <c r="Q117" i="10"/>
  <c r="J117" i="10"/>
  <c r="K117" i="10"/>
  <c r="P117" i="10"/>
  <c r="S117" i="10"/>
  <c r="F118" i="10"/>
  <c r="Q118" i="10"/>
  <c r="S118" i="10"/>
  <c r="J118" i="10"/>
  <c r="K118" i="10"/>
  <c r="R118" i="10"/>
  <c r="P118" i="10"/>
  <c r="F119" i="10"/>
  <c r="Q119" i="10"/>
  <c r="S119" i="10"/>
  <c r="K119" i="10"/>
  <c r="R119" i="10"/>
  <c r="J119" i="10"/>
  <c r="P119" i="10"/>
  <c r="F120" i="10"/>
  <c r="Q120" i="10"/>
  <c r="S120" i="10"/>
  <c r="J120" i="10"/>
  <c r="K120" i="10"/>
  <c r="P120" i="10"/>
  <c r="F121" i="10"/>
  <c r="Q121" i="10"/>
  <c r="S121" i="10"/>
  <c r="J121" i="10"/>
  <c r="K121" i="10"/>
  <c r="P121" i="10"/>
  <c r="F122" i="10"/>
  <c r="J122" i="10"/>
  <c r="K122" i="10"/>
  <c r="P122" i="10"/>
  <c r="Q122" i="10"/>
  <c r="S122" i="10"/>
  <c r="F123" i="10"/>
  <c r="J123" i="10"/>
  <c r="K123" i="10"/>
  <c r="P123" i="10"/>
  <c r="Q123" i="10"/>
  <c r="S123" i="10"/>
  <c r="F124" i="10"/>
  <c r="J124" i="10"/>
  <c r="K124" i="10"/>
  <c r="P124" i="10"/>
  <c r="Q124" i="10"/>
  <c r="S124" i="10"/>
  <c r="F125" i="10"/>
  <c r="J125" i="10"/>
  <c r="K125" i="10"/>
  <c r="P125" i="10"/>
  <c r="Q125" i="10"/>
  <c r="S125" i="10"/>
  <c r="F126" i="10"/>
  <c r="Q126" i="10"/>
  <c r="S126" i="10"/>
  <c r="J126" i="10"/>
  <c r="K126" i="10"/>
  <c r="P126" i="10"/>
  <c r="F127" i="10"/>
  <c r="J127" i="10"/>
  <c r="K127" i="10"/>
  <c r="P127" i="10"/>
  <c r="Q127" i="10"/>
  <c r="S127" i="10"/>
  <c r="R127" i="10"/>
  <c r="F128" i="10"/>
  <c r="J128" i="10"/>
  <c r="K128" i="10"/>
  <c r="P128" i="10"/>
  <c r="Q128" i="10"/>
  <c r="S128" i="10"/>
  <c r="F129" i="10"/>
  <c r="Q129" i="10"/>
  <c r="J129" i="10"/>
  <c r="K129" i="10"/>
  <c r="P129" i="10"/>
  <c r="S129" i="10"/>
  <c r="F130" i="10"/>
  <c r="Q130" i="10"/>
  <c r="S130" i="10"/>
  <c r="J130" i="10"/>
  <c r="K130" i="10"/>
  <c r="P130" i="10"/>
  <c r="F131" i="10"/>
  <c r="J131" i="10"/>
  <c r="K131" i="10"/>
  <c r="P131" i="10"/>
  <c r="Q131" i="10"/>
  <c r="S131" i="10"/>
  <c r="F132" i="10"/>
  <c r="J132" i="10"/>
  <c r="K132" i="10"/>
  <c r="P132" i="10"/>
  <c r="Q132" i="10"/>
  <c r="S132" i="10"/>
  <c r="F133" i="10"/>
  <c r="J133" i="10"/>
  <c r="K133" i="10"/>
  <c r="P133" i="10"/>
  <c r="Q133" i="10"/>
  <c r="S133" i="10"/>
  <c r="F134" i="10"/>
  <c r="J134" i="10"/>
  <c r="K134" i="10"/>
  <c r="P134" i="10"/>
  <c r="Q134" i="10"/>
  <c r="S134" i="10"/>
  <c r="F135" i="10"/>
  <c r="Q135" i="10"/>
  <c r="J135" i="10"/>
  <c r="K135" i="10"/>
  <c r="P135" i="10"/>
  <c r="S135" i="10"/>
  <c r="F136" i="10"/>
  <c r="Q136" i="10"/>
  <c r="J136" i="10"/>
  <c r="K136" i="10"/>
  <c r="P136" i="10"/>
  <c r="S136" i="10"/>
  <c r="F137" i="10"/>
  <c r="J137" i="10"/>
  <c r="K137" i="10"/>
  <c r="P137" i="10"/>
  <c r="Q137" i="10"/>
  <c r="S137" i="10"/>
  <c r="F138" i="10"/>
  <c r="J138" i="10"/>
  <c r="K138" i="10"/>
  <c r="P138" i="10"/>
  <c r="Q138" i="10"/>
  <c r="S138" i="10"/>
  <c r="F139" i="10"/>
  <c r="J139" i="10"/>
  <c r="K139" i="10"/>
  <c r="P139" i="10"/>
  <c r="Q139" i="10"/>
  <c r="S139" i="10"/>
  <c r="F140" i="10"/>
  <c r="Q140" i="10"/>
  <c r="J140" i="10"/>
  <c r="K140" i="10"/>
  <c r="P140" i="10"/>
  <c r="S140" i="10"/>
  <c r="F141" i="10"/>
  <c r="J141" i="10"/>
  <c r="K141" i="10"/>
  <c r="P141" i="10"/>
  <c r="Q141" i="10"/>
  <c r="S141" i="10"/>
  <c r="F142" i="10"/>
  <c r="J142" i="10"/>
  <c r="K142" i="10"/>
  <c r="P142" i="10"/>
  <c r="Q142" i="10"/>
  <c r="S142" i="10"/>
  <c r="F143" i="10"/>
  <c r="Q143" i="10"/>
  <c r="J143" i="10"/>
  <c r="K143" i="10"/>
  <c r="S143" i="10"/>
  <c r="R143" i="10"/>
  <c r="P143" i="10"/>
  <c r="F144" i="10"/>
  <c r="Q144" i="10"/>
  <c r="J144" i="10"/>
  <c r="K144" i="10"/>
  <c r="P144" i="10"/>
  <c r="S144" i="10"/>
  <c r="R144" i="10"/>
  <c r="F145" i="10"/>
  <c r="Q145" i="10"/>
  <c r="S145" i="10"/>
  <c r="J145" i="10"/>
  <c r="K145" i="10"/>
  <c r="P145" i="10"/>
  <c r="F146" i="10"/>
  <c r="J146" i="10"/>
  <c r="K146" i="10"/>
  <c r="P146" i="10"/>
  <c r="Q146" i="10"/>
  <c r="S146" i="10"/>
  <c r="F147" i="10"/>
  <c r="Q147" i="10"/>
  <c r="S147" i="10"/>
  <c r="J147" i="10"/>
  <c r="K147" i="10"/>
  <c r="P147" i="10"/>
  <c r="F148" i="10"/>
  <c r="J148" i="10"/>
  <c r="K148" i="10"/>
  <c r="P148" i="10"/>
  <c r="Q148" i="10"/>
  <c r="S148" i="10"/>
  <c r="F149" i="10"/>
  <c r="J149" i="10"/>
  <c r="K149" i="10"/>
  <c r="P149" i="10"/>
  <c r="Q149" i="10"/>
  <c r="S149" i="10"/>
  <c r="F150" i="10"/>
  <c r="J150" i="10"/>
  <c r="K150" i="10"/>
  <c r="P150" i="10"/>
  <c r="Q150" i="10"/>
  <c r="S150" i="10"/>
  <c r="F151" i="10"/>
  <c r="Q151" i="10"/>
  <c r="J151" i="10"/>
  <c r="K151" i="10"/>
  <c r="S151" i="10"/>
  <c r="R151" i="10"/>
  <c r="P151" i="10"/>
  <c r="F152" i="10"/>
  <c r="Q152" i="10"/>
  <c r="S152" i="10"/>
  <c r="J152" i="10"/>
  <c r="K152" i="10"/>
  <c r="P152" i="10"/>
  <c r="F153" i="10"/>
  <c r="J153" i="10"/>
  <c r="K153" i="10"/>
  <c r="P153" i="10"/>
  <c r="Q153" i="10"/>
  <c r="S153" i="10"/>
  <c r="F154" i="10"/>
  <c r="J154" i="10"/>
  <c r="K154" i="10"/>
  <c r="P154" i="10"/>
  <c r="Q154" i="10"/>
  <c r="S154" i="10"/>
  <c r="F155" i="10"/>
  <c r="J155" i="10"/>
  <c r="K155" i="10"/>
  <c r="P155" i="10"/>
  <c r="Q155" i="10"/>
  <c r="S155" i="10"/>
  <c r="F156" i="10"/>
  <c r="Q156" i="10"/>
  <c r="S156" i="10"/>
  <c r="J156" i="10"/>
  <c r="K156" i="10"/>
  <c r="P156" i="10"/>
  <c r="F157" i="10"/>
  <c r="J157" i="10"/>
  <c r="K157" i="10"/>
  <c r="P157" i="10"/>
  <c r="Q157" i="10"/>
  <c r="S157" i="10"/>
  <c r="R157" i="10"/>
  <c r="F158" i="10"/>
  <c r="Q158" i="10"/>
  <c r="S158" i="10"/>
  <c r="J158" i="10"/>
  <c r="K158" i="10"/>
  <c r="P158" i="10"/>
  <c r="F159" i="10"/>
  <c r="Q159" i="10"/>
  <c r="S159" i="10"/>
  <c r="J159" i="10"/>
  <c r="K159" i="10"/>
  <c r="P159" i="10"/>
  <c r="F160" i="10"/>
  <c r="Q160" i="10"/>
  <c r="J160" i="10"/>
  <c r="K160" i="10"/>
  <c r="P160" i="10"/>
  <c r="S160" i="10"/>
  <c r="F161" i="10"/>
  <c r="Q161" i="10"/>
  <c r="J161" i="10"/>
  <c r="K161" i="10"/>
  <c r="P161" i="10"/>
  <c r="S161" i="10"/>
  <c r="F162" i="10"/>
  <c r="Q162" i="10"/>
  <c r="S162" i="10"/>
  <c r="J162" i="10"/>
  <c r="K162" i="10"/>
  <c r="P162" i="10"/>
  <c r="F163" i="10"/>
  <c r="J163" i="10"/>
  <c r="K163" i="10"/>
  <c r="P163" i="10"/>
  <c r="Q163" i="10"/>
  <c r="S163" i="10"/>
  <c r="F164" i="10"/>
  <c r="J164" i="10"/>
  <c r="K164" i="10"/>
  <c r="P164" i="10"/>
  <c r="Q164" i="10"/>
  <c r="S164" i="10"/>
  <c r="F165" i="10"/>
  <c r="J165" i="10"/>
  <c r="K165" i="10"/>
  <c r="P165" i="10"/>
  <c r="Q165" i="10"/>
  <c r="S165" i="10"/>
  <c r="F166" i="10"/>
  <c r="Q166" i="10"/>
  <c r="S166" i="10"/>
  <c r="J166" i="10"/>
  <c r="K166" i="10"/>
  <c r="P166" i="10"/>
  <c r="F167" i="10"/>
  <c r="Q167" i="10"/>
  <c r="S167" i="10"/>
  <c r="J167" i="10"/>
  <c r="K167" i="10"/>
  <c r="P167" i="10"/>
  <c r="F168" i="10"/>
  <c r="Q168" i="10"/>
  <c r="S168" i="10"/>
  <c r="J168" i="10"/>
  <c r="K168" i="10"/>
  <c r="R168" i="10"/>
  <c r="P168" i="10"/>
  <c r="F169" i="10"/>
  <c r="Q169" i="10"/>
  <c r="S169" i="10"/>
  <c r="J169" i="10"/>
  <c r="K169" i="10"/>
  <c r="P169" i="10"/>
  <c r="F170" i="10"/>
  <c r="Q170" i="10"/>
  <c r="S170" i="10"/>
  <c r="J170" i="10"/>
  <c r="K170" i="10"/>
  <c r="P170" i="10"/>
  <c r="F171" i="10"/>
  <c r="Q171" i="10"/>
  <c r="S171" i="10"/>
  <c r="J171" i="10"/>
  <c r="K171" i="10"/>
  <c r="P171" i="10"/>
  <c r="F172" i="10"/>
  <c r="Q172" i="10"/>
  <c r="S172" i="10"/>
  <c r="J172" i="10"/>
  <c r="K172" i="10"/>
  <c r="P172" i="10"/>
  <c r="F173" i="10"/>
  <c r="J173" i="10"/>
  <c r="K173" i="10"/>
  <c r="P173" i="10"/>
  <c r="Q173" i="10"/>
  <c r="S173" i="10"/>
  <c r="F174" i="10"/>
  <c r="J174" i="10"/>
  <c r="K174" i="10"/>
  <c r="P174" i="10"/>
  <c r="Q174" i="10"/>
  <c r="S174" i="10"/>
  <c r="F175" i="10"/>
  <c r="Q175" i="10"/>
  <c r="J175" i="10"/>
  <c r="K175" i="10"/>
  <c r="P175" i="10"/>
  <c r="S175" i="10"/>
  <c r="J176" i="10"/>
  <c r="P176" i="10"/>
  <c r="F177" i="10"/>
  <c r="J177" i="10"/>
  <c r="K177" i="10"/>
  <c r="P177" i="10"/>
  <c r="Q177" i="10"/>
  <c r="S177" i="10"/>
  <c r="R177" i="10"/>
  <c r="F178" i="10"/>
  <c r="Q178" i="10"/>
  <c r="S178" i="10"/>
  <c r="J178" i="10"/>
  <c r="K178" i="10"/>
  <c r="P178" i="10"/>
  <c r="F179" i="10"/>
  <c r="J179" i="10"/>
  <c r="K179" i="10"/>
  <c r="P179" i="10"/>
  <c r="Q179" i="10"/>
  <c r="S179" i="10"/>
  <c r="F180" i="10"/>
  <c r="Q180" i="10"/>
  <c r="J180" i="10"/>
  <c r="K180" i="10"/>
  <c r="P180" i="10"/>
  <c r="S180" i="10"/>
  <c r="F181" i="10"/>
  <c r="J181" i="10"/>
  <c r="K181" i="10"/>
  <c r="Q181" i="10"/>
  <c r="S181" i="10"/>
  <c r="R181" i="10"/>
  <c r="P181" i="10"/>
  <c r="F182" i="10"/>
  <c r="J182" i="10"/>
  <c r="K182" i="10"/>
  <c r="P182" i="10"/>
  <c r="Q182" i="10"/>
  <c r="S182" i="10"/>
  <c r="F183" i="10"/>
  <c r="Q183" i="10"/>
  <c r="J183" i="10"/>
  <c r="K183" i="10"/>
  <c r="P183" i="10"/>
  <c r="S183" i="10"/>
  <c r="F184" i="10"/>
  <c r="J184" i="10"/>
  <c r="K184" i="10"/>
  <c r="P184" i="10"/>
  <c r="Q184" i="10"/>
  <c r="S184" i="10"/>
  <c r="F185" i="10"/>
  <c r="J185" i="10"/>
  <c r="K185" i="10"/>
  <c r="P185" i="10"/>
  <c r="Q185" i="10"/>
  <c r="S185" i="10"/>
  <c r="F186" i="10"/>
  <c r="J186" i="10"/>
  <c r="K186" i="10"/>
  <c r="P186" i="10"/>
  <c r="Q186" i="10"/>
  <c r="S186" i="10"/>
  <c r="F187" i="10"/>
  <c r="J187" i="10"/>
  <c r="K187" i="10"/>
  <c r="P187" i="10"/>
  <c r="Q187" i="10"/>
  <c r="S187" i="10"/>
  <c r="F188" i="10"/>
  <c r="Q188" i="10"/>
  <c r="S188" i="10"/>
  <c r="J188" i="10"/>
  <c r="K188" i="10"/>
  <c r="P188" i="10"/>
  <c r="F189" i="10"/>
  <c r="J189" i="10"/>
  <c r="K189" i="10"/>
  <c r="P189" i="10"/>
  <c r="Q189" i="10"/>
  <c r="S189" i="10"/>
  <c r="F190" i="10"/>
  <c r="Q190" i="10"/>
  <c r="S190" i="10"/>
  <c r="J190" i="10"/>
  <c r="K190" i="10"/>
  <c r="P190" i="10"/>
  <c r="F191" i="10"/>
  <c r="Q191" i="10"/>
  <c r="J191" i="10"/>
  <c r="K191" i="10"/>
  <c r="P191" i="10"/>
  <c r="S191" i="10"/>
  <c r="F192" i="10"/>
  <c r="Q192" i="10"/>
  <c r="J192" i="10"/>
  <c r="K192" i="10"/>
  <c r="P192" i="10"/>
  <c r="S192" i="10"/>
  <c r="F193" i="10"/>
  <c r="Q193" i="10"/>
  <c r="S193" i="10"/>
  <c r="J193" i="10"/>
  <c r="K193" i="10"/>
  <c r="P193" i="10"/>
  <c r="F194" i="10"/>
  <c r="Q194" i="10"/>
  <c r="S194" i="10"/>
  <c r="J194" i="10"/>
  <c r="K194" i="10"/>
  <c r="P194" i="10"/>
  <c r="F195" i="10"/>
  <c r="J195" i="10"/>
  <c r="K195" i="10"/>
  <c r="P195" i="10"/>
  <c r="Q195" i="10"/>
  <c r="S195" i="10"/>
  <c r="F196" i="10"/>
  <c r="J196" i="10"/>
  <c r="K196" i="10"/>
  <c r="P196" i="10"/>
  <c r="Q196" i="10"/>
  <c r="S196" i="10"/>
  <c r="F197" i="10"/>
  <c r="J197" i="10"/>
  <c r="K197" i="10"/>
  <c r="P197" i="10"/>
  <c r="Q197" i="10"/>
  <c r="S197" i="10"/>
  <c r="F198" i="10"/>
  <c r="Q198" i="10"/>
  <c r="S198" i="10"/>
  <c r="J198" i="10"/>
  <c r="K198" i="10"/>
  <c r="P198" i="10"/>
  <c r="F199" i="10"/>
  <c r="Q199" i="10"/>
  <c r="S199" i="10"/>
  <c r="K199" i="10"/>
  <c r="R199" i="10"/>
  <c r="J199" i="10"/>
  <c r="P199" i="10"/>
  <c r="F200" i="10"/>
  <c r="Q200" i="10"/>
  <c r="S200" i="10"/>
  <c r="J200" i="10"/>
  <c r="K200" i="10"/>
  <c r="P200" i="10"/>
  <c r="F201" i="10"/>
  <c r="Q201" i="10"/>
  <c r="S201" i="10"/>
  <c r="J201" i="10"/>
  <c r="K201" i="10"/>
  <c r="P201" i="10"/>
  <c r="F202" i="10"/>
  <c r="Q202" i="10"/>
  <c r="S202" i="10"/>
  <c r="J202" i="10"/>
  <c r="K202" i="10"/>
  <c r="P202" i="10"/>
  <c r="F203" i="10"/>
  <c r="J203" i="10"/>
  <c r="K203" i="10"/>
  <c r="P203" i="10"/>
  <c r="Q203" i="10"/>
  <c r="S203" i="10"/>
  <c r="F204" i="10"/>
  <c r="J204" i="10"/>
  <c r="K204" i="10"/>
  <c r="P204" i="10"/>
  <c r="Q204" i="10"/>
  <c r="S204" i="10"/>
  <c r="F205" i="10"/>
  <c r="J205" i="10"/>
  <c r="K205" i="10"/>
  <c r="P205" i="10"/>
  <c r="Q205" i="10"/>
  <c r="S205" i="10"/>
  <c r="F206" i="10"/>
  <c r="Q206" i="10"/>
  <c r="J206" i="10"/>
  <c r="K206" i="10"/>
  <c r="P206" i="10"/>
  <c r="S206" i="10"/>
  <c r="F207" i="10"/>
  <c r="Q207" i="10"/>
  <c r="S207" i="10"/>
  <c r="J207" i="10"/>
  <c r="K207" i="10"/>
  <c r="P207" i="10"/>
  <c r="F208" i="10"/>
  <c r="Q208" i="10"/>
  <c r="S208" i="10"/>
  <c r="J208" i="10"/>
  <c r="K208" i="10"/>
  <c r="P208" i="10"/>
  <c r="F209" i="10"/>
  <c r="J209" i="10"/>
  <c r="K209" i="10"/>
  <c r="P209" i="10"/>
  <c r="Q209" i="10"/>
  <c r="S209" i="10"/>
  <c r="F210" i="10"/>
  <c r="J210" i="10"/>
  <c r="K210" i="10"/>
  <c r="P210" i="10"/>
  <c r="Q210" i="10"/>
  <c r="S210" i="10"/>
  <c r="F211" i="10"/>
  <c r="Q211" i="10"/>
  <c r="S211" i="10"/>
  <c r="J211" i="10"/>
  <c r="K211" i="10"/>
  <c r="P211" i="10"/>
  <c r="F212" i="10"/>
  <c r="Q212" i="10"/>
  <c r="S212" i="10"/>
  <c r="J212" i="10"/>
  <c r="K212" i="10"/>
  <c r="P212" i="10"/>
  <c r="F213" i="10"/>
  <c r="J213" i="10"/>
  <c r="K213" i="10"/>
  <c r="P213" i="10"/>
  <c r="Q213" i="10"/>
  <c r="S213" i="10"/>
  <c r="F214" i="10"/>
  <c r="J214" i="10"/>
  <c r="K214" i="10"/>
  <c r="P214" i="10"/>
  <c r="Q214" i="10"/>
  <c r="S214" i="10"/>
  <c r="F215" i="10"/>
  <c r="Q215" i="10"/>
  <c r="J215" i="10"/>
  <c r="K215" i="10"/>
  <c r="S215" i="10"/>
  <c r="R215" i="10"/>
  <c r="P215" i="10"/>
  <c r="F216" i="10"/>
  <c r="J216" i="10"/>
  <c r="K216" i="10"/>
  <c r="P216" i="10"/>
  <c r="Q216" i="10"/>
  <c r="S216" i="10"/>
  <c r="F217" i="10"/>
  <c r="J217" i="10"/>
  <c r="K217" i="10"/>
  <c r="P217" i="10"/>
  <c r="Q217" i="10"/>
  <c r="S217" i="10"/>
  <c r="F218" i="10"/>
  <c r="J218" i="10"/>
  <c r="K218" i="10"/>
  <c r="P218" i="10"/>
  <c r="Q218" i="10"/>
  <c r="S218" i="10"/>
  <c r="F219" i="10"/>
  <c r="J219" i="10"/>
  <c r="K219" i="10"/>
  <c r="P219" i="10"/>
  <c r="Q219" i="10"/>
  <c r="S219" i="10"/>
  <c r="F220" i="10"/>
  <c r="Q220" i="10"/>
  <c r="S220" i="10"/>
  <c r="J220" i="10"/>
  <c r="K220" i="10"/>
  <c r="P220" i="10"/>
  <c r="F221" i="10"/>
  <c r="J221" i="10"/>
  <c r="K221" i="10"/>
  <c r="P221" i="10"/>
  <c r="Q221" i="10"/>
  <c r="S221" i="10"/>
  <c r="F222" i="10"/>
  <c r="Q222" i="10"/>
  <c r="S222" i="10"/>
  <c r="J222" i="10"/>
  <c r="K222" i="10"/>
  <c r="P222" i="10"/>
  <c r="F223" i="10"/>
  <c r="Q223" i="10"/>
  <c r="S223" i="10"/>
  <c r="J223" i="10"/>
  <c r="K223" i="10"/>
  <c r="P223" i="10"/>
  <c r="F224" i="10"/>
  <c r="Q224" i="10"/>
  <c r="S224" i="10"/>
  <c r="J224" i="10"/>
  <c r="K224" i="10"/>
  <c r="P224" i="10"/>
  <c r="F225" i="10"/>
  <c r="Q225" i="10"/>
  <c r="J225" i="10"/>
  <c r="K225" i="10"/>
  <c r="P225" i="10"/>
  <c r="S225" i="10"/>
  <c r="F226" i="10"/>
  <c r="Q226" i="10"/>
  <c r="S226" i="10"/>
  <c r="J226" i="10"/>
  <c r="K226" i="10"/>
  <c r="P226" i="10"/>
  <c r="F227" i="10"/>
  <c r="Q227" i="10"/>
  <c r="S227" i="10"/>
  <c r="J227" i="10"/>
  <c r="K227" i="10"/>
  <c r="P227" i="10"/>
  <c r="F228" i="10"/>
  <c r="J228" i="10"/>
  <c r="K228" i="10"/>
  <c r="P228" i="10"/>
  <c r="Q228" i="10"/>
  <c r="S228" i="10"/>
  <c r="F229" i="10"/>
  <c r="J229" i="10"/>
  <c r="K229" i="10"/>
  <c r="P229" i="10"/>
  <c r="Q229" i="10"/>
  <c r="S229" i="10"/>
  <c r="F230" i="10"/>
  <c r="J230" i="10"/>
  <c r="K230" i="10"/>
  <c r="P230" i="10"/>
  <c r="Q230" i="10"/>
  <c r="S230" i="10"/>
  <c r="F231" i="10"/>
  <c r="Q231" i="10"/>
  <c r="S231" i="10"/>
  <c r="K231" i="10"/>
  <c r="R231" i="10"/>
  <c r="J231" i="10"/>
  <c r="P231" i="10"/>
  <c r="F232" i="10"/>
  <c r="J232" i="10"/>
  <c r="K232" i="10"/>
  <c r="P232" i="10"/>
  <c r="Q232" i="10"/>
  <c r="S232" i="10"/>
  <c r="F233" i="10"/>
  <c r="J233" i="10"/>
  <c r="K233" i="10"/>
  <c r="P233" i="10"/>
  <c r="Q233" i="10"/>
  <c r="S233" i="10"/>
  <c r="F234" i="10"/>
  <c r="J234" i="10"/>
  <c r="K234" i="10"/>
  <c r="P234" i="10"/>
  <c r="Q234" i="10"/>
  <c r="S234" i="10"/>
  <c r="F235" i="10"/>
  <c r="Q235" i="10"/>
  <c r="S235" i="10"/>
  <c r="J235" i="10"/>
  <c r="K235" i="10"/>
  <c r="P235" i="10"/>
  <c r="F236" i="10"/>
  <c r="J236" i="10"/>
  <c r="K236" i="10"/>
  <c r="P236" i="10"/>
  <c r="Q236" i="10"/>
  <c r="S236" i="10"/>
  <c r="F237" i="10"/>
  <c r="J237" i="10"/>
  <c r="K237" i="10"/>
  <c r="P237" i="10"/>
  <c r="Q237" i="10"/>
  <c r="S237" i="10"/>
  <c r="F238" i="10"/>
  <c r="J238" i="10"/>
  <c r="K238" i="10"/>
  <c r="P238" i="10"/>
  <c r="Q238" i="10"/>
  <c r="S238" i="10"/>
  <c r="F239" i="10"/>
  <c r="Q239" i="10"/>
  <c r="S239" i="10"/>
  <c r="K239" i="10"/>
  <c r="R239" i="10"/>
  <c r="J239" i="10"/>
  <c r="P239" i="10"/>
  <c r="F240" i="10"/>
  <c r="J240" i="10"/>
  <c r="K240" i="10"/>
  <c r="P240" i="10"/>
  <c r="Q240" i="10"/>
  <c r="S240" i="10"/>
  <c r="F241" i="10"/>
  <c r="J241" i="10"/>
  <c r="K241" i="10"/>
  <c r="P241" i="10"/>
  <c r="Q241" i="10"/>
  <c r="S241" i="10"/>
  <c r="F242" i="10"/>
  <c r="J242" i="10"/>
  <c r="K242" i="10"/>
  <c r="P242" i="10"/>
  <c r="Q242" i="10"/>
  <c r="S242" i="10"/>
  <c r="F243" i="10"/>
  <c r="Q243" i="10"/>
  <c r="S243" i="10"/>
  <c r="J243" i="10"/>
  <c r="K243" i="10"/>
  <c r="P243" i="10"/>
  <c r="F244" i="10"/>
  <c r="Q244" i="10"/>
  <c r="J244" i="10"/>
  <c r="K244" i="10"/>
  <c r="P244" i="10"/>
  <c r="S244" i="10"/>
  <c r="F245" i="10"/>
  <c r="J245" i="10"/>
  <c r="K245" i="10"/>
  <c r="P245" i="10"/>
  <c r="Q245" i="10"/>
  <c r="S245" i="10"/>
  <c r="F246" i="10"/>
  <c r="Q246" i="10"/>
  <c r="J246" i="10"/>
  <c r="K246" i="10"/>
  <c r="P246" i="10"/>
  <c r="S246" i="10"/>
  <c r="F247" i="10"/>
  <c r="J247" i="10"/>
  <c r="K247" i="10"/>
  <c r="P247" i="10"/>
  <c r="Q247" i="10"/>
  <c r="S247" i="10"/>
  <c r="F248" i="10"/>
  <c r="Q248" i="10"/>
  <c r="S248" i="10"/>
  <c r="J248" i="10"/>
  <c r="K248" i="10"/>
  <c r="P248" i="10"/>
  <c r="F249" i="10"/>
  <c r="Q249" i="10"/>
  <c r="S249" i="10"/>
  <c r="K249" i="10"/>
  <c r="R249" i="10"/>
  <c r="J249" i="10"/>
  <c r="P249" i="10"/>
  <c r="F250" i="10"/>
  <c r="J250" i="10"/>
  <c r="K250" i="10"/>
  <c r="P250" i="10"/>
  <c r="Q250" i="10"/>
  <c r="S250" i="10"/>
  <c r="F251" i="10"/>
  <c r="J251" i="10"/>
  <c r="K251" i="10"/>
  <c r="P251" i="10"/>
  <c r="Q251" i="10"/>
  <c r="S251" i="10"/>
  <c r="F252" i="10"/>
  <c r="Q252" i="10"/>
  <c r="S252" i="10"/>
  <c r="J252" i="10"/>
  <c r="K252" i="10"/>
  <c r="P252" i="10"/>
  <c r="F253" i="10"/>
  <c r="Q253" i="10"/>
  <c r="S253" i="10"/>
  <c r="J253" i="10"/>
  <c r="K253" i="10"/>
  <c r="P253" i="10"/>
  <c r="F254" i="10"/>
  <c r="Q254" i="10"/>
  <c r="J254" i="10"/>
  <c r="K254" i="10"/>
  <c r="P254" i="10"/>
  <c r="S254" i="10"/>
  <c r="F255" i="10"/>
  <c r="J255" i="10"/>
  <c r="K255" i="10"/>
  <c r="P255" i="10"/>
  <c r="Q255" i="10"/>
  <c r="S255" i="10"/>
  <c r="F256" i="10"/>
  <c r="Q256" i="10"/>
  <c r="S256" i="10"/>
  <c r="J256" i="10"/>
  <c r="K256" i="10"/>
  <c r="P256" i="10"/>
  <c r="F257" i="10"/>
  <c r="Q257" i="10"/>
  <c r="S257" i="10"/>
  <c r="J257" i="10"/>
  <c r="K257" i="10"/>
  <c r="P257" i="10"/>
  <c r="F258" i="10"/>
  <c r="J258" i="10"/>
  <c r="K258" i="10"/>
  <c r="P258" i="10"/>
  <c r="Q258" i="10"/>
  <c r="S258" i="10"/>
  <c r="F259" i="10"/>
  <c r="J259" i="10"/>
  <c r="K259" i="10"/>
  <c r="P259" i="10"/>
  <c r="Q259" i="10"/>
  <c r="S259" i="10"/>
  <c r="F260" i="10"/>
  <c r="Q260" i="10"/>
  <c r="S260" i="10"/>
  <c r="J260" i="10"/>
  <c r="K260" i="10"/>
  <c r="P260" i="10"/>
  <c r="F261" i="10"/>
  <c r="Q261" i="10"/>
  <c r="S261" i="10"/>
  <c r="J261" i="10"/>
  <c r="K261" i="10"/>
  <c r="P261" i="10"/>
  <c r="F262" i="10"/>
  <c r="Q262" i="10"/>
  <c r="S262" i="10"/>
  <c r="J262" i="10"/>
  <c r="K262" i="10"/>
  <c r="P262" i="10"/>
  <c r="F263" i="10"/>
  <c r="J263" i="10"/>
  <c r="K263" i="10"/>
  <c r="P263" i="10"/>
  <c r="Q263" i="10"/>
  <c r="S263" i="10"/>
  <c r="F264" i="10"/>
  <c r="J264" i="10"/>
  <c r="K264" i="10"/>
  <c r="P264" i="10"/>
  <c r="Q264" i="10"/>
  <c r="S264" i="10"/>
  <c r="F265" i="10"/>
  <c r="Q265" i="10"/>
  <c r="S265" i="10"/>
  <c r="J265" i="10"/>
  <c r="K265" i="10"/>
  <c r="P265" i="10"/>
  <c r="R265" i="10"/>
  <c r="F266" i="10"/>
  <c r="J266" i="10"/>
  <c r="K266" i="10"/>
  <c r="P266" i="10"/>
  <c r="Q266" i="10"/>
  <c r="S266" i="10"/>
  <c r="F267" i="10"/>
  <c r="J267" i="10"/>
  <c r="K267" i="10"/>
  <c r="P267" i="10"/>
  <c r="Q267" i="10"/>
  <c r="S267" i="10"/>
  <c r="F268" i="10"/>
  <c r="Q268" i="10"/>
  <c r="S268" i="10"/>
  <c r="J268" i="10"/>
  <c r="K268" i="10"/>
  <c r="P268" i="10"/>
  <c r="F269" i="10"/>
  <c r="Q269" i="10"/>
  <c r="S269" i="10"/>
  <c r="J269" i="10"/>
  <c r="K269" i="10"/>
  <c r="P269" i="10"/>
  <c r="F270" i="10"/>
  <c r="Q270" i="10"/>
  <c r="S270" i="10"/>
  <c r="J270" i="10"/>
  <c r="K270" i="10"/>
  <c r="P270" i="10"/>
  <c r="F271" i="10"/>
  <c r="J271" i="10"/>
  <c r="K271" i="10"/>
  <c r="P271" i="10"/>
  <c r="Q271" i="10"/>
  <c r="S271" i="10"/>
  <c r="F272" i="10"/>
  <c r="K272" i="10"/>
  <c r="P272" i="10"/>
  <c r="Q272" i="10"/>
  <c r="S272" i="10"/>
  <c r="V272" i="10"/>
  <c r="W272" i="10"/>
  <c r="V273" i="10"/>
  <c r="W273" i="10"/>
  <c r="V274" i="10"/>
  <c r="W274" i="10"/>
  <c r="V275" i="10"/>
  <c r="W275" i="10"/>
  <c r="F273" i="10"/>
  <c r="Q273" i="10"/>
  <c r="S273" i="10"/>
  <c r="K273" i="10"/>
  <c r="P273" i="10"/>
  <c r="F274" i="10"/>
  <c r="K274" i="10"/>
  <c r="P274" i="10"/>
  <c r="Q274" i="10"/>
  <c r="S274" i="10"/>
  <c r="F275" i="10"/>
  <c r="Q275" i="10"/>
  <c r="S275" i="10"/>
  <c r="K275" i="10"/>
  <c r="P275" i="10"/>
  <c r="F276" i="10"/>
  <c r="K276" i="10"/>
  <c r="P276" i="10"/>
  <c r="Q276" i="10"/>
  <c r="S276" i="10"/>
  <c r="V276" i="10"/>
  <c r="W276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V288" i="10"/>
  <c r="W288" i="10"/>
  <c r="V289" i="10"/>
  <c r="W289" i="10"/>
  <c r="V290" i="10"/>
  <c r="W290" i="10"/>
  <c r="V291" i="10"/>
  <c r="W291" i="10"/>
  <c r="V292" i="10"/>
  <c r="W292" i="10"/>
  <c r="V293" i="10"/>
  <c r="W293" i="10"/>
  <c r="V294" i="10"/>
  <c r="W294" i="10"/>
  <c r="V295" i="10"/>
  <c r="W295" i="10"/>
  <c r="V296" i="10"/>
  <c r="W296" i="10"/>
  <c r="V297" i="10"/>
  <c r="W297" i="10"/>
  <c r="V298" i="10"/>
  <c r="W298" i="10"/>
  <c r="V299" i="10"/>
  <c r="W299" i="10"/>
  <c r="V300" i="10"/>
  <c r="W300" i="10"/>
  <c r="V301" i="10"/>
  <c r="W301" i="10"/>
  <c r="V302" i="10"/>
  <c r="W302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4" i="10"/>
  <c r="W314" i="10"/>
  <c r="V315" i="10"/>
  <c r="W315" i="10"/>
  <c r="V316" i="10"/>
  <c r="W316" i="10"/>
  <c r="V317" i="10"/>
  <c r="W317" i="10"/>
  <c r="V318" i="10"/>
  <c r="W318" i="10"/>
  <c r="V319" i="10"/>
  <c r="W319" i="10"/>
  <c r="V320" i="10"/>
  <c r="W320" i="10"/>
  <c r="V321" i="10"/>
  <c r="W321" i="10"/>
  <c r="V322" i="10"/>
  <c r="W322" i="10"/>
  <c r="V323" i="10"/>
  <c r="W323" i="10"/>
  <c r="V324" i="10"/>
  <c r="W324" i="10"/>
  <c r="V325" i="10"/>
  <c r="W325" i="10"/>
  <c r="V326" i="10"/>
  <c r="W326" i="10"/>
  <c r="V327" i="10"/>
  <c r="W327" i="10"/>
  <c r="V328" i="10"/>
  <c r="W328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V340" i="10"/>
  <c r="W340" i="10"/>
  <c r="V341" i="10"/>
  <c r="W341" i="10"/>
  <c r="V342" i="10"/>
  <c r="W342" i="10"/>
  <c r="V343" i="10"/>
  <c r="W343" i="10"/>
  <c r="V344" i="10"/>
  <c r="W344" i="10"/>
  <c r="V345" i="10"/>
  <c r="W345" i="10"/>
  <c r="V346" i="10"/>
  <c r="W346" i="10"/>
  <c r="V347" i="10"/>
  <c r="W347" i="10"/>
  <c r="V348" i="10"/>
  <c r="W348" i="10"/>
  <c r="V349" i="10"/>
  <c r="W349" i="10"/>
  <c r="V350" i="10"/>
  <c r="W350" i="10"/>
  <c r="V351" i="10"/>
  <c r="W351" i="10"/>
  <c r="V352" i="10"/>
  <c r="W352" i="10"/>
  <c r="V353" i="10"/>
  <c r="W353" i="10"/>
  <c r="V354" i="10"/>
  <c r="W354" i="10"/>
  <c r="V355" i="10"/>
  <c r="W355" i="10"/>
  <c r="V356" i="10"/>
  <c r="W356" i="10"/>
  <c r="V357" i="10"/>
  <c r="W357" i="10"/>
  <c r="V358" i="10"/>
  <c r="W358" i="10"/>
  <c r="V359" i="10"/>
  <c r="W359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6" i="10"/>
  <c r="W366" i="10"/>
  <c r="V367" i="10"/>
  <c r="W367" i="10"/>
  <c r="V368" i="10"/>
  <c r="W368" i="10"/>
  <c r="V369" i="10"/>
  <c r="W369" i="10"/>
  <c r="V370" i="10"/>
  <c r="W370" i="10"/>
  <c r="V371" i="10"/>
  <c r="W371" i="10"/>
  <c r="V372" i="10"/>
  <c r="W372" i="10"/>
  <c r="V373" i="10"/>
  <c r="W373" i="10"/>
  <c r="V374" i="10"/>
  <c r="W374" i="10"/>
  <c r="V375" i="10"/>
  <c r="W375" i="10"/>
  <c r="V376" i="10"/>
  <c r="W376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94" i="10"/>
  <c r="W394" i="10"/>
  <c r="V395" i="10"/>
  <c r="W395" i="10"/>
  <c r="V396" i="10"/>
  <c r="W396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V406" i="10"/>
  <c r="W406" i="10"/>
  <c r="V407" i="10"/>
  <c r="W407" i="10"/>
  <c r="V408" i="10"/>
  <c r="W408" i="10"/>
  <c r="V409" i="10"/>
  <c r="W409" i="10"/>
  <c r="V410" i="10"/>
  <c r="W410" i="10"/>
  <c r="V411" i="10"/>
  <c r="W411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19" i="10"/>
  <c r="W419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V429" i="10"/>
  <c r="W429" i="10"/>
  <c r="V430" i="10"/>
  <c r="W430" i="10"/>
  <c r="V431" i="10"/>
  <c r="W431" i="10"/>
  <c r="V432" i="10"/>
  <c r="W432" i="10"/>
  <c r="V433" i="10"/>
  <c r="W433" i="10"/>
  <c r="V434" i="10"/>
  <c r="W434" i="10"/>
  <c r="V435" i="10"/>
  <c r="W435" i="10"/>
  <c r="V436" i="10"/>
  <c r="W436" i="10"/>
  <c r="V437" i="10"/>
  <c r="W437" i="10"/>
  <c r="V438" i="10"/>
  <c r="W438" i="10"/>
  <c r="V439" i="10"/>
  <c r="W439" i="10"/>
  <c r="V440" i="10"/>
  <c r="W440" i="10"/>
  <c r="V441" i="10"/>
  <c r="W441" i="10"/>
  <c r="V442" i="10"/>
  <c r="W442" i="10"/>
  <c r="V443" i="10"/>
  <c r="W443" i="10"/>
  <c r="V444" i="10"/>
  <c r="W444" i="10"/>
  <c r="V445" i="10"/>
  <c r="W445" i="10"/>
  <c r="V446" i="10"/>
  <c r="W446" i="10"/>
  <c r="V447" i="10"/>
  <c r="W447" i="10"/>
  <c r="V448" i="10"/>
  <c r="W448" i="10"/>
  <c r="V449" i="10"/>
  <c r="W449" i="10"/>
  <c r="V450" i="10"/>
  <c r="W450" i="10"/>
  <c r="V451" i="10"/>
  <c r="W451" i="10"/>
  <c r="V452" i="10"/>
  <c r="W452" i="10"/>
  <c r="V453" i="10"/>
  <c r="W453" i="10"/>
  <c r="V454" i="10"/>
  <c r="W454" i="10"/>
  <c r="V455" i="10"/>
  <c r="W455" i="10"/>
  <c r="V456" i="10"/>
  <c r="W456" i="10"/>
  <c r="V457" i="10"/>
  <c r="W457" i="10"/>
  <c r="V458" i="10"/>
  <c r="W458" i="10"/>
  <c r="V459" i="10"/>
  <c r="W459" i="10"/>
  <c r="V460" i="10"/>
  <c r="W460" i="10"/>
  <c r="V461" i="10"/>
  <c r="W461" i="10"/>
  <c r="V462" i="10"/>
  <c r="W462" i="10"/>
  <c r="V463" i="10"/>
  <c r="W463" i="10"/>
  <c r="V464" i="10"/>
  <c r="W464" i="10"/>
  <c r="V465" i="10"/>
  <c r="W465" i="10"/>
  <c r="V466" i="10"/>
  <c r="W466" i="10"/>
  <c r="V467" i="10"/>
  <c r="W467" i="10"/>
  <c r="V468" i="10"/>
  <c r="W468" i="10"/>
  <c r="V469" i="10"/>
  <c r="W469" i="10"/>
  <c r="V470" i="10"/>
  <c r="W470" i="10"/>
  <c r="V471" i="10"/>
  <c r="W471" i="10"/>
  <c r="V472" i="10"/>
  <c r="W472" i="10"/>
  <c r="V473" i="10"/>
  <c r="W473" i="10"/>
  <c r="V474" i="10"/>
  <c r="W474" i="10"/>
  <c r="V475" i="10"/>
  <c r="W475" i="10"/>
  <c r="V476" i="10"/>
  <c r="W476" i="10"/>
  <c r="V477" i="10"/>
  <c r="W477" i="10"/>
  <c r="V478" i="10"/>
  <c r="W478" i="10"/>
  <c r="V479" i="10"/>
  <c r="W479" i="10"/>
  <c r="V480" i="10"/>
  <c r="W480" i="10"/>
  <c r="V481" i="10"/>
  <c r="W481" i="10"/>
  <c r="F277" i="10"/>
  <c r="Q277" i="10"/>
  <c r="S277" i="10"/>
  <c r="K277" i="10"/>
  <c r="P277" i="10"/>
  <c r="F278" i="10"/>
  <c r="K278" i="10"/>
  <c r="P278" i="10"/>
  <c r="Q278" i="10"/>
  <c r="S278" i="10"/>
  <c r="F279" i="10"/>
  <c r="Q279" i="10"/>
  <c r="S279" i="10"/>
  <c r="K279" i="10"/>
  <c r="P279" i="10"/>
  <c r="F280" i="10"/>
  <c r="K280" i="10"/>
  <c r="P280" i="10"/>
  <c r="Q280" i="10"/>
  <c r="S280" i="10"/>
  <c r="F281" i="10"/>
  <c r="Q281" i="10"/>
  <c r="S281" i="10"/>
  <c r="K281" i="10"/>
  <c r="P281" i="10"/>
  <c r="R281" i="10"/>
  <c r="F282" i="10"/>
  <c r="K282" i="10"/>
  <c r="P282" i="10"/>
  <c r="Q282" i="10"/>
  <c r="S282" i="10"/>
  <c r="F283" i="10"/>
  <c r="Q283" i="10"/>
  <c r="K283" i="10"/>
  <c r="P283" i="10"/>
  <c r="S283" i="10"/>
  <c r="F284" i="10"/>
  <c r="K284" i="10"/>
  <c r="P284" i="10"/>
  <c r="Q284" i="10"/>
  <c r="S284" i="10"/>
  <c r="F285" i="10"/>
  <c r="Q285" i="10"/>
  <c r="S285" i="10"/>
  <c r="K285" i="10"/>
  <c r="P285" i="10"/>
  <c r="F286" i="10"/>
  <c r="K286" i="10"/>
  <c r="P286" i="10"/>
  <c r="Q286" i="10"/>
  <c r="S286" i="10"/>
  <c r="F287" i="10"/>
  <c r="Q287" i="10"/>
  <c r="K287" i="10"/>
  <c r="P287" i="10"/>
  <c r="S287" i="10"/>
  <c r="F288" i="10"/>
  <c r="K288" i="10"/>
  <c r="P288" i="10"/>
  <c r="Q288" i="10"/>
  <c r="S288" i="10"/>
  <c r="F289" i="10"/>
  <c r="Q289" i="10"/>
  <c r="S289" i="10"/>
  <c r="K289" i="10"/>
  <c r="P289" i="10"/>
  <c r="F290" i="10"/>
  <c r="K290" i="10"/>
  <c r="P290" i="10"/>
  <c r="Q290" i="10"/>
  <c r="S290" i="10"/>
  <c r="F291" i="10"/>
  <c r="Q291" i="10"/>
  <c r="K291" i="10"/>
  <c r="P291" i="10"/>
  <c r="S291" i="10"/>
  <c r="F292" i="10"/>
  <c r="K292" i="10"/>
  <c r="P292" i="10"/>
  <c r="Q292" i="10"/>
  <c r="S292" i="10"/>
  <c r="F293" i="10"/>
  <c r="Q293" i="10"/>
  <c r="K293" i="10"/>
  <c r="P293" i="10"/>
  <c r="S293" i="10"/>
  <c r="F294" i="10"/>
  <c r="K294" i="10"/>
  <c r="P294" i="10"/>
  <c r="Q294" i="10"/>
  <c r="S294" i="10"/>
  <c r="F295" i="10"/>
  <c r="Q295" i="10"/>
  <c r="K295" i="10"/>
  <c r="P295" i="10"/>
  <c r="S295" i="10"/>
  <c r="F296" i="10"/>
  <c r="Q296" i="10"/>
  <c r="S296" i="10"/>
  <c r="K296" i="10"/>
  <c r="P296" i="10"/>
  <c r="F297" i="10"/>
  <c r="Q297" i="10"/>
  <c r="K297" i="10"/>
  <c r="P297" i="10"/>
  <c r="S297" i="10"/>
  <c r="R297" i="10"/>
  <c r="F298" i="10"/>
  <c r="K298" i="10"/>
  <c r="P298" i="10"/>
  <c r="Q298" i="10"/>
  <c r="S298" i="10"/>
  <c r="F299" i="10"/>
  <c r="Q299" i="10"/>
  <c r="S299" i="10"/>
  <c r="K299" i="10"/>
  <c r="P299" i="10"/>
  <c r="F300" i="10"/>
  <c r="Q300" i="10"/>
  <c r="S300" i="10"/>
  <c r="K300" i="10"/>
  <c r="P300" i="10"/>
  <c r="F301" i="10"/>
  <c r="Q301" i="10"/>
  <c r="K301" i="10"/>
  <c r="P301" i="10"/>
  <c r="S301" i="10"/>
  <c r="F302" i="10"/>
  <c r="K302" i="10"/>
  <c r="P302" i="10"/>
  <c r="Q302" i="10"/>
  <c r="S302" i="10"/>
  <c r="F303" i="10"/>
  <c r="Q303" i="10"/>
  <c r="S303" i="10"/>
  <c r="K303" i="10"/>
  <c r="P303" i="10"/>
  <c r="F304" i="10"/>
  <c r="Q304" i="10"/>
  <c r="S304" i="10"/>
  <c r="K304" i="10"/>
  <c r="P304" i="10"/>
  <c r="F305" i="10"/>
  <c r="Q305" i="10"/>
  <c r="S305" i="10"/>
  <c r="K305" i="10"/>
  <c r="P305" i="10"/>
  <c r="F306" i="10"/>
  <c r="K306" i="10"/>
  <c r="P306" i="10"/>
  <c r="Q306" i="10"/>
  <c r="S306" i="10"/>
  <c r="F307" i="10"/>
  <c r="Q307" i="10"/>
  <c r="S307" i="10"/>
  <c r="K307" i="10"/>
  <c r="P307" i="10"/>
  <c r="F308" i="10"/>
  <c r="Q308" i="10"/>
  <c r="S308" i="10"/>
  <c r="K308" i="10"/>
  <c r="P308" i="10"/>
  <c r="F309" i="10"/>
  <c r="Q309" i="10"/>
  <c r="S309" i="10"/>
  <c r="K309" i="10"/>
  <c r="P309" i="10"/>
  <c r="F310" i="10"/>
  <c r="K310" i="10"/>
  <c r="P310" i="10"/>
  <c r="Q310" i="10"/>
  <c r="S310" i="10"/>
  <c r="F311" i="10"/>
  <c r="Q311" i="10"/>
  <c r="K311" i="10"/>
  <c r="P311" i="10"/>
  <c r="S311" i="10"/>
  <c r="F312" i="10"/>
  <c r="K312" i="10"/>
  <c r="P312" i="10"/>
  <c r="Q312" i="10"/>
  <c r="S312" i="10"/>
  <c r="F313" i="10"/>
  <c r="Q313" i="10"/>
  <c r="K313" i="10"/>
  <c r="P313" i="10"/>
  <c r="S313" i="10"/>
  <c r="R313" i="10"/>
  <c r="F314" i="10"/>
  <c r="K314" i="10"/>
  <c r="Q314" i="10"/>
  <c r="S314" i="10"/>
  <c r="R314" i="10"/>
  <c r="P314" i="10"/>
  <c r="F315" i="10"/>
  <c r="Q315" i="10"/>
  <c r="S315" i="10"/>
  <c r="K315" i="10"/>
  <c r="P315" i="10"/>
  <c r="F316" i="10"/>
  <c r="K316" i="10"/>
  <c r="P316" i="10"/>
  <c r="Q316" i="10"/>
  <c r="S316" i="10"/>
  <c r="F317" i="10"/>
  <c r="Q317" i="10"/>
  <c r="K317" i="10"/>
  <c r="P317" i="10"/>
  <c r="S317" i="10"/>
  <c r="F318" i="10"/>
  <c r="K318" i="10"/>
  <c r="P318" i="10"/>
  <c r="Q318" i="10"/>
  <c r="S318" i="10"/>
  <c r="F319" i="10"/>
  <c r="Q319" i="10"/>
  <c r="K319" i="10"/>
  <c r="P319" i="10"/>
  <c r="S319" i="10"/>
  <c r="R319" i="10"/>
  <c r="F320" i="10"/>
  <c r="K320" i="10"/>
  <c r="P320" i="10"/>
  <c r="Q320" i="10"/>
  <c r="S320" i="10"/>
  <c r="R320" i="10"/>
  <c r="F321" i="10"/>
  <c r="Q321" i="10"/>
  <c r="S321" i="10"/>
  <c r="K321" i="10"/>
  <c r="R321" i="10"/>
  <c r="P321" i="10"/>
  <c r="F322" i="10"/>
  <c r="K322" i="10"/>
  <c r="P322" i="10"/>
  <c r="Q322" i="10"/>
  <c r="S322" i="10"/>
  <c r="F323" i="10"/>
  <c r="Q323" i="10"/>
  <c r="K323" i="10"/>
  <c r="P323" i="10"/>
  <c r="S323" i="10"/>
  <c r="F324" i="10"/>
  <c r="Q324" i="10"/>
  <c r="S324" i="10"/>
  <c r="K324" i="10"/>
  <c r="P324" i="10"/>
  <c r="F325" i="10"/>
  <c r="Q325" i="10"/>
  <c r="S325" i="10"/>
  <c r="K325" i="10"/>
  <c r="P325" i="10"/>
  <c r="F326" i="10"/>
  <c r="K326" i="10"/>
  <c r="P326" i="10"/>
  <c r="Q326" i="10"/>
  <c r="S326" i="10"/>
  <c r="F327" i="10"/>
  <c r="Q327" i="10"/>
  <c r="K327" i="10"/>
  <c r="P327" i="10"/>
  <c r="S327" i="10"/>
  <c r="F328" i="10"/>
  <c r="K328" i="10"/>
  <c r="P328" i="10"/>
  <c r="Q328" i="10"/>
  <c r="S328" i="10"/>
  <c r="R328" i="10"/>
  <c r="F329" i="10"/>
  <c r="Q329" i="10"/>
  <c r="S329" i="10"/>
  <c r="K329" i="10"/>
  <c r="R329" i="10"/>
  <c r="P329" i="10"/>
  <c r="F330" i="10"/>
  <c r="K330" i="10"/>
  <c r="P330" i="10"/>
  <c r="Q330" i="10"/>
  <c r="S330" i="10"/>
  <c r="F331" i="10"/>
  <c r="Q331" i="10"/>
  <c r="K331" i="10"/>
  <c r="P331" i="10"/>
  <c r="S331" i="10"/>
  <c r="F332" i="10"/>
  <c r="Q332" i="10"/>
  <c r="S332" i="10"/>
  <c r="K332" i="10"/>
  <c r="P332" i="10"/>
  <c r="F333" i="10"/>
  <c r="Q333" i="10"/>
  <c r="K333" i="10"/>
  <c r="P333" i="10"/>
  <c r="S333" i="10"/>
  <c r="F334" i="10"/>
  <c r="K334" i="10"/>
  <c r="P334" i="10"/>
  <c r="Q334" i="10"/>
  <c r="S334" i="10"/>
  <c r="F335" i="10"/>
  <c r="Q335" i="10"/>
  <c r="K335" i="10"/>
  <c r="P335" i="10"/>
  <c r="S335" i="10"/>
  <c r="R335" i="10"/>
  <c r="F336" i="10"/>
  <c r="K336" i="10"/>
  <c r="P336" i="10"/>
  <c r="Q336" i="10"/>
  <c r="S336" i="10"/>
  <c r="R336" i="10"/>
  <c r="F337" i="10"/>
  <c r="Q337" i="10"/>
  <c r="S337" i="10"/>
  <c r="K337" i="10"/>
  <c r="P337" i="10"/>
  <c r="R337" i="10"/>
  <c r="E338" i="10"/>
  <c r="F338" i="10"/>
  <c r="Q338" i="10"/>
  <c r="S338" i="10"/>
  <c r="K338" i="10"/>
  <c r="P338" i="10"/>
  <c r="E339" i="10"/>
  <c r="F339" i="10"/>
  <c r="K339" i="10"/>
  <c r="P339" i="10"/>
  <c r="Q339" i="10"/>
  <c r="S339" i="10"/>
  <c r="E340" i="10"/>
  <c r="P340" i="10"/>
  <c r="F340" i="10"/>
  <c r="K340" i="10"/>
  <c r="Q340" i="10"/>
  <c r="S340" i="10"/>
  <c r="E341" i="10"/>
  <c r="P341" i="10"/>
  <c r="F341" i="10"/>
  <c r="Q341" i="10"/>
  <c r="K341" i="10"/>
  <c r="S341" i="10"/>
  <c r="E342" i="10"/>
  <c r="P342" i="10"/>
  <c r="F342" i="10"/>
  <c r="Q342" i="10"/>
  <c r="S342" i="10"/>
  <c r="K342" i="10"/>
  <c r="E343" i="10"/>
  <c r="F343" i="10"/>
  <c r="K343" i="10"/>
  <c r="Q343" i="10"/>
  <c r="S343" i="10"/>
  <c r="R343" i="10"/>
  <c r="P343" i="10"/>
  <c r="E344" i="10"/>
  <c r="P344" i="10"/>
  <c r="F344" i="10"/>
  <c r="K344" i="10"/>
  <c r="Q344" i="10"/>
  <c r="S344" i="10"/>
  <c r="R344" i="10"/>
  <c r="E345" i="10"/>
  <c r="F345" i="10"/>
  <c r="K345" i="10"/>
  <c r="Q345" i="10"/>
  <c r="S345" i="10"/>
  <c r="R345" i="10"/>
  <c r="P345" i="10"/>
  <c r="E346" i="10"/>
  <c r="F346" i="10"/>
  <c r="Q346" i="10"/>
  <c r="S346" i="10"/>
  <c r="K346" i="10"/>
  <c r="P346" i="10"/>
  <c r="E347" i="10"/>
  <c r="F347" i="10"/>
  <c r="K347" i="10"/>
  <c r="P347" i="10"/>
  <c r="Q347" i="10"/>
  <c r="S347" i="10"/>
  <c r="E348" i="10"/>
  <c r="F348" i="10"/>
  <c r="K348" i="10"/>
  <c r="P348" i="10"/>
  <c r="Q348" i="10"/>
  <c r="S348" i="10"/>
  <c r="E349" i="10"/>
  <c r="P349" i="10"/>
  <c r="F349" i="10"/>
  <c r="Q349" i="10"/>
  <c r="S349" i="10"/>
  <c r="K349" i="10"/>
  <c r="E350" i="10"/>
  <c r="P350" i="10"/>
  <c r="F350" i="10"/>
  <c r="K350" i="10"/>
  <c r="Q350" i="10"/>
  <c r="S350" i="10"/>
  <c r="E351" i="10"/>
  <c r="F351" i="10"/>
  <c r="K351" i="10"/>
  <c r="P351" i="10"/>
  <c r="Q351" i="10"/>
  <c r="S351" i="10"/>
  <c r="E352" i="10"/>
  <c r="P352" i="10"/>
  <c r="F352" i="10"/>
  <c r="K352" i="10"/>
  <c r="Q352" i="10"/>
  <c r="S352" i="10"/>
  <c r="R352" i="10"/>
  <c r="E353" i="10"/>
  <c r="F353" i="10"/>
  <c r="K353" i="10"/>
  <c r="P353" i="10"/>
  <c r="Q353" i="10"/>
  <c r="S353" i="10"/>
  <c r="E354" i="10"/>
  <c r="F354" i="10"/>
  <c r="Q354" i="10"/>
  <c r="S354" i="10"/>
  <c r="K354" i="10"/>
  <c r="P354" i="10"/>
  <c r="E355" i="10"/>
  <c r="F355" i="10"/>
  <c r="K355" i="10"/>
  <c r="P355" i="10"/>
  <c r="Q355" i="10"/>
  <c r="S355" i="10"/>
  <c r="E356" i="10"/>
  <c r="F356" i="10"/>
  <c r="K356" i="10"/>
  <c r="P356" i="10"/>
  <c r="Q356" i="10"/>
  <c r="S356" i="10"/>
  <c r="E357" i="10"/>
  <c r="P357" i="10"/>
  <c r="F357" i="10"/>
  <c r="Q357" i="10"/>
  <c r="K357" i="10"/>
  <c r="S357" i="10"/>
  <c r="E358" i="10"/>
  <c r="F358" i="10"/>
  <c r="K358" i="10"/>
  <c r="P358" i="10"/>
  <c r="Q358" i="10"/>
  <c r="S358" i="10"/>
  <c r="E359" i="10"/>
  <c r="F359" i="10"/>
  <c r="K359" i="10"/>
  <c r="P359" i="10"/>
  <c r="Q359" i="10"/>
  <c r="S359" i="10"/>
  <c r="E360" i="10"/>
  <c r="P360" i="10"/>
  <c r="F360" i="10"/>
  <c r="K360" i="10"/>
  <c r="Q360" i="10"/>
  <c r="S360" i="10"/>
  <c r="E361" i="10"/>
  <c r="F361" i="10"/>
  <c r="K361" i="10"/>
  <c r="P361" i="10"/>
  <c r="Q361" i="10"/>
  <c r="S361" i="10"/>
  <c r="E362" i="10"/>
  <c r="F362" i="10"/>
  <c r="Q362" i="10"/>
  <c r="S362" i="10"/>
  <c r="K362" i="10"/>
  <c r="R362" i="10"/>
  <c r="P362" i="10"/>
  <c r="E363" i="10"/>
  <c r="F363" i="10"/>
  <c r="Q363" i="10"/>
  <c r="S363" i="10"/>
  <c r="K363" i="10"/>
  <c r="P363" i="10"/>
  <c r="E364" i="10"/>
  <c r="F364" i="10"/>
  <c r="K364" i="10"/>
  <c r="P364" i="10"/>
  <c r="Q364" i="10"/>
  <c r="S364" i="10"/>
  <c r="E365" i="10"/>
  <c r="P365" i="10"/>
  <c r="F365" i="10"/>
  <c r="Q365" i="10"/>
  <c r="K365" i="10"/>
  <c r="S365" i="10"/>
  <c r="E366" i="10"/>
  <c r="F366" i="10"/>
  <c r="Q366" i="10"/>
  <c r="K366" i="10"/>
  <c r="P366" i="10"/>
  <c r="S366" i="10"/>
  <c r="E367" i="10"/>
  <c r="F367" i="10"/>
  <c r="K367" i="10"/>
  <c r="P367" i="10"/>
  <c r="Q367" i="10"/>
  <c r="S367" i="10"/>
  <c r="E368" i="10"/>
  <c r="P368" i="10"/>
  <c r="F368" i="10"/>
  <c r="K368" i="10"/>
  <c r="Q368" i="10"/>
  <c r="S368" i="10"/>
  <c r="E369" i="10"/>
  <c r="F369" i="10"/>
  <c r="K369" i="10"/>
  <c r="P369" i="10"/>
  <c r="Q369" i="10"/>
  <c r="S369" i="10"/>
  <c r="E370" i="10"/>
  <c r="P370" i="10"/>
  <c r="F370" i="10"/>
  <c r="Q370" i="10"/>
  <c r="S370" i="10"/>
  <c r="K370" i="10"/>
  <c r="E371" i="10"/>
  <c r="F371" i="10"/>
  <c r="K371" i="10"/>
  <c r="P371" i="10"/>
  <c r="Q371" i="10"/>
  <c r="S371" i="10"/>
  <c r="E372" i="10"/>
  <c r="F372" i="10"/>
  <c r="K372" i="10"/>
  <c r="P372" i="10"/>
  <c r="Q372" i="10"/>
  <c r="S372" i="10"/>
  <c r="E373" i="10"/>
  <c r="P373" i="10"/>
  <c r="F373" i="10"/>
  <c r="Q373" i="10"/>
  <c r="S373" i="10"/>
  <c r="K373" i="10"/>
  <c r="E374" i="10"/>
  <c r="P374" i="10"/>
  <c r="F374" i="10"/>
  <c r="Q374" i="10"/>
  <c r="S374" i="10"/>
  <c r="K374" i="10"/>
  <c r="E375" i="10"/>
  <c r="F375" i="10"/>
  <c r="K375" i="10"/>
  <c r="P375" i="10"/>
  <c r="Q375" i="10"/>
  <c r="S375" i="10"/>
  <c r="E376" i="10"/>
  <c r="P376" i="10"/>
  <c r="F376" i="10"/>
  <c r="K376" i="10"/>
  <c r="Q376" i="10"/>
  <c r="S376" i="10"/>
  <c r="E377" i="10"/>
  <c r="P377" i="10"/>
  <c r="F377" i="10"/>
  <c r="K377" i="10"/>
  <c r="Q377" i="10"/>
  <c r="S377" i="10"/>
  <c r="E378" i="10"/>
  <c r="F378" i="10"/>
  <c r="Q378" i="10"/>
  <c r="K378" i="10"/>
  <c r="P378" i="10"/>
  <c r="S378" i="10"/>
  <c r="E379" i="10"/>
  <c r="F379" i="10"/>
  <c r="Q379" i="10"/>
  <c r="S379" i="10"/>
  <c r="K379" i="10"/>
  <c r="P379" i="10"/>
  <c r="E380" i="10"/>
  <c r="F380" i="10"/>
  <c r="K380" i="10"/>
  <c r="Q380" i="10"/>
  <c r="S380" i="10"/>
  <c r="R380" i="10"/>
  <c r="P380" i="10"/>
  <c r="E381" i="10"/>
  <c r="P381" i="10"/>
  <c r="E382" i="10"/>
  <c r="P382" i="10"/>
  <c r="F382" i="10"/>
  <c r="K382" i="10"/>
  <c r="Q382" i="10"/>
  <c r="S382" i="10"/>
  <c r="E383" i="10"/>
  <c r="F383" i="10"/>
  <c r="K383" i="10"/>
  <c r="P383" i="10"/>
  <c r="Q383" i="10"/>
  <c r="S383" i="10"/>
  <c r="E384" i="10"/>
  <c r="P384" i="10"/>
  <c r="F384" i="10"/>
  <c r="K384" i="10"/>
  <c r="Q384" i="10"/>
  <c r="S384" i="10"/>
  <c r="E385" i="10"/>
  <c r="F385" i="10"/>
  <c r="K385" i="10"/>
  <c r="P385" i="10"/>
  <c r="Q385" i="10"/>
  <c r="S385" i="10"/>
  <c r="E386" i="10"/>
  <c r="F386" i="10"/>
  <c r="Q386" i="10"/>
  <c r="S386" i="10"/>
  <c r="K386" i="10"/>
  <c r="P386" i="10"/>
  <c r="E387" i="10"/>
  <c r="F387" i="10"/>
  <c r="Q387" i="10"/>
  <c r="S387" i="10"/>
  <c r="K387" i="10"/>
  <c r="P387" i="10"/>
  <c r="E388" i="10"/>
  <c r="F388" i="10"/>
  <c r="K388" i="10"/>
  <c r="P388" i="10"/>
  <c r="Q388" i="10"/>
  <c r="S388" i="10"/>
  <c r="E389" i="10"/>
  <c r="P389" i="10"/>
  <c r="F389" i="10"/>
  <c r="Q389" i="10"/>
  <c r="S389" i="10"/>
  <c r="K389" i="10"/>
  <c r="E390" i="10"/>
  <c r="P390" i="10"/>
  <c r="F390" i="10"/>
  <c r="K390" i="10"/>
  <c r="Q390" i="10"/>
  <c r="S390" i="10"/>
  <c r="E391" i="10"/>
  <c r="F391" i="10"/>
  <c r="Q391" i="10"/>
  <c r="K391" i="10"/>
  <c r="P391" i="10"/>
  <c r="S391" i="10"/>
  <c r="E392" i="10"/>
  <c r="P392" i="10"/>
  <c r="F392" i="10"/>
  <c r="K392" i="10"/>
  <c r="Q392" i="10"/>
  <c r="S392" i="10"/>
  <c r="E393" i="10"/>
  <c r="P393" i="10"/>
  <c r="F393" i="10"/>
  <c r="K393" i="10"/>
  <c r="Q393" i="10"/>
  <c r="S393" i="10"/>
  <c r="E394" i="10"/>
  <c r="P394" i="10"/>
  <c r="F394" i="10"/>
  <c r="Q394" i="10"/>
  <c r="S394" i="10"/>
  <c r="K394" i="10"/>
  <c r="E395" i="10"/>
  <c r="F395" i="10"/>
  <c r="Q395" i="10"/>
  <c r="K395" i="10"/>
  <c r="P395" i="10"/>
  <c r="S395" i="10"/>
  <c r="E396" i="10"/>
  <c r="F396" i="10"/>
  <c r="Q396" i="10"/>
  <c r="K396" i="10"/>
  <c r="P396" i="10"/>
  <c r="S396" i="10"/>
  <c r="R396" i="10"/>
  <c r="E397" i="10"/>
  <c r="F397" i="10"/>
  <c r="Q397" i="10"/>
  <c r="S397" i="10"/>
  <c r="K397" i="10"/>
  <c r="P397" i="10"/>
  <c r="E398" i="10"/>
  <c r="F398" i="10"/>
  <c r="K398" i="10"/>
  <c r="P398" i="10"/>
  <c r="Q398" i="10"/>
  <c r="S398" i="10"/>
  <c r="E399" i="10"/>
  <c r="P399" i="10"/>
  <c r="F399" i="10"/>
  <c r="K399" i="10"/>
  <c r="Q399" i="10"/>
  <c r="S399" i="10"/>
  <c r="E400" i="10"/>
  <c r="P400" i="10"/>
  <c r="F400" i="10"/>
  <c r="Q400" i="10"/>
  <c r="K400" i="10"/>
  <c r="S400" i="10"/>
  <c r="E401" i="10"/>
  <c r="P401" i="10"/>
  <c r="F401" i="10"/>
  <c r="K401" i="10"/>
  <c r="Q401" i="10"/>
  <c r="S401" i="10"/>
  <c r="E402" i="10"/>
  <c r="F402" i="10"/>
  <c r="K402" i="10"/>
  <c r="P402" i="10"/>
  <c r="Q402" i="10"/>
  <c r="S402" i="10"/>
  <c r="E403" i="10"/>
  <c r="P403" i="10"/>
  <c r="F403" i="10"/>
  <c r="K403" i="10"/>
  <c r="Q403" i="10"/>
  <c r="S403" i="10"/>
  <c r="E404" i="10"/>
  <c r="F404" i="10"/>
  <c r="Q404" i="10"/>
  <c r="K404" i="10"/>
  <c r="P404" i="10"/>
  <c r="S404" i="10"/>
  <c r="E405" i="10"/>
  <c r="F405" i="10"/>
  <c r="Q405" i="10"/>
  <c r="S405" i="10"/>
  <c r="K405" i="10"/>
  <c r="P405" i="10"/>
  <c r="E406" i="10"/>
  <c r="F406" i="10"/>
  <c r="K406" i="10"/>
  <c r="P406" i="10"/>
  <c r="Q406" i="10"/>
  <c r="S406" i="10"/>
  <c r="E407" i="10"/>
  <c r="P407" i="10"/>
  <c r="F407" i="10"/>
  <c r="K407" i="10"/>
  <c r="Q407" i="10"/>
  <c r="S407" i="10"/>
  <c r="E408" i="10"/>
  <c r="P408" i="10"/>
  <c r="F408" i="10"/>
  <c r="Q408" i="10"/>
  <c r="K408" i="10"/>
  <c r="S408" i="10"/>
  <c r="E409" i="10"/>
  <c r="F409" i="10"/>
  <c r="K409" i="10"/>
  <c r="P409" i="10"/>
  <c r="Q409" i="10"/>
  <c r="S409" i="10"/>
  <c r="E410" i="10"/>
  <c r="F410" i="10"/>
  <c r="K410" i="10"/>
  <c r="P410" i="10"/>
  <c r="Q410" i="10"/>
  <c r="S410" i="10"/>
  <c r="E411" i="10"/>
  <c r="P411" i="10"/>
  <c r="F411" i="10"/>
  <c r="K411" i="10"/>
  <c r="Q411" i="10"/>
  <c r="S411" i="10"/>
  <c r="E412" i="10"/>
  <c r="F412" i="10"/>
  <c r="Q412" i="10"/>
  <c r="K412" i="10"/>
  <c r="P412" i="10"/>
  <c r="S412" i="10"/>
  <c r="R412" i="10"/>
  <c r="E413" i="10"/>
  <c r="F413" i="10"/>
  <c r="Q413" i="10"/>
  <c r="K413" i="10"/>
  <c r="P413" i="10"/>
  <c r="S413" i="10"/>
  <c r="E414" i="10"/>
  <c r="F414" i="10"/>
  <c r="K414" i="10"/>
  <c r="P414" i="10"/>
  <c r="Q414" i="10"/>
  <c r="S414" i="10"/>
  <c r="E415" i="10"/>
  <c r="P415" i="10"/>
  <c r="F415" i="10"/>
  <c r="K415" i="10"/>
  <c r="Q415" i="10"/>
  <c r="S415" i="10"/>
  <c r="E416" i="10"/>
  <c r="P416" i="10"/>
  <c r="F416" i="10"/>
  <c r="Q416" i="10"/>
  <c r="S416" i="10"/>
  <c r="K416" i="10"/>
  <c r="E417" i="10"/>
  <c r="F417" i="10"/>
  <c r="K417" i="10"/>
  <c r="P417" i="10"/>
  <c r="Q417" i="10"/>
  <c r="S417" i="10"/>
  <c r="E418" i="10"/>
  <c r="F418" i="10"/>
  <c r="K418" i="10"/>
  <c r="P418" i="10"/>
  <c r="Q418" i="10"/>
  <c r="S418" i="10"/>
  <c r="E419" i="10"/>
  <c r="P419" i="10"/>
  <c r="F419" i="10"/>
  <c r="K419" i="10"/>
  <c r="Q419" i="10"/>
  <c r="S419" i="10"/>
  <c r="R419" i="10"/>
  <c r="E420" i="10"/>
  <c r="P420" i="10"/>
  <c r="F420" i="10"/>
  <c r="Q420" i="10"/>
  <c r="K420" i="10"/>
  <c r="S420" i="10"/>
  <c r="E421" i="10"/>
  <c r="P421" i="10"/>
  <c r="F421" i="10"/>
  <c r="Q421" i="10"/>
  <c r="S421" i="10"/>
  <c r="K421" i="10"/>
  <c r="E422" i="10"/>
  <c r="F422" i="10"/>
  <c r="Q422" i="10"/>
  <c r="S422" i="10"/>
  <c r="K422" i="10"/>
  <c r="P422" i="10"/>
  <c r="E423" i="10"/>
  <c r="P423" i="10"/>
  <c r="F423" i="10"/>
  <c r="K423" i="10"/>
  <c r="Q423" i="10"/>
  <c r="S423" i="10"/>
  <c r="E424" i="10"/>
  <c r="P424" i="10"/>
  <c r="F424" i="10"/>
  <c r="Q424" i="10"/>
  <c r="S424" i="10"/>
  <c r="K424" i="10"/>
  <c r="E425" i="10"/>
  <c r="P425" i="10"/>
  <c r="F425" i="10"/>
  <c r="Q425" i="10"/>
  <c r="S425" i="10"/>
  <c r="K425" i="10"/>
  <c r="E426" i="10"/>
  <c r="F426" i="10"/>
  <c r="Q426" i="10"/>
  <c r="S426" i="10"/>
  <c r="K426" i="10"/>
  <c r="P426" i="10"/>
  <c r="E427" i="10"/>
  <c r="P427" i="10"/>
  <c r="F427" i="10"/>
  <c r="K427" i="10"/>
  <c r="Q427" i="10"/>
  <c r="S427" i="10"/>
  <c r="E428" i="10"/>
  <c r="F428" i="10"/>
  <c r="Q428" i="10"/>
  <c r="K428" i="10"/>
  <c r="P428" i="10"/>
  <c r="S428" i="10"/>
  <c r="E429" i="10"/>
  <c r="F429" i="10"/>
  <c r="Q429" i="10"/>
  <c r="K429" i="10"/>
  <c r="P429" i="10"/>
  <c r="S429" i="10"/>
  <c r="E430" i="10"/>
  <c r="F430" i="10"/>
  <c r="Q430" i="10"/>
  <c r="S430" i="10"/>
  <c r="K430" i="10"/>
  <c r="P430" i="10"/>
  <c r="E431" i="10"/>
  <c r="P431" i="10"/>
  <c r="F431" i="10"/>
  <c r="K431" i="10"/>
  <c r="Q431" i="10"/>
  <c r="S431" i="10"/>
  <c r="E432" i="10"/>
  <c r="P432" i="10"/>
  <c r="F432" i="10"/>
  <c r="Q432" i="10"/>
  <c r="S432" i="10"/>
  <c r="K432" i="10"/>
  <c r="E433" i="10"/>
  <c r="F433" i="10"/>
  <c r="K433" i="10"/>
  <c r="P433" i="10"/>
  <c r="Q433" i="10"/>
  <c r="S433" i="10"/>
  <c r="E434" i="10"/>
  <c r="F434" i="10"/>
  <c r="K434" i="10"/>
  <c r="P434" i="10"/>
  <c r="Q434" i="10"/>
  <c r="S434" i="10"/>
  <c r="E435" i="10"/>
  <c r="P435" i="10"/>
  <c r="F435" i="10"/>
  <c r="K435" i="10"/>
  <c r="Q435" i="10"/>
  <c r="S435" i="10"/>
  <c r="E436" i="10"/>
  <c r="P436" i="10"/>
  <c r="F436" i="10"/>
  <c r="Q436" i="10"/>
  <c r="S436" i="10"/>
  <c r="K436" i="10"/>
  <c r="E437" i="10"/>
  <c r="P437" i="10"/>
  <c r="F437" i="10"/>
  <c r="Q437" i="10"/>
  <c r="S437" i="10"/>
  <c r="K437" i="10"/>
  <c r="E438" i="10"/>
  <c r="F438" i="10"/>
  <c r="Q438" i="10"/>
  <c r="S438" i="10"/>
  <c r="K438" i="10"/>
  <c r="P438" i="10"/>
  <c r="E439" i="10"/>
  <c r="P439" i="10"/>
  <c r="F439" i="10"/>
  <c r="K439" i="10"/>
  <c r="Q439" i="10"/>
  <c r="S439" i="10"/>
  <c r="E440" i="10"/>
  <c r="P440" i="10"/>
  <c r="F440" i="10"/>
  <c r="Q440" i="10"/>
  <c r="S440" i="10"/>
  <c r="K440" i="10"/>
  <c r="E441" i="10"/>
  <c r="F441" i="10"/>
  <c r="Q441" i="10"/>
  <c r="S441" i="10"/>
  <c r="K441" i="10"/>
  <c r="P441" i="10"/>
  <c r="E442" i="10"/>
  <c r="P442" i="10"/>
  <c r="F442" i="10"/>
  <c r="Q442" i="10"/>
  <c r="S442" i="10"/>
  <c r="K442" i="10"/>
  <c r="E443" i="10"/>
  <c r="F443" i="10"/>
  <c r="K443" i="10"/>
  <c r="P443" i="10"/>
  <c r="Q443" i="10"/>
  <c r="S443" i="10"/>
  <c r="R443" i="10"/>
  <c r="E444" i="10"/>
  <c r="P444" i="10"/>
  <c r="F444" i="10"/>
  <c r="Q444" i="10"/>
  <c r="S444" i="10"/>
  <c r="K444" i="10"/>
  <c r="E445" i="10"/>
  <c r="P445" i="10"/>
  <c r="F445" i="10"/>
  <c r="Q445" i="10"/>
  <c r="S445" i="10"/>
  <c r="K445" i="10"/>
  <c r="E446" i="10"/>
  <c r="F446" i="10"/>
  <c r="Q446" i="10"/>
  <c r="S446" i="10"/>
  <c r="K446" i="10"/>
  <c r="P446" i="10"/>
  <c r="E447" i="10"/>
  <c r="P447" i="10"/>
  <c r="F447" i="10"/>
  <c r="K447" i="10"/>
  <c r="Q447" i="10"/>
  <c r="S447" i="10"/>
  <c r="E448" i="10"/>
  <c r="P448" i="10"/>
  <c r="F448" i="10"/>
  <c r="K448" i="10"/>
  <c r="Q448" i="10"/>
  <c r="S448" i="10"/>
  <c r="E449" i="10"/>
  <c r="F449" i="10"/>
  <c r="K449" i="10"/>
  <c r="P449" i="10"/>
  <c r="Q449" i="10"/>
  <c r="S449" i="10"/>
  <c r="E450" i="10"/>
  <c r="F450" i="10"/>
  <c r="Q450" i="10"/>
  <c r="S450" i="10"/>
  <c r="K450" i="10"/>
  <c r="P450" i="10"/>
  <c r="E451" i="10"/>
  <c r="P451" i="10"/>
  <c r="F451" i="10"/>
  <c r="K451" i="10"/>
  <c r="Q451" i="10"/>
  <c r="S451" i="10"/>
  <c r="R451" i="10"/>
  <c r="E452" i="10"/>
  <c r="P452" i="10"/>
  <c r="F452" i="10"/>
  <c r="Q452" i="10"/>
  <c r="S452" i="10"/>
  <c r="K452" i="10"/>
  <c r="E453" i="10"/>
  <c r="F453" i="10"/>
  <c r="Q453" i="10"/>
  <c r="K453" i="10"/>
  <c r="P453" i="10"/>
  <c r="S453" i="10"/>
  <c r="E454" i="10"/>
  <c r="F454" i="10"/>
  <c r="K454" i="10"/>
  <c r="P454" i="10"/>
  <c r="Q454" i="10"/>
  <c r="S454" i="10"/>
  <c r="E455" i="10"/>
  <c r="P455" i="10"/>
  <c r="F455" i="10"/>
  <c r="K455" i="10"/>
  <c r="Q455" i="10"/>
  <c r="S455" i="10"/>
  <c r="E456" i="10"/>
  <c r="P456" i="10"/>
  <c r="F456" i="10"/>
  <c r="Q456" i="10"/>
  <c r="S456" i="10"/>
  <c r="K456" i="10"/>
  <c r="E457" i="10"/>
  <c r="P457" i="10"/>
  <c r="F457" i="10"/>
  <c r="K457" i="10"/>
  <c r="Q457" i="10"/>
  <c r="S457" i="10"/>
  <c r="E458" i="10"/>
  <c r="F458" i="10"/>
  <c r="Q458" i="10"/>
  <c r="S458" i="10"/>
  <c r="K458" i="10"/>
  <c r="P458" i="10"/>
  <c r="E459" i="10"/>
  <c r="P459" i="10"/>
  <c r="F459" i="10"/>
  <c r="K459" i="10"/>
  <c r="Q459" i="10"/>
  <c r="S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R247" i="10"/>
  <c r="R452" i="10"/>
  <c r="R456" i="10"/>
  <c r="R420" i="10"/>
  <c r="R373" i="10"/>
  <c r="R309" i="10"/>
  <c r="R275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440" i="10"/>
  <c r="R285" i="10"/>
  <c r="R439" i="10"/>
  <c r="R435" i="10"/>
  <c r="R317" i="10"/>
  <c r="R293" i="10"/>
  <c r="R161" i="10"/>
  <c r="R107" i="10"/>
  <c r="R105" i="10"/>
  <c r="R193" i="10"/>
  <c r="R408" i="10"/>
  <c r="R311" i="10"/>
  <c r="R288" i="10"/>
  <c r="R183" i="10"/>
  <c r="R299" i="10"/>
  <c r="R248" i="10"/>
  <c r="R240" i="10"/>
  <c r="R153" i="10"/>
  <c r="R147" i="10"/>
  <c r="R366" i="10"/>
  <c r="R359" i="10"/>
  <c r="R350" i="10"/>
  <c r="R413" i="10"/>
  <c r="R330" i="10"/>
  <c r="R409" i="10"/>
  <c r="R346" i="10"/>
  <c r="R318" i="10"/>
  <c r="R266" i="10"/>
  <c r="R146" i="10"/>
  <c r="R458" i="10"/>
  <c r="R450" i="10"/>
  <c r="R434" i="10"/>
  <c r="R310" i="10"/>
  <c r="R334" i="10"/>
  <c r="R384" i="10"/>
  <c r="R324" i="10"/>
  <c r="R394" i="10"/>
  <c r="R378" i="10"/>
  <c r="R327" i="10"/>
  <c r="R290" i="10"/>
  <c r="R282" i="10"/>
  <c r="R264" i="10"/>
  <c r="R382" i="10"/>
  <c r="R355" i="10"/>
  <c r="R429" i="10"/>
  <c r="R383" i="10"/>
  <c r="R289" i="10"/>
  <c r="R220" i="10"/>
  <c r="R188" i="10"/>
  <c r="R442" i="10"/>
  <c r="R368" i="10"/>
  <c r="R364" i="10"/>
  <c r="R353" i="10"/>
  <c r="R277" i="10"/>
  <c r="R238" i="10"/>
  <c r="R351" i="10"/>
  <c r="R191" i="10"/>
  <c r="R152" i="10"/>
  <c r="R149" i="10"/>
  <c r="R102" i="10"/>
  <c r="R427" i="10"/>
  <c r="R386" i="10"/>
  <c r="R354" i="10"/>
  <c r="R302" i="10"/>
  <c r="R241" i="10"/>
  <c r="R180" i="10"/>
  <c r="R447" i="10"/>
  <c r="R338" i="10"/>
  <c r="R268" i="10"/>
  <c r="R260" i="10"/>
  <c r="R223" i="10"/>
  <c r="R201" i="10"/>
  <c r="R194" i="10"/>
  <c r="R165" i="10"/>
  <c r="R138" i="10"/>
  <c r="R97" i="10"/>
  <c r="R375" i="10"/>
  <c r="R342" i="10"/>
  <c r="R286" i="10"/>
  <c r="R242" i="10"/>
  <c r="R225" i="10"/>
  <c r="R221" i="10"/>
  <c r="R103" i="10"/>
  <c r="R222" i="10"/>
  <c r="R159" i="10"/>
  <c r="R163" i="10"/>
  <c r="R155" i="10"/>
  <c r="R148" i="10"/>
  <c r="R139" i="10"/>
  <c r="R98" i="10"/>
  <c r="R308" i="10"/>
  <c r="R304" i="10"/>
  <c r="R256" i="10"/>
  <c r="R251" i="10"/>
  <c r="R214" i="10"/>
  <c r="R206" i="10"/>
  <c r="R172" i="10"/>
  <c r="R414" i="10"/>
  <c r="R347" i="10"/>
  <c r="R341" i="10"/>
  <c r="R207" i="10"/>
  <c r="R174" i="10"/>
  <c r="R167" i="10"/>
  <c r="R142" i="10"/>
  <c r="R113" i="10"/>
  <c r="R110" i="10"/>
  <c r="R430" i="10"/>
  <c r="R230" i="10"/>
  <c r="R156" i="10"/>
  <c r="R170" i="10"/>
  <c r="R141" i="10"/>
  <c r="R446" i="10"/>
  <c r="R436" i="10"/>
  <c r="R415" i="10"/>
  <c r="R397" i="10"/>
  <c r="R392" i="10"/>
  <c r="R190" i="10"/>
  <c r="R134" i="10"/>
  <c r="R109" i="10"/>
  <c r="R182" i="10"/>
  <c r="R173" i="10"/>
  <c r="R166" i="10"/>
  <c r="R135" i="10"/>
  <c r="R131" i="10"/>
  <c r="R121" i="10"/>
  <c r="R400" i="10"/>
  <c r="R326" i="10"/>
  <c r="R196" i="10"/>
  <c r="R175" i="10"/>
  <c r="R171" i="10"/>
  <c r="R164" i="10"/>
  <c r="R136" i="10"/>
  <c r="R126" i="10"/>
  <c r="R122" i="10"/>
  <c r="R95" i="10"/>
  <c r="R454" i="10"/>
  <c r="R444" i="10"/>
  <c r="R438" i="10"/>
  <c r="R428" i="10"/>
  <c r="R422" i="10"/>
  <c r="R358" i="10"/>
  <c r="R276" i="10"/>
  <c r="R272" i="10"/>
  <c r="R267" i="10"/>
  <c r="R212" i="10"/>
  <c r="R158" i="10"/>
  <c r="R132" i="10"/>
  <c r="R115" i="10"/>
  <c r="R123" i="10"/>
  <c r="R116" i="10"/>
  <c r="R322" i="10"/>
  <c r="R198" i="10"/>
  <c r="R150" i="10"/>
  <c r="R184" i="10"/>
  <c r="R179" i="10"/>
  <c r="R169" i="10"/>
  <c r="R106" i="10"/>
  <c r="R455" i="10"/>
  <c r="R423" i="10"/>
  <c r="R376" i="10"/>
  <c r="R339" i="10"/>
  <c r="R333" i="10"/>
  <c r="R217" i="10"/>
  <c r="R117" i="10"/>
  <c r="R185" i="10"/>
  <c r="R130" i="10"/>
  <c r="R104" i="10"/>
  <c r="R437" i="10"/>
  <c r="R391" i="10"/>
  <c r="R363" i="10"/>
  <c r="R357" i="10"/>
  <c r="R323" i="10"/>
  <c r="R137" i="10"/>
  <c r="R133" i="10"/>
  <c r="R128" i="10"/>
  <c r="R99" i="10"/>
  <c r="R448" i="10"/>
  <c r="R432" i="10"/>
  <c r="R424" i="10"/>
  <c r="R416" i="10"/>
  <c r="R331" i="10"/>
  <c r="R283" i="10"/>
  <c r="R162" i="10"/>
  <c r="R124" i="10"/>
  <c r="R114" i="10"/>
  <c r="R100" i="10"/>
  <c r="R96" i="10"/>
  <c r="R457" i="10"/>
  <c r="R453" i="10"/>
  <c r="R449" i="10"/>
  <c r="R445" i="10"/>
  <c r="R441" i="10"/>
  <c r="R433" i="10"/>
  <c r="R425" i="10"/>
  <c r="R421" i="10"/>
  <c r="R417" i="10"/>
  <c r="R404" i="10"/>
  <c r="R388" i="10"/>
  <c r="R372" i="10"/>
  <c r="R367" i="10"/>
  <c r="R325" i="10"/>
  <c r="R305" i="10"/>
  <c r="R292" i="10"/>
  <c r="R257" i="10"/>
  <c r="R233" i="10"/>
  <c r="R204" i="10"/>
  <c r="R140" i="10"/>
  <c r="R129" i="10"/>
  <c r="R125" i="10"/>
  <c r="R120" i="10"/>
  <c r="R101" i="10"/>
  <c r="R426" i="10"/>
  <c r="R418" i="10"/>
  <c r="R405" i="10"/>
  <c r="R389" i="10"/>
  <c r="R349" i="10"/>
  <c r="R315" i="10"/>
  <c r="R244" i="10"/>
  <c r="R209" i="10"/>
  <c r="R398" i="10"/>
  <c r="R390" i="10"/>
  <c r="R374" i="10"/>
  <c r="R232" i="10"/>
  <c r="R226" i="10"/>
  <c r="R216" i="10"/>
  <c r="R210" i="10"/>
  <c r="R200" i="10"/>
  <c r="R401" i="10"/>
  <c r="R393" i="10"/>
  <c r="R385" i="10"/>
  <c r="R377" i="10"/>
  <c r="R369" i="10"/>
  <c r="R361" i="10"/>
  <c r="R300" i="10"/>
  <c r="R252" i="10"/>
  <c r="R410" i="10"/>
  <c r="R402" i="10"/>
  <c r="R370" i="10"/>
  <c r="R365" i="10"/>
  <c r="R356" i="10"/>
  <c r="R348" i="10"/>
  <c r="R340" i="10"/>
  <c r="R332" i="10"/>
  <c r="R316" i="10"/>
  <c r="R234" i="10"/>
  <c r="R224" i="10"/>
  <c r="R218" i="10"/>
  <c r="R208" i="10"/>
  <c r="R192" i="10"/>
  <c r="R411" i="10"/>
  <c r="R403" i="10"/>
  <c r="R395" i="10"/>
  <c r="R379" i="10"/>
  <c r="R371" i="10"/>
  <c r="R312" i="10"/>
  <c r="R307" i="10"/>
  <c r="R296" i="10"/>
  <c r="R291" i="10"/>
  <c r="R280" i="10"/>
  <c r="R259" i="10"/>
  <c r="R306" i="10"/>
  <c r="R298" i="10"/>
  <c r="R274" i="10"/>
  <c r="R258" i="10"/>
  <c r="R250" i="10"/>
  <c r="R301" i="10"/>
  <c r="R269" i="10"/>
  <c r="R261" i="10"/>
  <c r="R253" i="10"/>
  <c r="R245" i="10"/>
  <c r="R237" i="10"/>
  <c r="R229" i="10"/>
  <c r="R213" i="10"/>
  <c r="R205" i="10"/>
  <c r="R197" i="10"/>
  <c r="R189" i="10"/>
  <c r="R294" i="10"/>
  <c r="R278" i="10"/>
  <c r="R270" i="10"/>
  <c r="R262" i="10"/>
  <c r="R254" i="10"/>
  <c r="R246" i="10"/>
  <c r="R202" i="10"/>
  <c r="R186" i="10"/>
  <c r="R303" i="10"/>
  <c r="R295" i="10"/>
  <c r="R287" i="10"/>
  <c r="R279" i="10"/>
  <c r="R271" i="10"/>
  <c r="R263" i="10"/>
  <c r="R255" i="10"/>
  <c r="R243" i="10"/>
  <c r="R235" i="10"/>
  <c r="R227" i="10"/>
  <c r="R219" i="10"/>
  <c r="R211" i="10"/>
  <c r="R203" i="10"/>
  <c r="R195" i="10"/>
  <c r="R187" i="10"/>
  <c r="P52" i="6"/>
  <c r="P53" i="6"/>
  <c r="P54" i="6"/>
  <c r="Q52" i="6"/>
  <c r="Q53" i="6"/>
  <c r="Q54" i="6"/>
  <c r="R431" i="10"/>
  <c r="R387" i="10"/>
  <c r="R236" i="10"/>
  <c r="R407" i="10"/>
  <c r="R160" i="10"/>
  <c r="R94" i="10"/>
  <c r="R459" i="10"/>
  <c r="R406" i="10"/>
  <c r="R228" i="10"/>
  <c r="R284" i="10"/>
  <c r="R399" i="10"/>
  <c r="R273" i="10"/>
  <c r="R178" i="10"/>
  <c r="R108" i="10"/>
  <c r="R360" i="10"/>
  <c r="R145" i="10"/>
  <c r="R154" i="10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<sst xmlns="http://schemas.openxmlformats.org/spreadsheetml/2006/main" count="408" uniqueCount="263">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</sst>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/>
    <cellStyle name="Titre 3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"/>
    </sheetNames>
    <sheetDataSet>
      <sheetData sheetId="0">
        <row r="62">
          <cell r="D62">
            <v>5.2</v>
          </cell>
        </row>
        <row r="154">
          <cell r="F154">
            <v>4.4000000000000004</v>
          </cell>
        </row>
        <row r="155">
          <cell r="F155">
            <v>3.6</v>
          </cell>
        </row>
        <row r="156">
          <cell r="F156">
            <v>3.7</v>
          </cell>
        </row>
        <row r="157">
          <cell r="F157">
            <v>2</v>
          </cell>
        </row>
        <row r="158">
          <cell r="F158">
            <v>4.5999999999999996</v>
          </cell>
        </row>
        <row r="159">
          <cell r="F159">
            <v>5.3</v>
          </cell>
        </row>
        <row r="160">
          <cell r="F160">
            <v>6.5</v>
          </cell>
        </row>
        <row r="161">
          <cell r="F161">
            <v>7.9</v>
          </cell>
        </row>
        <row r="162">
          <cell r="F162">
            <v>8.1</v>
          </cell>
        </row>
        <row r="163">
          <cell r="F163">
            <v>8.1999999999999993</v>
          </cell>
        </row>
        <row r="164">
          <cell r="F164">
            <v>6.4</v>
          </cell>
        </row>
        <row r="165">
          <cell r="F165">
            <v>5.2</v>
          </cell>
        </row>
        <row r="166">
          <cell r="F166">
            <v>7</v>
          </cell>
        </row>
        <row r="167">
          <cell r="F167">
            <v>5.8</v>
          </cell>
        </row>
        <row r="168">
          <cell r="F168">
            <v>6.4</v>
          </cell>
        </row>
        <row r="169">
          <cell r="F169">
            <v>6.7</v>
          </cell>
        </row>
        <row r="170">
          <cell r="F170">
            <v>5.8</v>
          </cell>
        </row>
        <row r="171">
          <cell r="F171">
            <v>6.3</v>
          </cell>
        </row>
        <row r="172">
          <cell r="F172">
            <v>6.3</v>
          </cell>
        </row>
        <row r="173">
          <cell r="F173">
            <v>4.5</v>
          </cell>
        </row>
        <row r="174">
          <cell r="F174">
            <v>6.2</v>
          </cell>
        </row>
        <row r="175">
          <cell r="F175">
            <v>5.7</v>
          </cell>
        </row>
        <row r="176">
          <cell r="F176">
            <v>5</v>
          </cell>
        </row>
        <row r="177">
          <cell r="F177">
            <v>5.2</v>
          </cell>
        </row>
        <row r="178">
          <cell r="F178">
            <v>5.2</v>
          </cell>
        </row>
        <row r="179">
          <cell r="F179">
            <v>5.7</v>
          </cell>
        </row>
        <row r="180">
          <cell r="F180">
            <v>5.0999999999999996</v>
          </cell>
        </row>
        <row r="181">
          <cell r="F181">
            <v>3.1</v>
          </cell>
        </row>
        <row r="182">
          <cell r="F182">
            <v>3.8</v>
          </cell>
        </row>
        <row r="183">
          <cell r="F183">
            <v>3.2</v>
          </cell>
        </row>
        <row r="184">
          <cell r="F184">
            <v>4.9000000000000004</v>
          </cell>
        </row>
        <row r="185">
          <cell r="F185">
            <v>4.7</v>
          </cell>
        </row>
        <row r="186">
          <cell r="F186">
            <v>6.9</v>
          </cell>
        </row>
        <row r="187">
          <cell r="F187">
            <v>4.9000000000000004</v>
          </cell>
        </row>
        <row r="188">
          <cell r="F188">
            <v>3.2</v>
          </cell>
        </row>
        <row r="189">
          <cell r="F189">
            <v>5.8</v>
          </cell>
        </row>
        <row r="190">
          <cell r="F190">
            <v>3.8</v>
          </cell>
        </row>
        <row r="191">
          <cell r="F191">
            <v>2.2999999999999998</v>
          </cell>
        </row>
        <row r="192">
          <cell r="F192">
            <v>2.2000000000000002</v>
          </cell>
        </row>
        <row r="193">
          <cell r="F193">
            <v>1.6</v>
          </cell>
        </row>
        <row r="194">
          <cell r="F194">
            <v>2.6</v>
          </cell>
        </row>
        <row r="195">
          <cell r="F195">
            <v>3.2</v>
          </cell>
        </row>
        <row r="196">
          <cell r="F196">
            <v>3.3</v>
          </cell>
        </row>
        <row r="197">
          <cell r="F197">
            <v>4</v>
          </cell>
        </row>
        <row r="198">
          <cell r="F198">
            <v>4.4000000000000004</v>
          </cell>
        </row>
        <row r="199">
          <cell r="F199">
            <v>5.3</v>
          </cell>
        </row>
        <row r="200">
          <cell r="F200">
            <v>5.8</v>
          </cell>
        </row>
        <row r="201">
          <cell r="F201">
            <v>7.3</v>
          </cell>
        </row>
        <row r="202">
          <cell r="F202">
            <v>6.5</v>
          </cell>
        </row>
        <row r="203">
          <cell r="F203">
            <v>2.7</v>
          </cell>
        </row>
        <row r="204">
          <cell r="F204">
            <v>2.2000000000000002</v>
          </cell>
        </row>
        <row r="205">
          <cell r="F205">
            <v>1.7</v>
          </cell>
        </row>
        <row r="206">
          <cell r="F206">
            <v>4.7</v>
          </cell>
        </row>
        <row r="207">
          <cell r="F207">
            <v>5.7</v>
          </cell>
        </row>
        <row r="208">
          <cell r="F208">
            <v>4.4000000000000004</v>
          </cell>
        </row>
        <row r="209">
          <cell r="F209">
            <v>1.9</v>
          </cell>
        </row>
        <row r="210">
          <cell r="F210">
            <v>3.7</v>
          </cell>
        </row>
        <row r="211">
          <cell r="F211">
            <v>3.6</v>
          </cell>
        </row>
        <row r="212">
          <cell r="F212">
            <v>1.3</v>
          </cell>
        </row>
        <row r="213">
          <cell r="F213">
            <v>1.9</v>
          </cell>
        </row>
        <row r="214">
          <cell r="F214">
            <v>4.5</v>
          </cell>
        </row>
        <row r="215">
          <cell r="F215">
            <v>4.8</v>
          </cell>
        </row>
        <row r="216">
          <cell r="F216">
            <v>4.2</v>
          </cell>
        </row>
        <row r="217">
          <cell r="F217">
            <v>2.6</v>
          </cell>
        </row>
        <row r="218">
          <cell r="F218">
            <v>2.8</v>
          </cell>
        </row>
        <row r="219">
          <cell r="F219">
            <v>3.3</v>
          </cell>
        </row>
        <row r="220">
          <cell r="F220">
            <v>3.4</v>
          </cell>
        </row>
        <row r="221">
          <cell r="F221">
            <v>3.2</v>
          </cell>
        </row>
        <row r="222">
          <cell r="F222">
            <v>4.3</v>
          </cell>
        </row>
        <row r="223">
          <cell r="F223">
            <v>4.4000000000000004</v>
          </cell>
        </row>
        <row r="224">
          <cell r="F224">
            <v>4.0999999999999996</v>
          </cell>
        </row>
        <row r="225">
          <cell r="F225">
            <v>4.2</v>
          </cell>
        </row>
        <row r="226">
          <cell r="F226">
            <v>4.3</v>
          </cell>
        </row>
        <row r="227">
          <cell r="F227">
            <v>3</v>
          </cell>
        </row>
        <row r="228">
          <cell r="F228">
            <v>3.1</v>
          </cell>
        </row>
        <row r="229">
          <cell r="F229">
            <v>2.7</v>
          </cell>
        </row>
        <row r="230">
          <cell r="F230">
            <v>3.5</v>
          </cell>
        </row>
        <row r="231">
          <cell r="F231">
            <v>3.2</v>
          </cell>
        </row>
        <row r="232">
          <cell r="F232">
            <v>3.2</v>
          </cell>
        </row>
        <row r="233">
          <cell r="F233">
            <v>4.0999999999999996</v>
          </cell>
        </row>
        <row r="234">
          <cell r="F234">
            <v>2.8</v>
          </cell>
        </row>
        <row r="235">
          <cell r="F235">
            <v>3.2</v>
          </cell>
        </row>
        <row r="236">
          <cell r="F236">
            <v>3.8</v>
          </cell>
        </row>
        <row r="237">
          <cell r="F237">
            <v>2.8</v>
          </cell>
        </row>
        <row r="238">
          <cell r="F238">
            <v>3.5</v>
          </cell>
        </row>
        <row r="239">
          <cell r="F239">
            <v>2.8</v>
          </cell>
        </row>
        <row r="240">
          <cell r="F240">
            <v>3.1</v>
          </cell>
        </row>
        <row r="241">
          <cell r="F241">
            <v>2.1</v>
          </cell>
        </row>
        <row r="242">
          <cell r="F242">
            <v>3.4</v>
          </cell>
        </row>
        <row r="243">
          <cell r="F243">
            <v>1.9</v>
          </cell>
        </row>
        <row r="244">
          <cell r="F244">
            <v>3.2</v>
          </cell>
        </row>
        <row r="245">
          <cell r="F245">
            <v>1.6</v>
          </cell>
        </row>
        <row r="246">
          <cell r="F246">
            <v>2.6</v>
          </cell>
        </row>
        <row r="247">
          <cell r="F247">
            <v>2.8</v>
          </cell>
        </row>
        <row r="248">
          <cell r="F248">
            <v>2.1</v>
          </cell>
        </row>
        <row r="249">
          <cell r="F249">
            <v>3.1</v>
          </cell>
        </row>
        <row r="250">
          <cell r="F250">
            <v>3.1</v>
          </cell>
        </row>
        <row r="251">
          <cell r="F251">
            <v>3.1</v>
          </cell>
        </row>
        <row r="252">
          <cell r="F252">
            <v>3.3</v>
          </cell>
        </row>
        <row r="253">
          <cell r="F253">
            <v>3.2</v>
          </cell>
        </row>
        <row r="254">
          <cell r="F254">
            <v>3.1</v>
          </cell>
        </row>
        <row r="255">
          <cell r="F255">
            <v>3.7</v>
          </cell>
        </row>
        <row r="256">
          <cell r="F256">
            <v>3</v>
          </cell>
        </row>
        <row r="257">
          <cell r="F257">
            <v>1.1000000000000001</v>
          </cell>
        </row>
        <row r="258">
          <cell r="F258">
            <v>1.6</v>
          </cell>
        </row>
        <row r="259">
          <cell r="F259">
            <v>2.8</v>
          </cell>
        </row>
        <row r="260">
          <cell r="F260">
            <v>2.6</v>
          </cell>
        </row>
        <row r="261">
          <cell r="F261">
            <v>2.9</v>
          </cell>
        </row>
        <row r="262">
          <cell r="F262">
            <v>2.4</v>
          </cell>
        </row>
        <row r="263">
          <cell r="F263">
            <v>2.2999999999999998</v>
          </cell>
        </row>
        <row r="264">
          <cell r="F264">
            <v>2.5</v>
          </cell>
        </row>
        <row r="265">
          <cell r="F265">
            <v>3</v>
          </cell>
        </row>
        <row r="266">
          <cell r="F266">
            <v>1.5</v>
          </cell>
        </row>
        <row r="267">
          <cell r="F267">
            <v>2.1</v>
          </cell>
        </row>
        <row r="268">
          <cell r="F268">
            <v>1.9</v>
          </cell>
        </row>
        <row r="269">
          <cell r="F269">
            <v>1.6</v>
          </cell>
        </row>
        <row r="270">
          <cell r="F270">
            <v>2.1</v>
          </cell>
        </row>
        <row r="271">
          <cell r="F271">
            <v>1.9</v>
          </cell>
        </row>
        <row r="272">
          <cell r="F272">
            <v>2</v>
          </cell>
        </row>
        <row r="273">
          <cell r="F273">
            <v>2.2999999999999998</v>
          </cell>
        </row>
        <row r="274">
          <cell r="F274">
            <v>3.1</v>
          </cell>
        </row>
        <row r="275">
          <cell r="F275">
            <v>1.5</v>
          </cell>
        </row>
        <row r="287">
          <cell r="E287">
            <v>590</v>
          </cell>
        </row>
        <row r="288">
          <cell r="E288">
            <v>632</v>
          </cell>
        </row>
        <row r="289">
          <cell r="E289">
            <v>1187</v>
          </cell>
        </row>
        <row r="290">
          <cell r="E290">
            <v>1071</v>
          </cell>
        </row>
        <row r="291">
          <cell r="E291">
            <v>371</v>
          </cell>
        </row>
        <row r="292">
          <cell r="E292">
            <v>754</v>
          </cell>
        </row>
        <row r="293">
          <cell r="E293">
            <v>1179</v>
          </cell>
        </row>
        <row r="294">
          <cell r="E294">
            <v>1130</v>
          </cell>
        </row>
        <row r="295">
          <cell r="E295">
            <v>666</v>
          </cell>
        </row>
        <row r="296">
          <cell r="E296">
            <v>627</v>
          </cell>
        </row>
        <row r="297">
          <cell r="E297">
            <v>439</v>
          </cell>
        </row>
        <row r="298">
          <cell r="E298">
            <v>917</v>
          </cell>
        </row>
        <row r="299">
          <cell r="E299">
            <v>1045</v>
          </cell>
        </row>
        <row r="300">
          <cell r="E300">
            <v>594</v>
          </cell>
        </row>
        <row r="301">
          <cell r="E301">
            <v>951</v>
          </cell>
        </row>
        <row r="302">
          <cell r="E302">
            <v>556</v>
          </cell>
        </row>
        <row r="303">
          <cell r="E303">
            <v>758</v>
          </cell>
        </row>
        <row r="304">
          <cell r="E304">
            <v>903</v>
          </cell>
        </row>
        <row r="305">
          <cell r="E305">
            <v>781</v>
          </cell>
        </row>
        <row r="306">
          <cell r="E306">
            <v>874</v>
          </cell>
        </row>
        <row r="307">
          <cell r="E307">
            <v>896</v>
          </cell>
        </row>
        <row r="308">
          <cell r="E308">
            <v>842</v>
          </cell>
        </row>
        <row r="309">
          <cell r="E309">
            <v>357</v>
          </cell>
        </row>
        <row r="310">
          <cell r="E310">
            <v>180</v>
          </cell>
        </row>
        <row r="311">
          <cell r="E311">
            <v>92</v>
          </cell>
        </row>
        <row r="312">
          <cell r="E312">
            <v>544</v>
          </cell>
        </row>
        <row r="313">
          <cell r="E313">
            <v>452</v>
          </cell>
        </row>
        <row r="314">
          <cell r="E314">
            <v>834</v>
          </cell>
        </row>
        <row r="315">
          <cell r="E315">
            <v>434</v>
          </cell>
        </row>
        <row r="316">
          <cell r="E316">
            <v>162</v>
          </cell>
        </row>
        <row r="317">
          <cell r="E317">
            <v>173</v>
          </cell>
        </row>
        <row r="318">
          <cell r="E318">
            <v>152</v>
          </cell>
        </row>
        <row r="319">
          <cell r="E319">
            <v>408</v>
          </cell>
        </row>
        <row r="320">
          <cell r="E320">
            <v>548</v>
          </cell>
        </row>
        <row r="321">
          <cell r="E321">
            <v>240</v>
          </cell>
        </row>
        <row r="322">
          <cell r="E322">
            <v>268</v>
          </cell>
        </row>
        <row r="323">
          <cell r="E323">
            <v>316</v>
          </cell>
        </row>
        <row r="324">
          <cell r="E324">
            <v>345</v>
          </cell>
        </row>
        <row r="325">
          <cell r="E325">
            <v>520</v>
          </cell>
        </row>
        <row r="326">
          <cell r="E326">
            <v>138</v>
          </cell>
        </row>
        <row r="327">
          <cell r="E327">
            <v>257</v>
          </cell>
        </row>
        <row r="328">
          <cell r="E328">
            <v>484</v>
          </cell>
        </row>
        <row r="329">
          <cell r="E329">
            <v>489</v>
          </cell>
        </row>
        <row r="330">
          <cell r="E330">
            <v>540</v>
          </cell>
        </row>
        <row r="331">
          <cell r="E331">
            <v>110</v>
          </cell>
        </row>
        <row r="332">
          <cell r="E332">
            <v>306</v>
          </cell>
        </row>
        <row r="333">
          <cell r="E333">
            <v>156</v>
          </cell>
        </row>
        <row r="334">
          <cell r="E334">
            <v>95</v>
          </cell>
        </row>
        <row r="335">
          <cell r="E335">
            <v>60</v>
          </cell>
        </row>
        <row r="336">
          <cell r="E336">
            <v>98</v>
          </cell>
        </row>
        <row r="337">
          <cell r="E337">
            <v>77</v>
          </cell>
        </row>
        <row r="338">
          <cell r="E338">
            <v>62</v>
          </cell>
        </row>
        <row r="339">
          <cell r="E339">
            <v>75</v>
          </cell>
        </row>
        <row r="340">
          <cell r="E340">
            <v>174</v>
          </cell>
        </row>
        <row r="341">
          <cell r="E341">
            <v>56</v>
          </cell>
        </row>
        <row r="342">
          <cell r="E342">
            <v>79</v>
          </cell>
        </row>
        <row r="343">
          <cell r="E343">
            <v>82</v>
          </cell>
        </row>
        <row r="344">
          <cell r="E344">
            <v>226</v>
          </cell>
        </row>
        <row r="345">
          <cell r="E345">
            <v>144</v>
          </cell>
        </row>
        <row r="346">
          <cell r="E346">
            <v>219</v>
          </cell>
        </row>
        <row r="347">
          <cell r="E347">
            <v>204</v>
          </cell>
        </row>
        <row r="348">
          <cell r="E348">
            <v>320</v>
          </cell>
        </row>
        <row r="349">
          <cell r="E349">
            <v>262</v>
          </cell>
        </row>
        <row r="350">
          <cell r="E350">
            <v>196</v>
          </cell>
        </row>
        <row r="351">
          <cell r="E351">
            <v>187</v>
          </cell>
        </row>
        <row r="352">
          <cell r="E352">
            <v>190</v>
          </cell>
        </row>
        <row r="353">
          <cell r="E353">
            <v>85</v>
          </cell>
        </row>
        <row r="354">
          <cell r="E354">
            <v>140</v>
          </cell>
        </row>
        <row r="355">
          <cell r="E355">
            <v>152</v>
          </cell>
        </row>
        <row r="356">
          <cell r="E356">
            <v>428</v>
          </cell>
        </row>
        <row r="357">
          <cell r="E357">
            <v>447</v>
          </cell>
        </row>
        <row r="358">
          <cell r="E358">
            <v>491</v>
          </cell>
        </row>
        <row r="359">
          <cell r="E359">
            <v>532</v>
          </cell>
        </row>
        <row r="360">
          <cell r="E360">
            <v>304</v>
          </cell>
        </row>
        <row r="361">
          <cell r="E361">
            <v>292</v>
          </cell>
        </row>
        <row r="362">
          <cell r="E362">
            <v>249</v>
          </cell>
        </row>
        <row r="363">
          <cell r="E363">
            <v>122</v>
          </cell>
        </row>
        <row r="364">
          <cell r="E364">
            <v>104</v>
          </cell>
        </row>
        <row r="365">
          <cell r="E365">
            <v>170</v>
          </cell>
        </row>
        <row r="366">
          <cell r="E366">
            <v>166</v>
          </cell>
        </row>
        <row r="367">
          <cell r="E367">
            <v>234</v>
          </cell>
        </row>
      </sheetData>
      <sheetData sheetId="1">
        <row r="3">
          <cell r="B3">
            <v>42005</v>
          </cell>
        </row>
        <row r="154">
          <cell r="G154">
            <v>4.9000000000000004</v>
          </cell>
        </row>
        <row r="155">
          <cell r="G155">
            <v>5.8</v>
          </cell>
        </row>
        <row r="156">
          <cell r="G156">
            <v>6.8</v>
          </cell>
        </row>
        <row r="157">
          <cell r="G157">
            <v>6.2</v>
          </cell>
        </row>
        <row r="158">
          <cell r="G158">
            <v>7</v>
          </cell>
        </row>
        <row r="159">
          <cell r="G159">
            <v>5.7</v>
          </cell>
        </row>
        <row r="160">
          <cell r="G160">
            <v>5.6</v>
          </cell>
        </row>
        <row r="161">
          <cell r="G161">
            <v>4.3</v>
          </cell>
        </row>
        <row r="162">
          <cell r="G162">
            <v>3</v>
          </cell>
        </row>
        <row r="163">
          <cell r="G163">
            <v>3.8</v>
          </cell>
        </row>
        <row r="164">
          <cell r="G164">
            <v>4.8</v>
          </cell>
        </row>
        <row r="165">
          <cell r="G165">
            <v>4.5</v>
          </cell>
        </row>
        <row r="166">
          <cell r="G166">
            <v>5.0999999999999996</v>
          </cell>
        </row>
        <row r="167">
          <cell r="G167">
            <v>5.0999999999999996</v>
          </cell>
        </row>
        <row r="168">
          <cell r="G168">
            <v>2.8</v>
          </cell>
        </row>
        <row r="169">
          <cell r="G169">
            <v>3.4</v>
          </cell>
        </row>
        <row r="170">
          <cell r="G170">
            <v>4.9000000000000004</v>
          </cell>
        </row>
        <row r="171">
          <cell r="G171">
            <v>2.2999999999999998</v>
          </cell>
        </row>
        <row r="172">
          <cell r="G172">
            <v>3.3</v>
          </cell>
        </row>
        <row r="173">
          <cell r="G173">
            <v>2.5</v>
          </cell>
        </row>
        <row r="174">
          <cell r="G174">
            <v>2.7</v>
          </cell>
        </row>
        <row r="175">
          <cell r="G175">
            <v>3.6</v>
          </cell>
        </row>
        <row r="176">
          <cell r="G176">
            <v>3.4</v>
          </cell>
        </row>
        <row r="177">
          <cell r="G177">
            <v>4.4000000000000004</v>
          </cell>
        </row>
        <row r="178">
          <cell r="G178">
            <v>4.3</v>
          </cell>
        </row>
        <row r="179">
          <cell r="G179">
            <v>5.2</v>
          </cell>
        </row>
        <row r="180">
          <cell r="G180">
            <v>5.6</v>
          </cell>
        </row>
        <row r="181">
          <cell r="G181">
            <v>5.3</v>
          </cell>
        </row>
        <row r="182">
          <cell r="G182">
            <v>5.5</v>
          </cell>
        </row>
        <row r="183">
          <cell r="G183">
            <v>6.6</v>
          </cell>
        </row>
        <row r="184">
          <cell r="G184">
            <v>6.8</v>
          </cell>
        </row>
        <row r="185">
          <cell r="G185">
            <v>7.3</v>
          </cell>
        </row>
        <row r="186">
          <cell r="G186">
            <v>7.2</v>
          </cell>
        </row>
        <row r="187">
          <cell r="G187">
            <v>8.3000000000000007</v>
          </cell>
        </row>
        <row r="188">
          <cell r="G188">
            <v>8.1999999999999993</v>
          </cell>
        </row>
        <row r="189">
          <cell r="G189">
            <v>6.2</v>
          </cell>
        </row>
        <row r="190">
          <cell r="G190">
            <v>7.8</v>
          </cell>
        </row>
        <row r="191">
          <cell r="G191">
            <v>6.2</v>
          </cell>
        </row>
        <row r="192">
          <cell r="G192">
            <v>4.5999999999999996</v>
          </cell>
        </row>
        <row r="193">
          <cell r="G193">
            <v>6</v>
          </cell>
        </row>
        <row r="194">
          <cell r="G194">
            <v>7.7</v>
          </cell>
        </row>
        <row r="195">
          <cell r="G195">
            <v>6</v>
          </cell>
        </row>
        <row r="196">
          <cell r="G196">
            <v>4.4000000000000004</v>
          </cell>
        </row>
        <row r="197">
          <cell r="G197">
            <v>6.8</v>
          </cell>
        </row>
        <row r="198">
          <cell r="G198">
            <v>5.9</v>
          </cell>
        </row>
        <row r="199">
          <cell r="G199">
            <v>6.9</v>
          </cell>
        </row>
        <row r="200">
          <cell r="G200">
            <v>8</v>
          </cell>
        </row>
        <row r="201">
          <cell r="G201">
            <v>4.9000000000000004</v>
          </cell>
        </row>
        <row r="202">
          <cell r="G202">
            <v>6.5</v>
          </cell>
        </row>
        <row r="203">
          <cell r="G203">
            <v>5.6</v>
          </cell>
        </row>
        <row r="204">
          <cell r="G204">
            <v>6.7</v>
          </cell>
        </row>
        <row r="205">
          <cell r="G205">
            <v>5.9</v>
          </cell>
        </row>
        <row r="206">
          <cell r="G206">
            <v>3.7</v>
          </cell>
        </row>
        <row r="207">
          <cell r="G207">
            <v>5.9</v>
          </cell>
        </row>
        <row r="208">
          <cell r="G208">
            <v>6.3</v>
          </cell>
        </row>
        <row r="209">
          <cell r="G209">
            <v>3.2</v>
          </cell>
        </row>
        <row r="210">
          <cell r="G210">
            <v>4.9000000000000004</v>
          </cell>
        </row>
        <row r="211">
          <cell r="G211">
            <v>5.0999999999999996</v>
          </cell>
        </row>
        <row r="212">
          <cell r="G212">
            <v>3.4</v>
          </cell>
        </row>
        <row r="213">
          <cell r="G213">
            <v>3.7</v>
          </cell>
        </row>
        <row r="214">
          <cell r="G214">
            <v>4.8</v>
          </cell>
        </row>
        <row r="215">
          <cell r="G215">
            <v>3.7</v>
          </cell>
        </row>
        <row r="216">
          <cell r="G216">
            <v>4.5999999999999996</v>
          </cell>
        </row>
        <row r="217">
          <cell r="G217">
            <v>6.2</v>
          </cell>
        </row>
        <row r="218">
          <cell r="G218">
            <v>3.8</v>
          </cell>
        </row>
        <row r="219">
          <cell r="G219">
            <v>4.5999999999999996</v>
          </cell>
        </row>
        <row r="220">
          <cell r="G220">
            <v>6.9</v>
          </cell>
        </row>
        <row r="221">
          <cell r="G221">
            <v>7.2</v>
          </cell>
        </row>
        <row r="222">
          <cell r="G222">
            <v>5.4</v>
          </cell>
        </row>
        <row r="223">
          <cell r="G223">
            <v>3.8</v>
          </cell>
        </row>
        <row r="224">
          <cell r="G224">
            <v>3.2</v>
          </cell>
        </row>
        <row r="225">
          <cell r="G225">
            <v>4.7</v>
          </cell>
        </row>
        <row r="226">
          <cell r="G226">
            <v>5.4</v>
          </cell>
        </row>
        <row r="227">
          <cell r="G227">
            <v>5.2</v>
          </cell>
        </row>
        <row r="228">
          <cell r="G228">
            <v>2.2000000000000002</v>
          </cell>
        </row>
        <row r="229">
          <cell r="G229">
            <v>3</v>
          </cell>
        </row>
        <row r="230">
          <cell r="G230">
            <v>1.7</v>
          </cell>
        </row>
        <row r="231">
          <cell r="G231">
            <v>2.8</v>
          </cell>
        </row>
        <row r="232">
          <cell r="G232">
            <v>3.3</v>
          </cell>
        </row>
        <row r="233">
          <cell r="G233">
            <v>3.8</v>
          </cell>
        </row>
        <row r="234">
          <cell r="G234">
            <v>4</v>
          </cell>
        </row>
        <row r="235">
          <cell r="G235">
            <v>4.5999999999999996</v>
          </cell>
        </row>
        <row r="236">
          <cell r="G236">
            <v>4.5999999999999996</v>
          </cell>
        </row>
        <row r="237">
          <cell r="G237">
            <v>3</v>
          </cell>
        </row>
        <row r="238">
          <cell r="G238">
            <v>2.1</v>
          </cell>
        </row>
        <row r="239">
          <cell r="G239">
            <v>4.3</v>
          </cell>
        </row>
        <row r="240">
          <cell r="G240">
            <v>4.4000000000000004</v>
          </cell>
        </row>
        <row r="241">
          <cell r="G241">
            <v>6.3</v>
          </cell>
        </row>
        <row r="242">
          <cell r="G242">
            <v>4.2</v>
          </cell>
        </row>
        <row r="243">
          <cell r="G243">
            <v>4.5999999999999996</v>
          </cell>
        </row>
        <row r="244">
          <cell r="G244">
            <v>5.8</v>
          </cell>
        </row>
        <row r="245">
          <cell r="G245">
            <v>6.1</v>
          </cell>
        </row>
        <row r="246">
          <cell r="G246">
            <v>4.3</v>
          </cell>
        </row>
        <row r="247">
          <cell r="G247">
            <v>2.7</v>
          </cell>
        </row>
        <row r="248">
          <cell r="G248">
            <v>3.1</v>
          </cell>
        </row>
        <row r="249">
          <cell r="G249">
            <v>3.6</v>
          </cell>
        </row>
        <row r="250">
          <cell r="G250">
            <v>2.7</v>
          </cell>
        </row>
        <row r="251">
          <cell r="G251">
            <v>3.1</v>
          </cell>
        </row>
        <row r="252">
          <cell r="G252">
            <v>2.6</v>
          </cell>
        </row>
        <row r="253">
          <cell r="G253">
            <v>3.2</v>
          </cell>
        </row>
        <row r="254">
          <cell r="G254">
            <v>3.8</v>
          </cell>
        </row>
        <row r="255">
          <cell r="G255">
            <v>4.2</v>
          </cell>
        </row>
        <row r="256">
          <cell r="G256">
            <v>3.1</v>
          </cell>
        </row>
        <row r="257">
          <cell r="G257">
            <v>3.8</v>
          </cell>
        </row>
        <row r="258">
          <cell r="G258">
            <v>2.1</v>
          </cell>
        </row>
        <row r="259">
          <cell r="G259">
            <v>3.3</v>
          </cell>
        </row>
        <row r="260">
          <cell r="G260">
            <v>2.2000000000000002</v>
          </cell>
        </row>
        <row r="261">
          <cell r="G261">
            <v>2.2999999999999998</v>
          </cell>
        </row>
        <row r="262">
          <cell r="G262">
            <v>0.9</v>
          </cell>
        </row>
        <row r="263">
          <cell r="G263">
            <v>2.2000000000000002</v>
          </cell>
        </row>
        <row r="264">
          <cell r="G264">
            <v>1.7</v>
          </cell>
        </row>
        <row r="265">
          <cell r="G265">
            <v>2.2000000000000002</v>
          </cell>
        </row>
        <row r="266">
          <cell r="G266">
            <v>2.2999999999999998</v>
          </cell>
        </row>
        <row r="267">
          <cell r="G267">
            <v>1.6</v>
          </cell>
        </row>
        <row r="268">
          <cell r="G268">
            <v>1.5</v>
          </cell>
        </row>
        <row r="269">
          <cell r="G269">
            <v>2.2000000000000002</v>
          </cell>
        </row>
        <row r="270">
          <cell r="G270">
            <v>1.9</v>
          </cell>
        </row>
        <row r="271">
          <cell r="G271">
            <v>3</v>
          </cell>
        </row>
        <row r="272">
          <cell r="G272">
            <v>3.2</v>
          </cell>
        </row>
        <row r="273">
          <cell r="G273">
            <v>3.4</v>
          </cell>
        </row>
        <row r="274">
          <cell r="G274">
            <v>3.6</v>
          </cell>
        </row>
        <row r="275">
          <cell r="G275">
            <v>3.2</v>
          </cell>
        </row>
        <row r="276">
          <cell r="F276">
            <v>1512</v>
          </cell>
        </row>
        <row r="277">
          <cell r="F277">
            <v>1497</v>
          </cell>
        </row>
        <row r="278">
          <cell r="F278">
            <v>1322</v>
          </cell>
        </row>
        <row r="279">
          <cell r="F279">
            <v>1447</v>
          </cell>
        </row>
        <row r="280">
          <cell r="F280">
            <v>998</v>
          </cell>
        </row>
        <row r="281">
          <cell r="F281">
            <v>321</v>
          </cell>
        </row>
        <row r="282">
          <cell r="F282">
            <v>936</v>
          </cell>
        </row>
        <row r="283">
          <cell r="F283">
            <v>584</v>
          </cell>
        </row>
        <row r="284">
          <cell r="F284">
            <v>1171</v>
          </cell>
        </row>
        <row r="285">
          <cell r="F285">
            <v>704</v>
          </cell>
        </row>
        <row r="286">
          <cell r="F286">
            <v>1181</v>
          </cell>
        </row>
        <row r="287">
          <cell r="F287">
            <v>1022</v>
          </cell>
        </row>
        <row r="288">
          <cell r="F288">
            <v>668</v>
          </cell>
        </row>
        <row r="289">
          <cell r="F289">
            <v>243</v>
          </cell>
        </row>
        <row r="290">
          <cell r="F290">
            <v>275</v>
          </cell>
        </row>
        <row r="291">
          <cell r="F291">
            <v>405</v>
          </cell>
        </row>
        <row r="292">
          <cell r="F292">
            <v>257</v>
          </cell>
        </row>
        <row r="293">
          <cell r="F293">
            <v>548</v>
          </cell>
        </row>
        <row r="294">
          <cell r="F294">
            <v>1157</v>
          </cell>
        </row>
        <row r="295">
          <cell r="F295">
            <v>1042</v>
          </cell>
        </row>
        <row r="296">
          <cell r="F296">
            <v>816</v>
          </cell>
        </row>
        <row r="297">
          <cell r="F297">
            <v>487</v>
          </cell>
        </row>
        <row r="298">
          <cell r="F298">
            <v>570</v>
          </cell>
        </row>
        <row r="299">
          <cell r="F299">
            <v>802</v>
          </cell>
        </row>
        <row r="300">
          <cell r="F300">
            <v>712</v>
          </cell>
        </row>
        <row r="301">
          <cell r="F301">
            <v>911</v>
          </cell>
        </row>
        <row r="302">
          <cell r="F302">
            <v>503</v>
          </cell>
        </row>
        <row r="303">
          <cell r="F303">
            <v>558</v>
          </cell>
        </row>
        <row r="304">
          <cell r="F304">
            <v>656</v>
          </cell>
        </row>
        <row r="305">
          <cell r="F305">
            <v>636</v>
          </cell>
        </row>
        <row r="306">
          <cell r="F306">
            <v>775</v>
          </cell>
        </row>
        <row r="307">
          <cell r="F307">
            <v>422</v>
          </cell>
        </row>
        <row r="308">
          <cell r="F308">
            <v>247</v>
          </cell>
        </row>
        <row r="309">
          <cell r="F309">
            <v>180</v>
          </cell>
        </row>
        <row r="310">
          <cell r="F310">
            <v>527</v>
          </cell>
        </row>
        <row r="311">
          <cell r="F311">
            <v>815</v>
          </cell>
        </row>
        <row r="312">
          <cell r="F312">
            <v>740</v>
          </cell>
        </row>
        <row r="313">
          <cell r="F313">
            <v>735</v>
          </cell>
        </row>
        <row r="314">
          <cell r="F314">
            <v>759</v>
          </cell>
        </row>
        <row r="315">
          <cell r="F315">
            <v>390</v>
          </cell>
        </row>
        <row r="316">
          <cell r="F316">
            <v>699</v>
          </cell>
        </row>
        <row r="317">
          <cell r="F317">
            <v>731</v>
          </cell>
        </row>
        <row r="318">
          <cell r="F318">
            <v>699</v>
          </cell>
        </row>
        <row r="319">
          <cell r="F319">
            <v>436</v>
          </cell>
        </row>
        <row r="320">
          <cell r="F320">
            <v>564</v>
          </cell>
        </row>
        <row r="321">
          <cell r="F321">
            <v>469</v>
          </cell>
        </row>
        <row r="322">
          <cell r="F322">
            <v>639</v>
          </cell>
        </row>
        <row r="323">
          <cell r="F323">
            <v>391</v>
          </cell>
        </row>
        <row r="324">
          <cell r="F324">
            <v>622</v>
          </cell>
        </row>
        <row r="325">
          <cell r="F325">
            <v>278</v>
          </cell>
        </row>
        <row r="326">
          <cell r="F326">
            <v>130</v>
          </cell>
        </row>
        <row r="327">
          <cell r="F327">
            <v>262</v>
          </cell>
        </row>
        <row r="328">
          <cell r="F328">
            <v>336</v>
          </cell>
        </row>
        <row r="329">
          <cell r="F329">
            <v>539</v>
          </cell>
        </row>
        <row r="330">
          <cell r="F330">
            <v>460</v>
          </cell>
        </row>
        <row r="331">
          <cell r="F331">
            <v>435</v>
          </cell>
        </row>
        <row r="332">
          <cell r="F332">
            <v>269</v>
          </cell>
        </row>
        <row r="333">
          <cell r="F333">
            <v>220</v>
          </cell>
        </row>
        <row r="334">
          <cell r="F334">
            <v>410</v>
          </cell>
        </row>
        <row r="335">
          <cell r="F335">
            <v>200</v>
          </cell>
        </row>
        <row r="336">
          <cell r="F336">
            <v>151</v>
          </cell>
        </row>
        <row r="337">
          <cell r="F337">
            <v>300</v>
          </cell>
        </row>
        <row r="338">
          <cell r="F338">
            <v>468</v>
          </cell>
        </row>
        <row r="339">
          <cell r="F339">
            <v>327</v>
          </cell>
        </row>
        <row r="340">
          <cell r="F340">
            <v>97</v>
          </cell>
        </row>
        <row r="341">
          <cell r="F341">
            <v>466</v>
          </cell>
        </row>
        <row r="342">
          <cell r="F342">
            <v>464</v>
          </cell>
        </row>
        <row r="343">
          <cell r="F343">
            <v>470</v>
          </cell>
        </row>
        <row r="344">
          <cell r="F344">
            <v>433</v>
          </cell>
        </row>
        <row r="345">
          <cell r="F345">
            <v>392</v>
          </cell>
        </row>
        <row r="346">
          <cell r="F346">
            <v>408</v>
          </cell>
        </row>
        <row r="347">
          <cell r="F347">
            <v>359</v>
          </cell>
        </row>
        <row r="348">
          <cell r="F348">
            <v>449</v>
          </cell>
        </row>
        <row r="349">
          <cell r="F349">
            <v>390</v>
          </cell>
        </row>
        <row r="350">
          <cell r="F350">
            <v>298</v>
          </cell>
        </row>
        <row r="351">
          <cell r="F351">
            <v>219</v>
          </cell>
        </row>
        <row r="352">
          <cell r="F352">
            <v>137</v>
          </cell>
        </row>
        <row r="353">
          <cell r="F353">
            <v>372</v>
          </cell>
        </row>
        <row r="354">
          <cell r="F354">
            <v>230</v>
          </cell>
        </row>
        <row r="355">
          <cell r="F355">
            <v>411</v>
          </cell>
        </row>
        <row r="356">
          <cell r="F356">
            <v>406</v>
          </cell>
        </row>
        <row r="357">
          <cell r="F357">
            <v>305</v>
          </cell>
        </row>
        <row r="358">
          <cell r="F358">
            <v>390</v>
          </cell>
        </row>
        <row r="359">
          <cell r="F359">
            <v>339</v>
          </cell>
        </row>
        <row r="360">
          <cell r="F360">
            <v>407</v>
          </cell>
        </row>
        <row r="361">
          <cell r="F361">
            <v>403</v>
          </cell>
        </row>
        <row r="362">
          <cell r="F362">
            <v>429</v>
          </cell>
        </row>
        <row r="363">
          <cell r="F363">
            <v>427</v>
          </cell>
        </row>
        <row r="364">
          <cell r="F364">
            <v>437</v>
          </cell>
        </row>
        <row r="365">
          <cell r="F365">
            <v>370</v>
          </cell>
        </row>
        <row r="366">
          <cell r="F366">
            <v>210</v>
          </cell>
        </row>
        <row r="367">
          <cell r="F367">
            <v>151</v>
          </cell>
        </row>
      </sheetData>
      <sheetData sheetId="2">
        <row r="3">
          <cell r="D3">
            <v>3.5</v>
          </cell>
          <cell r="E3">
            <v>297</v>
          </cell>
        </row>
        <row r="4">
          <cell r="E4">
            <v>128</v>
          </cell>
        </row>
        <row r="5">
          <cell r="E5">
            <v>322</v>
          </cell>
        </row>
        <row r="6">
          <cell r="E6">
            <v>257</v>
          </cell>
        </row>
        <row r="7">
          <cell r="E7">
            <v>334</v>
          </cell>
        </row>
        <row r="8">
          <cell r="E8">
            <v>186</v>
          </cell>
        </row>
        <row r="9">
          <cell r="E9">
            <v>143</v>
          </cell>
        </row>
        <row r="10">
          <cell r="E10">
            <v>142</v>
          </cell>
        </row>
        <row r="11">
          <cell r="E11">
            <v>133</v>
          </cell>
        </row>
        <row r="12">
          <cell r="E12">
            <v>164</v>
          </cell>
        </row>
        <row r="13">
          <cell r="E13">
            <v>273</v>
          </cell>
        </row>
        <row r="14">
          <cell r="E14">
            <v>202</v>
          </cell>
        </row>
        <row r="15">
          <cell r="E15">
            <v>227</v>
          </cell>
        </row>
        <row r="16">
          <cell r="E16">
            <v>448</v>
          </cell>
        </row>
        <row r="17">
          <cell r="E17">
            <v>285</v>
          </cell>
        </row>
        <row r="18">
          <cell r="E18">
            <v>321</v>
          </cell>
        </row>
        <row r="19">
          <cell r="E19">
            <v>460</v>
          </cell>
        </row>
        <row r="20">
          <cell r="E20">
            <v>458</v>
          </cell>
        </row>
        <row r="21">
          <cell r="E21">
            <v>253</v>
          </cell>
        </row>
        <row r="22">
          <cell r="E22">
            <v>219</v>
          </cell>
        </row>
        <row r="23">
          <cell r="E23">
            <v>375</v>
          </cell>
        </row>
        <row r="24">
          <cell r="E24">
            <v>592</v>
          </cell>
        </row>
        <row r="25">
          <cell r="E25">
            <v>547</v>
          </cell>
        </row>
        <row r="26">
          <cell r="E26">
            <v>163</v>
          </cell>
        </row>
        <row r="27">
          <cell r="E27">
            <v>647</v>
          </cell>
        </row>
        <row r="28">
          <cell r="E28">
            <v>620</v>
          </cell>
        </row>
        <row r="29">
          <cell r="E29">
            <v>221</v>
          </cell>
        </row>
        <row r="30">
          <cell r="E30">
            <v>134</v>
          </cell>
        </row>
        <row r="31">
          <cell r="E31">
            <v>764</v>
          </cell>
        </row>
        <row r="32">
          <cell r="E32">
            <v>366</v>
          </cell>
        </row>
        <row r="33">
          <cell r="E33">
            <v>241</v>
          </cell>
        </row>
        <row r="34">
          <cell r="E34">
            <v>356</v>
          </cell>
        </row>
        <row r="35">
          <cell r="E35">
            <v>512</v>
          </cell>
        </row>
        <row r="36">
          <cell r="E36">
            <v>453</v>
          </cell>
        </row>
        <row r="37">
          <cell r="E37">
            <v>257</v>
          </cell>
        </row>
        <row r="38">
          <cell r="E38">
            <v>729</v>
          </cell>
        </row>
        <row r="39">
          <cell r="E39">
            <v>656</v>
          </cell>
        </row>
        <row r="40">
          <cell r="E40">
            <v>176</v>
          </cell>
        </row>
        <row r="41">
          <cell r="E41">
            <v>390</v>
          </cell>
        </row>
        <row r="42">
          <cell r="E42">
            <v>251</v>
          </cell>
        </row>
        <row r="43">
          <cell r="E43">
            <v>342</v>
          </cell>
        </row>
        <row r="44">
          <cell r="E44">
            <v>403</v>
          </cell>
        </row>
        <row r="45">
          <cell r="E45">
            <v>456</v>
          </cell>
        </row>
        <row r="46">
          <cell r="E46">
            <v>283</v>
          </cell>
        </row>
        <row r="47">
          <cell r="E47">
            <v>250</v>
          </cell>
        </row>
        <row r="48">
          <cell r="E48">
            <v>100</v>
          </cell>
        </row>
        <row r="49">
          <cell r="E49">
            <v>299</v>
          </cell>
        </row>
        <row r="50">
          <cell r="E50">
            <v>156</v>
          </cell>
        </row>
        <row r="51">
          <cell r="E51">
            <v>875</v>
          </cell>
        </row>
        <row r="52">
          <cell r="E52">
            <v>394</v>
          </cell>
        </row>
        <row r="53">
          <cell r="E53">
            <v>397</v>
          </cell>
        </row>
        <row r="54">
          <cell r="E54">
            <v>570</v>
          </cell>
        </row>
        <row r="55">
          <cell r="E55">
            <v>908</v>
          </cell>
        </row>
        <row r="56">
          <cell r="E56">
            <v>335</v>
          </cell>
        </row>
        <row r="57">
          <cell r="E57">
            <v>1050</v>
          </cell>
        </row>
        <row r="58">
          <cell r="E58">
            <v>593</v>
          </cell>
        </row>
        <row r="59">
          <cell r="E59">
            <v>983</v>
          </cell>
        </row>
        <row r="60">
          <cell r="E60">
            <v>1211</v>
          </cell>
        </row>
        <row r="61">
          <cell r="E61">
            <v>633</v>
          </cell>
        </row>
        <row r="62">
          <cell r="E62">
            <v>108</v>
          </cell>
        </row>
        <row r="63">
          <cell r="E63">
            <v>1151</v>
          </cell>
        </row>
        <row r="64">
          <cell r="E64">
            <v>368</v>
          </cell>
        </row>
        <row r="65">
          <cell r="E65">
            <v>628</v>
          </cell>
        </row>
        <row r="66">
          <cell r="E66">
            <v>347</v>
          </cell>
        </row>
        <row r="67">
          <cell r="E67">
            <v>537</v>
          </cell>
        </row>
        <row r="68">
          <cell r="E68">
            <v>827</v>
          </cell>
        </row>
        <row r="69">
          <cell r="E69">
            <v>692</v>
          </cell>
        </row>
        <row r="70">
          <cell r="E70">
            <v>376</v>
          </cell>
        </row>
        <row r="71">
          <cell r="E71">
            <v>1547</v>
          </cell>
        </row>
        <row r="72">
          <cell r="E72">
            <v>1530</v>
          </cell>
        </row>
        <row r="73">
          <cell r="E73">
            <v>1538</v>
          </cell>
        </row>
        <row r="74">
          <cell r="E74">
            <v>944</v>
          </cell>
        </row>
        <row r="75">
          <cell r="E75">
            <v>1038</v>
          </cell>
        </row>
        <row r="76">
          <cell r="E76">
            <v>877</v>
          </cell>
        </row>
        <row r="77">
          <cell r="E77">
            <v>1045</v>
          </cell>
        </row>
        <row r="78">
          <cell r="E78">
            <v>694</v>
          </cell>
        </row>
        <row r="79">
          <cell r="E79">
            <v>1698</v>
          </cell>
        </row>
        <row r="80">
          <cell r="E80">
            <v>1697</v>
          </cell>
        </row>
        <row r="81">
          <cell r="E81">
            <v>1261</v>
          </cell>
        </row>
        <row r="82">
          <cell r="E82">
            <v>1415</v>
          </cell>
        </row>
        <row r="83">
          <cell r="E83">
            <v>1492</v>
          </cell>
        </row>
        <row r="84">
          <cell r="E84">
            <v>1677</v>
          </cell>
        </row>
        <row r="85">
          <cell r="E85">
            <v>807</v>
          </cell>
        </row>
        <row r="86">
          <cell r="E86">
            <v>1326</v>
          </cell>
        </row>
        <row r="87">
          <cell r="E87">
            <v>581</v>
          </cell>
        </row>
        <row r="88">
          <cell r="E88">
            <v>1826</v>
          </cell>
        </row>
        <row r="89">
          <cell r="E89">
            <v>663</v>
          </cell>
        </row>
        <row r="90">
          <cell r="E90">
            <v>1219</v>
          </cell>
        </row>
        <row r="91">
          <cell r="E91">
            <v>1633</v>
          </cell>
        </row>
        <row r="92">
          <cell r="E92">
            <v>469</v>
          </cell>
        </row>
        <row r="93">
          <cell r="E93">
            <v>1079</v>
          </cell>
        </row>
        <row r="94">
          <cell r="E94">
            <v>425</v>
          </cell>
        </row>
        <row r="95">
          <cell r="E95">
            <v>1061</v>
          </cell>
        </row>
        <row r="96">
          <cell r="E96">
            <v>891</v>
          </cell>
        </row>
        <row r="97">
          <cell r="E97">
            <v>866</v>
          </cell>
        </row>
        <row r="98">
          <cell r="E98">
            <v>456</v>
          </cell>
        </row>
        <row r="99">
          <cell r="E99">
            <v>1960</v>
          </cell>
        </row>
        <row r="100">
          <cell r="E100">
            <v>956</v>
          </cell>
        </row>
        <row r="101">
          <cell r="E101">
            <v>1143</v>
          </cell>
        </row>
        <row r="102">
          <cell r="E102">
            <v>661</v>
          </cell>
        </row>
        <row r="103">
          <cell r="E103">
            <v>2173</v>
          </cell>
        </row>
        <row r="104">
          <cell r="E104">
            <v>1827</v>
          </cell>
        </row>
        <row r="105">
          <cell r="E105">
            <v>1543</v>
          </cell>
        </row>
        <row r="106">
          <cell r="E106">
            <v>813</v>
          </cell>
        </row>
        <row r="107">
          <cell r="E107">
            <v>1595</v>
          </cell>
        </row>
        <row r="108">
          <cell r="E108">
            <v>710</v>
          </cell>
        </row>
        <row r="109">
          <cell r="E109">
            <v>941</v>
          </cell>
        </row>
        <row r="110">
          <cell r="E110">
            <v>598</v>
          </cell>
        </row>
        <row r="111">
          <cell r="E111">
            <v>645</v>
          </cell>
        </row>
        <row r="112">
          <cell r="E112">
            <v>2392</v>
          </cell>
        </row>
        <row r="113">
          <cell r="E113">
            <v>2430</v>
          </cell>
        </row>
        <row r="114">
          <cell r="E114">
            <v>2212</v>
          </cell>
        </row>
        <row r="115">
          <cell r="E115">
            <v>1723</v>
          </cell>
        </row>
        <row r="116">
          <cell r="E116">
            <v>266</v>
          </cell>
        </row>
        <row r="117">
          <cell r="E117">
            <v>1947</v>
          </cell>
        </row>
        <row r="118">
          <cell r="E118">
            <v>1499</v>
          </cell>
        </row>
        <row r="119">
          <cell r="E119">
            <v>572</v>
          </cell>
        </row>
        <row r="120">
          <cell r="E120">
            <v>2008</v>
          </cell>
        </row>
        <row r="121">
          <cell r="E121">
            <v>1529</v>
          </cell>
        </row>
        <row r="122">
          <cell r="E122">
            <v>2337</v>
          </cell>
        </row>
        <row r="123">
          <cell r="E123">
            <v>1461</v>
          </cell>
        </row>
        <row r="124">
          <cell r="E124">
            <v>529</v>
          </cell>
        </row>
        <row r="125">
          <cell r="E125">
            <v>2566</v>
          </cell>
        </row>
        <row r="126">
          <cell r="E126">
            <v>1094</v>
          </cell>
        </row>
        <row r="127">
          <cell r="E127">
            <v>2665</v>
          </cell>
        </row>
        <row r="128">
          <cell r="E128">
            <v>2711</v>
          </cell>
        </row>
        <row r="129">
          <cell r="E129">
            <v>2593</v>
          </cell>
        </row>
        <row r="130">
          <cell r="E130">
            <v>2542</v>
          </cell>
        </row>
        <row r="131">
          <cell r="E131">
            <v>2629</v>
          </cell>
        </row>
        <row r="132">
          <cell r="E132">
            <v>1685</v>
          </cell>
        </row>
        <row r="133">
          <cell r="E133">
            <v>1115</v>
          </cell>
        </row>
        <row r="134">
          <cell r="E134">
            <v>1256</v>
          </cell>
        </row>
        <row r="135">
          <cell r="E135">
            <v>833</v>
          </cell>
        </row>
        <row r="136">
          <cell r="E136">
            <v>1047</v>
          </cell>
        </row>
        <row r="137">
          <cell r="E137">
            <v>1724</v>
          </cell>
        </row>
        <row r="138">
          <cell r="E138">
            <v>1448</v>
          </cell>
        </row>
        <row r="139">
          <cell r="E139">
            <v>764</v>
          </cell>
        </row>
        <row r="140">
          <cell r="E140">
            <v>1399</v>
          </cell>
        </row>
        <row r="141">
          <cell r="E141">
            <v>2009</v>
          </cell>
        </row>
        <row r="142">
          <cell r="E142">
            <v>1475</v>
          </cell>
        </row>
        <row r="143">
          <cell r="E143">
            <v>2700</v>
          </cell>
        </row>
        <row r="144">
          <cell r="E144">
            <v>2700</v>
          </cell>
        </row>
        <row r="145">
          <cell r="E145">
            <v>1700</v>
          </cell>
        </row>
        <row r="146">
          <cell r="E146">
            <v>720</v>
          </cell>
        </row>
        <row r="147">
          <cell r="E147">
            <v>626</v>
          </cell>
        </row>
        <row r="148">
          <cell r="E148">
            <v>2262</v>
          </cell>
        </row>
        <row r="149">
          <cell r="E149">
            <v>2645</v>
          </cell>
        </row>
        <row r="150">
          <cell r="E150">
            <v>2151</v>
          </cell>
        </row>
        <row r="151">
          <cell r="E151">
            <v>2437</v>
          </cell>
        </row>
        <row r="152">
          <cell r="E152">
            <v>1403</v>
          </cell>
        </row>
        <row r="153">
          <cell r="E153">
            <v>790</v>
          </cell>
        </row>
        <row r="154">
          <cell r="E154">
            <v>2117</v>
          </cell>
        </row>
        <row r="155">
          <cell r="E155">
            <v>1952</v>
          </cell>
        </row>
        <row r="156">
          <cell r="E156">
            <v>1335</v>
          </cell>
        </row>
        <row r="157">
          <cell r="E157">
            <v>1504</v>
          </cell>
        </row>
        <row r="158">
          <cell r="E158">
            <v>1147</v>
          </cell>
        </row>
        <row r="159">
          <cell r="E159">
            <v>1862</v>
          </cell>
        </row>
        <row r="160">
          <cell r="E160">
            <v>2642</v>
          </cell>
        </row>
        <row r="161">
          <cell r="E161">
            <v>1304</v>
          </cell>
        </row>
        <row r="162">
          <cell r="E162">
            <v>801</v>
          </cell>
        </row>
        <row r="163">
          <cell r="E163">
            <v>2420</v>
          </cell>
        </row>
        <row r="164">
          <cell r="E164">
            <v>2587</v>
          </cell>
        </row>
        <row r="165">
          <cell r="E165">
            <v>1663</v>
          </cell>
        </row>
        <row r="166">
          <cell r="E166">
            <v>1128</v>
          </cell>
        </row>
        <row r="167">
          <cell r="E167">
            <v>1082</v>
          </cell>
        </row>
        <row r="168">
          <cell r="E168">
            <v>829</v>
          </cell>
        </row>
        <row r="169">
          <cell r="E169">
            <v>1898</v>
          </cell>
        </row>
        <row r="170">
          <cell r="E170">
            <v>1043</v>
          </cell>
        </row>
        <row r="171">
          <cell r="E171">
            <v>1643</v>
          </cell>
        </row>
        <row r="172">
          <cell r="E172">
            <v>1916</v>
          </cell>
        </row>
        <row r="173">
          <cell r="E173">
            <v>1167</v>
          </cell>
        </row>
        <row r="174">
          <cell r="E174">
            <v>2518</v>
          </cell>
        </row>
        <row r="175">
          <cell r="E175">
            <v>1657</v>
          </cell>
        </row>
        <row r="176">
          <cell r="E176">
            <v>2841</v>
          </cell>
        </row>
        <row r="177">
          <cell r="E177">
            <v>2928</v>
          </cell>
        </row>
        <row r="178">
          <cell r="E178">
            <v>2738</v>
          </cell>
        </row>
        <row r="179">
          <cell r="E179">
            <v>1640</v>
          </cell>
        </row>
        <row r="180">
          <cell r="E180">
            <v>1914</v>
          </cell>
        </row>
        <row r="181">
          <cell r="E181">
            <v>2196</v>
          </cell>
        </row>
        <row r="182">
          <cell r="E182">
            <v>2383</v>
          </cell>
        </row>
        <row r="183">
          <cell r="E183">
            <v>2414</v>
          </cell>
        </row>
        <row r="184">
          <cell r="E184">
            <v>1942</v>
          </cell>
        </row>
        <row r="185">
          <cell r="E185">
            <v>2590</v>
          </cell>
        </row>
        <row r="186">
          <cell r="E186">
            <v>1296</v>
          </cell>
        </row>
        <row r="187">
          <cell r="E187">
            <v>1963</v>
          </cell>
        </row>
        <row r="188">
          <cell r="E188">
            <v>2580</v>
          </cell>
        </row>
        <row r="189">
          <cell r="E189">
            <v>2465</v>
          </cell>
        </row>
        <row r="190">
          <cell r="E190">
            <v>2308</v>
          </cell>
        </row>
        <row r="191">
          <cell r="E191">
            <v>2866</v>
          </cell>
        </row>
        <row r="192">
          <cell r="E192">
            <v>2500</v>
          </cell>
        </row>
        <row r="193">
          <cell r="E193">
            <v>2605</v>
          </cell>
        </row>
        <row r="194">
          <cell r="E194">
            <v>2757</v>
          </cell>
        </row>
        <row r="195">
          <cell r="E195">
            <v>1588</v>
          </cell>
        </row>
        <row r="196">
          <cell r="E196">
            <v>1049</v>
          </cell>
        </row>
        <row r="197">
          <cell r="E197">
            <v>1217</v>
          </cell>
        </row>
        <row r="198">
          <cell r="E198">
            <v>1407</v>
          </cell>
        </row>
        <row r="199">
          <cell r="E199">
            <v>1224</v>
          </cell>
        </row>
        <row r="200">
          <cell r="E200">
            <v>2606</v>
          </cell>
        </row>
        <row r="201">
          <cell r="E201">
            <v>2807</v>
          </cell>
        </row>
        <row r="202">
          <cell r="E202">
            <v>2521</v>
          </cell>
        </row>
        <row r="203">
          <cell r="E203">
            <v>2765</v>
          </cell>
        </row>
        <row r="204">
          <cell r="E204">
            <v>2632</v>
          </cell>
        </row>
        <row r="205">
          <cell r="E205">
            <v>2121</v>
          </cell>
        </row>
        <row r="206">
          <cell r="E206">
            <v>1066</v>
          </cell>
        </row>
        <row r="207">
          <cell r="E207">
            <v>1780</v>
          </cell>
        </row>
        <row r="208">
          <cell r="E208">
            <v>1503</v>
          </cell>
        </row>
        <row r="209">
          <cell r="E209">
            <v>1708</v>
          </cell>
        </row>
        <row r="210">
          <cell r="E210">
            <v>1933</v>
          </cell>
        </row>
        <row r="211">
          <cell r="E211">
            <v>1711</v>
          </cell>
        </row>
        <row r="212">
          <cell r="E212">
            <v>1798</v>
          </cell>
        </row>
        <row r="213">
          <cell r="E213">
            <v>1907</v>
          </cell>
        </row>
        <row r="214">
          <cell r="E214">
            <v>2368</v>
          </cell>
        </row>
        <row r="215">
          <cell r="E215">
            <v>695</v>
          </cell>
        </row>
        <row r="216">
          <cell r="E216">
            <v>1930</v>
          </cell>
        </row>
        <row r="217">
          <cell r="E217">
            <v>962</v>
          </cell>
        </row>
        <row r="218">
          <cell r="E218">
            <v>1815</v>
          </cell>
        </row>
        <row r="219">
          <cell r="E219">
            <v>1306</v>
          </cell>
        </row>
        <row r="220">
          <cell r="E220">
            <v>1454</v>
          </cell>
        </row>
        <row r="221">
          <cell r="E221">
            <v>1850</v>
          </cell>
        </row>
        <row r="222">
          <cell r="E222">
            <v>2567</v>
          </cell>
        </row>
        <row r="223">
          <cell r="E223">
            <v>2325</v>
          </cell>
        </row>
        <row r="224">
          <cell r="E224">
            <v>1182</v>
          </cell>
        </row>
        <row r="225">
          <cell r="E225">
            <v>1580</v>
          </cell>
        </row>
        <row r="226">
          <cell r="E226">
            <v>2009</v>
          </cell>
        </row>
        <row r="227">
          <cell r="E227">
            <v>1731</v>
          </cell>
        </row>
        <row r="228">
          <cell r="E228">
            <v>2426</v>
          </cell>
        </row>
        <row r="229">
          <cell r="E229">
            <v>2240</v>
          </cell>
        </row>
        <row r="230">
          <cell r="E230">
            <v>2184</v>
          </cell>
        </row>
        <row r="231">
          <cell r="E231">
            <v>2223</v>
          </cell>
        </row>
        <row r="232">
          <cell r="E232">
            <v>1720</v>
          </cell>
        </row>
        <row r="233">
          <cell r="E233">
            <v>714</v>
          </cell>
        </row>
        <row r="234">
          <cell r="E234">
            <v>1603</v>
          </cell>
        </row>
        <row r="235">
          <cell r="E235">
            <v>491</v>
          </cell>
        </row>
        <row r="236">
          <cell r="E236">
            <v>2029</v>
          </cell>
        </row>
        <row r="237">
          <cell r="E237">
            <v>2144</v>
          </cell>
        </row>
        <row r="238">
          <cell r="E238">
            <v>2271</v>
          </cell>
        </row>
        <row r="239">
          <cell r="E239">
            <v>2265</v>
          </cell>
        </row>
        <row r="240">
          <cell r="E240">
            <v>2211</v>
          </cell>
        </row>
        <row r="241">
          <cell r="E241">
            <v>2151</v>
          </cell>
        </row>
        <row r="242">
          <cell r="E242">
            <v>2124</v>
          </cell>
        </row>
        <row r="243">
          <cell r="E243">
            <v>1977</v>
          </cell>
        </row>
        <row r="244">
          <cell r="E244">
            <v>1507</v>
          </cell>
        </row>
        <row r="245">
          <cell r="E245">
            <v>2042</v>
          </cell>
        </row>
        <row r="246">
          <cell r="E246">
            <v>1923</v>
          </cell>
        </row>
        <row r="247">
          <cell r="E247">
            <v>1663</v>
          </cell>
        </row>
        <row r="248">
          <cell r="E248">
            <v>1928</v>
          </cell>
        </row>
        <row r="249">
          <cell r="E249">
            <v>1377</v>
          </cell>
        </row>
        <row r="250">
          <cell r="E250">
            <v>362</v>
          </cell>
        </row>
        <row r="251">
          <cell r="E251">
            <v>851</v>
          </cell>
        </row>
        <row r="252">
          <cell r="E252">
            <v>2005</v>
          </cell>
        </row>
        <row r="253">
          <cell r="E253">
            <v>1999</v>
          </cell>
        </row>
        <row r="254">
          <cell r="E254">
            <v>1952</v>
          </cell>
        </row>
        <row r="255">
          <cell r="E255">
            <v>1838</v>
          </cell>
        </row>
        <row r="256">
          <cell r="E256">
            <v>1792</v>
          </cell>
        </row>
        <row r="257">
          <cell r="E257">
            <v>1544</v>
          </cell>
        </row>
        <row r="258">
          <cell r="E258">
            <v>1544</v>
          </cell>
        </row>
        <row r="259">
          <cell r="E259">
            <v>1747</v>
          </cell>
        </row>
        <row r="260">
          <cell r="E260">
            <v>1691</v>
          </cell>
        </row>
        <row r="261">
          <cell r="E261">
            <v>418</v>
          </cell>
        </row>
        <row r="262">
          <cell r="E262">
            <v>610</v>
          </cell>
        </row>
        <row r="263">
          <cell r="E263">
            <v>942</v>
          </cell>
        </row>
        <row r="264">
          <cell r="E264">
            <v>189</v>
          </cell>
        </row>
        <row r="265">
          <cell r="E265">
            <v>839</v>
          </cell>
        </row>
        <row r="266">
          <cell r="E266">
            <v>812</v>
          </cell>
        </row>
        <row r="267">
          <cell r="E267">
            <v>1664</v>
          </cell>
        </row>
        <row r="268">
          <cell r="E268">
            <v>1602</v>
          </cell>
        </row>
        <row r="269">
          <cell r="E269">
            <v>1300</v>
          </cell>
        </row>
        <row r="270">
          <cell r="E270">
            <v>1613</v>
          </cell>
        </row>
        <row r="271">
          <cell r="E271">
            <v>1483</v>
          </cell>
        </row>
        <row r="272">
          <cell r="E272">
            <v>1089</v>
          </cell>
        </row>
        <row r="273">
          <cell r="E273">
            <v>1140</v>
          </cell>
        </row>
        <row r="274">
          <cell r="E274">
            <v>1471</v>
          </cell>
        </row>
        <row r="275">
          <cell r="E275">
            <v>1519</v>
          </cell>
        </row>
        <row r="276">
          <cell r="E276">
            <v>936</v>
          </cell>
        </row>
        <row r="277">
          <cell r="E277">
            <v>418</v>
          </cell>
        </row>
        <row r="278">
          <cell r="E278">
            <v>1202</v>
          </cell>
        </row>
        <row r="279">
          <cell r="E279">
            <v>1451</v>
          </cell>
        </row>
        <row r="280">
          <cell r="E280">
            <v>1281</v>
          </cell>
        </row>
        <row r="281">
          <cell r="E281">
            <v>1458</v>
          </cell>
        </row>
        <row r="282">
          <cell r="E282">
            <v>1401</v>
          </cell>
        </row>
        <row r="283">
          <cell r="E283">
            <v>622</v>
          </cell>
        </row>
        <row r="284">
          <cell r="E284">
            <v>800</v>
          </cell>
        </row>
        <row r="285">
          <cell r="E285">
            <v>521</v>
          </cell>
        </row>
        <row r="286">
          <cell r="E286">
            <v>973</v>
          </cell>
        </row>
        <row r="287">
          <cell r="E287">
            <v>897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printerSettings" Target="../printerSettings/printerSettings2.bin"/><Relationship Id="rId12" Type="http://schemas.openxmlformats.org/officeDocument/2006/relationships/drawing" Target="../drawings/drawing1.xml"/><Relationship Id="rId1" Type="http://schemas.openxmlformats.org/officeDocument/2006/relationships/hyperlink" Target="http://www.channel.com/agronomics/Documents/AgronomicContentPDF/GrowthStages%20GuidesChannel.pdf" TargetMode="External"/><Relationship Id="rId2" Type="http://schemas.openxmlformats.org/officeDocument/2006/relationships/hyperlink" Target="http://www.fao.org/docrep/006/y4011e/y4011e06.htm" TargetMode="External"/><Relationship Id="rId3" Type="http://schemas.openxmlformats.org/officeDocument/2006/relationships/hyperlink" Target="http://www.fao.org/land-water/databases-and-software/crop-information/sugarbeet/en/" TargetMode="External"/><Relationship Id="rId4" Type="http://schemas.openxmlformats.org/officeDocument/2006/relationships/hyperlink" Target="http://www.fao.org/land-water/databases-and-software/crop-information/maize/en/" TargetMode="External"/><Relationship Id="rId5" Type="http://schemas.openxmlformats.org/officeDocument/2006/relationships/hyperlink" Target="http://www.fao.org/land-water/databases-and-software/crop-information/wheat/en/" TargetMode="External"/><Relationship Id="rId6" Type="http://schemas.openxmlformats.org/officeDocument/2006/relationships/hyperlink" Target="https://cereals.ahdb.org.uk/media/185687/g66-wheat-growth-guide.pdf" TargetMode="External"/><Relationship Id="rId7" Type="http://schemas.openxmlformats.org/officeDocument/2006/relationships/hyperlink" Target="http://www.fao.org/docrep/016/i2800e/i2800e06.pdf" TargetMode="External"/><Relationship Id="rId8" Type="http://schemas.openxmlformats.org/officeDocument/2006/relationships/hyperlink" Target="https://hal.archives-ouvertes.fr/hal-00885846/document" TargetMode="External"/><Relationship Id="rId9" Type="http://schemas.openxmlformats.org/officeDocument/2006/relationships/hyperlink" Target="http://forestry.oxfordjournals.org/" TargetMode="External"/><Relationship Id="rId10" Type="http://schemas.openxmlformats.org/officeDocument/2006/relationships/hyperlink" Target="https://cereals.ahdb.org.uk/media/185687/g66-wheat-growth-guid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8" sqref="B18"/>
    </sheetView>
  </sheetViews>
  <sheetFormatPr baseColWidth="10" defaultRowHeight="15" x14ac:dyDescent="0.2"/>
  <cols>
    <col min="1" max="1" width="23.3984375" customWidth="1"/>
    <col min="2" max="2" width="39.59765625" customWidth="1"/>
    <col min="3" max="3" width="19" customWidth="1"/>
    <col min="4" max="4" width="43" customWidth="1"/>
    <col min="5" max="5" width="18.19921875" customWidth="1"/>
  </cols>
  <sheetData>
    <row r="1" spans="1:5" s="85" customFormat="1" x14ac:dyDescent="0.2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60" x14ac:dyDescent="0.2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105" x14ac:dyDescent="0.2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x14ac:dyDescent="0.2">
      <c r="A12" s="85" t="s">
        <v>238</v>
      </c>
    </row>
    <row r="17" spans="1:1" x14ac:dyDescent="0.2">
      <c r="A17" t="s">
        <v>241</v>
      </c>
    </row>
    <row r="18" spans="1:1" x14ac:dyDescent="0.2">
      <c r="A18" t="s">
        <v>242</v>
      </c>
    </row>
    <row r="19" spans="1:1" x14ac:dyDescent="0.2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B4" sqref="B4"/>
    </sheetView>
  </sheetViews>
  <sheetFormatPr baseColWidth="10" defaultRowHeight="15" x14ac:dyDescent="0.2"/>
  <cols>
    <col min="1" max="16384" width="13" style="22"/>
  </cols>
  <sheetData>
    <row r="1" spans="1:2" x14ac:dyDescent="0.2">
      <c r="A1" s="2" t="s">
        <v>257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240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">
      <c r="A31" s="22">
        <v>27</v>
      </c>
      <c r="B31" s="22">
        <f>'Master_Zorn&amp;Alteck'!O120</f>
        <v>98</v>
      </c>
    </row>
    <row r="32" spans="1:2" x14ac:dyDescent="0.2">
      <c r="A32" s="22">
        <v>28</v>
      </c>
      <c r="B32" s="22">
        <f>'Master_Zorn&amp;Alteck'!O121</f>
        <v>98</v>
      </c>
    </row>
    <row r="33" spans="1:2" x14ac:dyDescent="0.2">
      <c r="A33" s="22">
        <v>29</v>
      </c>
      <c r="B33" s="22">
        <f>'Master_Zorn&amp;Alteck'!O122</f>
        <v>72</v>
      </c>
    </row>
    <row r="34" spans="1:2" x14ac:dyDescent="0.2">
      <c r="A34" s="22">
        <v>30</v>
      </c>
      <c r="B34" s="22">
        <f>'Master_Zorn&amp;Alteck'!O123</f>
        <v>75</v>
      </c>
    </row>
    <row r="35" spans="1:2" x14ac:dyDescent="0.2">
      <c r="A35" s="22">
        <v>31</v>
      </c>
      <c r="B35" s="22">
        <f>'Master_Zorn&amp;Alteck'!O124</f>
        <v>79</v>
      </c>
    </row>
    <row r="36" spans="1:2" x14ac:dyDescent="0.2">
      <c r="A36" s="22">
        <v>32</v>
      </c>
      <c r="B36" s="22">
        <f>'Master_Zorn&amp;Alteck'!O125</f>
        <v>98</v>
      </c>
    </row>
    <row r="37" spans="1:2" x14ac:dyDescent="0.2">
      <c r="A37" s="22">
        <v>33</v>
      </c>
      <c r="B37" s="22">
        <f>'Master_Zorn&amp;Alteck'!O126</f>
        <v>99</v>
      </c>
    </row>
    <row r="38" spans="1:2" x14ac:dyDescent="0.2">
      <c r="A38" s="22">
        <v>34</v>
      </c>
      <c r="B38" s="22">
        <f>'Master_Zorn&amp;Alteck'!O127</f>
        <v>99</v>
      </c>
    </row>
    <row r="39" spans="1:2" x14ac:dyDescent="0.2">
      <c r="A39" s="22">
        <v>35</v>
      </c>
      <c r="B39" s="22">
        <f>'Master_Zorn&amp;Alteck'!O128</f>
        <v>99</v>
      </c>
    </row>
    <row r="40" spans="1:2" x14ac:dyDescent="0.2">
      <c r="A40" s="22">
        <v>36</v>
      </c>
      <c r="B40" s="22">
        <f>'Master_Zorn&amp;Alteck'!O129</f>
        <v>73</v>
      </c>
    </row>
    <row r="41" spans="1:2" x14ac:dyDescent="0.2">
      <c r="A41" s="22">
        <v>37</v>
      </c>
      <c r="B41" s="22">
        <f>'Master_Zorn&amp;Alteck'!O130</f>
        <v>75</v>
      </c>
    </row>
    <row r="42" spans="1:2" x14ac:dyDescent="0.2">
      <c r="A42" s="22">
        <v>38</v>
      </c>
      <c r="B42" s="22">
        <f>'Master_Zorn&amp;Alteck'!O131</f>
        <v>65</v>
      </c>
    </row>
    <row r="43" spans="1:2" x14ac:dyDescent="0.2">
      <c r="A43" s="22">
        <v>39</v>
      </c>
      <c r="B43" s="22">
        <f>'Master_Zorn&amp;Alteck'!O132</f>
        <v>64</v>
      </c>
    </row>
    <row r="44" spans="1:2" x14ac:dyDescent="0.2">
      <c r="A44" s="22">
        <v>40</v>
      </c>
      <c r="B44" s="22">
        <f>'Master_Zorn&amp;Alteck'!O133</f>
        <v>60</v>
      </c>
    </row>
    <row r="45" spans="1:2" x14ac:dyDescent="0.2">
      <c r="A45" s="22">
        <v>41</v>
      </c>
      <c r="B45" s="22">
        <f>'Master_Zorn&amp;Alteck'!O134</f>
        <v>47</v>
      </c>
    </row>
    <row r="46" spans="1:2" x14ac:dyDescent="0.2">
      <c r="A46" s="22">
        <v>42</v>
      </c>
      <c r="B46" s="22">
        <f>'Master_Zorn&amp;Alteck'!O135</f>
        <v>63</v>
      </c>
    </row>
    <row r="47" spans="1:2" x14ac:dyDescent="0.2">
      <c r="A47" s="22">
        <v>43</v>
      </c>
      <c r="B47" s="22">
        <f>'Master_Zorn&amp;Alteck'!O136</f>
        <v>62</v>
      </c>
    </row>
    <row r="48" spans="1:2" x14ac:dyDescent="0.2">
      <c r="A48" s="22">
        <v>44</v>
      </c>
      <c r="B48" s="22">
        <f>'Master_Zorn&amp;Alteck'!O137</f>
        <v>67</v>
      </c>
    </row>
    <row r="49" spans="1:2" x14ac:dyDescent="0.2">
      <c r="A49" s="22">
        <v>45</v>
      </c>
      <c r="B49" s="22">
        <f>'Master_Zorn&amp;Alteck'!O138</f>
        <v>50</v>
      </c>
    </row>
    <row r="50" spans="1:2" x14ac:dyDescent="0.2">
      <c r="A50" s="22">
        <v>46</v>
      </c>
      <c r="B50" s="22">
        <f>'Master_Zorn&amp;Alteck'!O139</f>
        <v>47</v>
      </c>
    </row>
    <row r="51" spans="1:2" x14ac:dyDescent="0.2">
      <c r="A51" s="22">
        <v>47</v>
      </c>
      <c r="B51" s="22">
        <f>'Master_Zorn&amp;Alteck'!O140</f>
        <v>40</v>
      </c>
    </row>
    <row r="52" spans="1:2" x14ac:dyDescent="0.2">
      <c r="A52" s="22">
        <v>48</v>
      </c>
      <c r="B52" s="22">
        <f>'Master_Zorn&amp;Alteck'!O141</f>
        <v>79</v>
      </c>
    </row>
    <row r="53" spans="1:2" x14ac:dyDescent="0.2">
      <c r="A53" s="22">
        <v>49</v>
      </c>
      <c r="B53" s="22">
        <f>'Master_Zorn&amp;Alteck'!O142</f>
        <v>60</v>
      </c>
    </row>
    <row r="54" spans="1:2" x14ac:dyDescent="0.2">
      <c r="A54" s="22">
        <v>50</v>
      </c>
      <c r="B54" s="22">
        <f>'Master_Zorn&amp;Alteck'!O143</f>
        <v>59</v>
      </c>
    </row>
    <row r="55" spans="1:2" x14ac:dyDescent="0.2">
      <c r="A55" s="22">
        <v>51</v>
      </c>
      <c r="B55" s="22">
        <f>'Master_Zorn&amp;Alteck'!O144</f>
        <v>75</v>
      </c>
    </row>
    <row r="56" spans="1:2" x14ac:dyDescent="0.2">
      <c r="A56" s="22">
        <v>52</v>
      </c>
      <c r="B56" s="22">
        <f>'Master_Zorn&amp;Alteck'!O145</f>
        <v>74</v>
      </c>
    </row>
    <row r="57" spans="1:2" x14ac:dyDescent="0.2">
      <c r="A57" s="22">
        <v>53</v>
      </c>
      <c r="B57" s="22">
        <f>'Master_Zorn&amp;Alteck'!O146</f>
        <v>65</v>
      </c>
    </row>
    <row r="58" spans="1:2" x14ac:dyDescent="0.2">
      <c r="A58" s="22">
        <v>54</v>
      </c>
      <c r="B58" s="22">
        <f>'Master_Zorn&amp;Alteck'!O147</f>
        <v>74</v>
      </c>
    </row>
    <row r="59" spans="1:2" x14ac:dyDescent="0.2">
      <c r="A59" s="22">
        <v>55</v>
      </c>
      <c r="B59" s="22">
        <f>'Master_Zorn&amp;Alteck'!O148</f>
        <v>81</v>
      </c>
    </row>
    <row r="60" spans="1:2" x14ac:dyDescent="0.2">
      <c r="A60" s="22">
        <v>56</v>
      </c>
      <c r="B60" s="22">
        <f>'Master_Zorn&amp;Alteck'!O149</f>
        <v>82</v>
      </c>
    </row>
    <row r="61" spans="1:2" x14ac:dyDescent="0.2">
      <c r="A61" s="22">
        <v>57</v>
      </c>
      <c r="B61" s="22">
        <f>'Master_Zorn&amp;Alteck'!O150</f>
        <v>74</v>
      </c>
    </row>
    <row r="62" spans="1:2" x14ac:dyDescent="0.2">
      <c r="A62" s="22">
        <v>58</v>
      </c>
      <c r="B62" s="22">
        <f>'Master_Zorn&amp;Alteck'!O151</f>
        <v>91</v>
      </c>
    </row>
    <row r="63" spans="1:2" x14ac:dyDescent="0.2">
      <c r="A63" s="22">
        <v>59</v>
      </c>
      <c r="B63" s="22">
        <f>'Master_Zorn&amp;Alteck'!O152</f>
        <v>69</v>
      </c>
    </row>
    <row r="64" spans="1:2" x14ac:dyDescent="0.2">
      <c r="A64" s="22">
        <v>60</v>
      </c>
      <c r="B64" s="22">
        <f>'Master_Zorn&amp;Alteck'!O153</f>
        <v>68</v>
      </c>
    </row>
    <row r="65" spans="1:2" x14ac:dyDescent="0.2">
      <c r="A65" s="22">
        <v>61</v>
      </c>
      <c r="B65" s="22">
        <f>'Master_Zorn&amp;Alteck'!O154</f>
        <v>62</v>
      </c>
    </row>
    <row r="66" spans="1:2" x14ac:dyDescent="0.2">
      <c r="A66" s="22">
        <v>62</v>
      </c>
      <c r="B66" s="22">
        <f>'Master_Zorn&amp;Alteck'!O155</f>
        <v>76</v>
      </c>
    </row>
    <row r="67" spans="1:2" x14ac:dyDescent="0.2">
      <c r="A67" s="22">
        <v>63</v>
      </c>
      <c r="B67" s="22">
        <f>'Master_Zorn&amp;Alteck'!O156</f>
        <v>69</v>
      </c>
    </row>
    <row r="68" spans="1:2" x14ac:dyDescent="0.2">
      <c r="A68" s="22">
        <v>64</v>
      </c>
      <c r="B68" s="22">
        <f>'Master_Zorn&amp;Alteck'!O157</f>
        <v>77</v>
      </c>
    </row>
    <row r="69" spans="1:2" x14ac:dyDescent="0.2">
      <c r="A69" s="22">
        <v>65</v>
      </c>
      <c r="B69" s="22">
        <f>'Master_Zorn&amp;Alteck'!O158</f>
        <v>77</v>
      </c>
    </row>
    <row r="70" spans="1:2" x14ac:dyDescent="0.2">
      <c r="A70" s="22">
        <v>66</v>
      </c>
      <c r="B70" s="22">
        <f>'Master_Zorn&amp;Alteck'!O159</f>
        <v>77</v>
      </c>
    </row>
    <row r="71" spans="1:2" x14ac:dyDescent="0.2">
      <c r="A71" s="22">
        <v>67</v>
      </c>
      <c r="B71" s="22">
        <f>'Master_Zorn&amp;Alteck'!O160</f>
        <v>66</v>
      </c>
    </row>
    <row r="72" spans="1:2" x14ac:dyDescent="0.2">
      <c r="A72" s="22">
        <v>68</v>
      </c>
      <c r="B72" s="22">
        <f>'Master_Zorn&amp;Alteck'!O161</f>
        <v>67</v>
      </c>
    </row>
    <row r="73" spans="1:2" x14ac:dyDescent="0.2">
      <c r="A73" s="22">
        <v>69</v>
      </c>
      <c r="B73" s="22">
        <f>'Master_Zorn&amp;Alteck'!O162</f>
        <v>90</v>
      </c>
    </row>
    <row r="74" spans="1:2" x14ac:dyDescent="0.2">
      <c r="A74" s="22">
        <v>70</v>
      </c>
      <c r="B74" s="22">
        <f>'Master_Zorn&amp;Alteck'!O163</f>
        <v>71</v>
      </c>
    </row>
    <row r="75" spans="1:2" x14ac:dyDescent="0.2">
      <c r="A75" s="22">
        <v>71</v>
      </c>
      <c r="B75" s="22">
        <f>'Master_Zorn&amp;Alteck'!O164</f>
        <v>90</v>
      </c>
    </row>
    <row r="76" spans="1:2" x14ac:dyDescent="0.2">
      <c r="A76" s="22">
        <v>72</v>
      </c>
      <c r="B76" s="22">
        <f>'Master_Zorn&amp;Alteck'!O165</f>
        <v>60</v>
      </c>
    </row>
    <row r="77" spans="1:2" x14ac:dyDescent="0.2">
      <c r="A77" s="22">
        <v>73</v>
      </c>
      <c r="B77" s="22">
        <f>'Master_Zorn&amp;Alteck'!O166</f>
        <v>69</v>
      </c>
    </row>
    <row r="78" spans="1:2" x14ac:dyDescent="0.2">
      <c r="A78" s="22">
        <v>74</v>
      </c>
      <c r="B78" s="22">
        <f>'Master_Zorn&amp;Alteck'!O167</f>
        <v>74</v>
      </c>
    </row>
    <row r="79" spans="1:2" x14ac:dyDescent="0.2">
      <c r="A79" s="22">
        <v>75</v>
      </c>
      <c r="B79" s="22">
        <f>'Master_Zorn&amp;Alteck'!O168</f>
        <v>91</v>
      </c>
    </row>
    <row r="80" spans="1:2" x14ac:dyDescent="0.2">
      <c r="A80" s="22">
        <v>76</v>
      </c>
      <c r="B80" s="22">
        <f>'Master_Zorn&amp;Alteck'!O169</f>
        <v>77</v>
      </c>
    </row>
    <row r="81" spans="1:2" x14ac:dyDescent="0.2">
      <c r="A81" s="22">
        <v>77</v>
      </c>
      <c r="B81" s="22">
        <f>'Master_Zorn&amp;Alteck'!O170</f>
        <v>84</v>
      </c>
    </row>
    <row r="82" spans="1:2" x14ac:dyDescent="0.2">
      <c r="A82" s="22">
        <v>78</v>
      </c>
      <c r="B82" s="22">
        <f>'Master_Zorn&amp;Alteck'!O171</f>
        <v>83</v>
      </c>
    </row>
    <row r="83" spans="1:2" x14ac:dyDescent="0.2">
      <c r="A83" s="22">
        <v>79</v>
      </c>
      <c r="B83" s="22">
        <f>'Master_Zorn&amp;Alteck'!O172</f>
        <v>71</v>
      </c>
    </row>
    <row r="84" spans="1:2" x14ac:dyDescent="0.2">
      <c r="A84" s="22">
        <v>80</v>
      </c>
      <c r="B84" s="22">
        <f>'Master_Zorn&amp;Alteck'!O173</f>
        <v>73</v>
      </c>
    </row>
    <row r="85" spans="1:2" x14ac:dyDescent="0.2">
      <c r="A85" s="22">
        <v>81</v>
      </c>
      <c r="B85" s="22">
        <f>'Master_Zorn&amp;Alteck'!O174</f>
        <v>76</v>
      </c>
    </row>
    <row r="86" spans="1:2" x14ac:dyDescent="0.2">
      <c r="A86" s="22">
        <v>82</v>
      </c>
      <c r="B86" s="22">
        <f>'Master_Zorn&amp;Alteck'!O175</f>
        <v>64</v>
      </c>
    </row>
    <row r="87" spans="1:2" x14ac:dyDescent="0.2">
      <c r="A87" s="22">
        <v>83</v>
      </c>
      <c r="B87" s="22">
        <f>'Master_Zorn&amp;Alteck'!O176</f>
        <v>52</v>
      </c>
    </row>
    <row r="88" spans="1:2" x14ac:dyDescent="0.2">
      <c r="A88" s="22">
        <v>84</v>
      </c>
      <c r="B88" s="22">
        <f>'Master_Zorn&amp;Alteck'!O177</f>
        <v>74</v>
      </c>
    </row>
    <row r="89" spans="1:2" x14ac:dyDescent="0.2">
      <c r="A89" s="22">
        <v>85</v>
      </c>
      <c r="B89" s="22">
        <f>'Master_Zorn&amp;Alteck'!O178</f>
        <v>64</v>
      </c>
    </row>
    <row r="90" spans="1:2" x14ac:dyDescent="0.2">
      <c r="A90" s="22">
        <v>86</v>
      </c>
      <c r="B90" s="22">
        <f>'Master_Zorn&amp;Alteck'!O179</f>
        <v>66</v>
      </c>
    </row>
    <row r="91" spans="1:2" x14ac:dyDescent="0.2">
      <c r="A91" s="22">
        <v>87</v>
      </c>
      <c r="B91" s="22">
        <f>'Master_Zorn&amp;Alteck'!O180</f>
        <v>73</v>
      </c>
    </row>
    <row r="92" spans="1:2" x14ac:dyDescent="0.2">
      <c r="A92" s="22">
        <v>88</v>
      </c>
      <c r="B92" s="22">
        <f>'Master_Zorn&amp;Alteck'!O181</f>
        <v>70</v>
      </c>
    </row>
    <row r="93" spans="1:2" x14ac:dyDescent="0.2">
      <c r="A93" s="22">
        <v>89</v>
      </c>
      <c r="B93" s="22">
        <f>'Master_Zorn&amp;Alteck'!O182</f>
        <v>84</v>
      </c>
    </row>
    <row r="94" spans="1:2" x14ac:dyDescent="0.2">
      <c r="A94" s="22">
        <v>90</v>
      </c>
      <c r="B94" s="22">
        <f>'Master_Zorn&amp;Alteck'!O183</f>
        <v>81</v>
      </c>
    </row>
    <row r="95" spans="1:2" x14ac:dyDescent="0.2">
      <c r="A95" s="22">
        <v>91</v>
      </c>
      <c r="B95" s="22">
        <f>'Master_Zorn&amp;Alteck'!O184</f>
        <v>79</v>
      </c>
    </row>
    <row r="96" spans="1:2" x14ac:dyDescent="0.2">
      <c r="A96" s="22">
        <v>92</v>
      </c>
      <c r="B96" s="22">
        <f>'Master_Zorn&amp;Alteck'!O185</f>
        <v>85</v>
      </c>
    </row>
    <row r="97" spans="1:2" x14ac:dyDescent="0.2">
      <c r="A97" s="22">
        <v>93</v>
      </c>
      <c r="B97" s="22">
        <f>'Master_Zorn&amp;Alteck'!O186</f>
        <v>87</v>
      </c>
    </row>
    <row r="98" spans="1:2" x14ac:dyDescent="0.2">
      <c r="A98" s="22">
        <v>94</v>
      </c>
      <c r="B98" s="22">
        <f>'Master_Zorn&amp;Alteck'!O187</f>
        <v>97</v>
      </c>
    </row>
    <row r="99" spans="1:2" x14ac:dyDescent="0.2">
      <c r="A99" s="22">
        <v>95</v>
      </c>
      <c r="B99" s="22">
        <f>'Master_Zorn&amp;Alteck'!O188</f>
        <v>74</v>
      </c>
    </row>
    <row r="100" spans="1:2" x14ac:dyDescent="0.2">
      <c r="A100" s="22">
        <v>96</v>
      </c>
      <c r="B100" s="22">
        <f>'Master_Zorn&amp;Alteck'!O189</f>
        <v>69</v>
      </c>
    </row>
    <row r="101" spans="1:2" x14ac:dyDescent="0.2">
      <c r="A101" s="22">
        <v>97</v>
      </c>
      <c r="B101" s="22">
        <f>'Master_Zorn&amp;Alteck'!O190</f>
        <v>82</v>
      </c>
    </row>
    <row r="102" spans="1:2" x14ac:dyDescent="0.2">
      <c r="A102" s="22">
        <v>98</v>
      </c>
      <c r="B102" s="22">
        <f>'Master_Zorn&amp;Alteck'!O191</f>
        <v>80</v>
      </c>
    </row>
    <row r="103" spans="1:2" x14ac:dyDescent="0.2">
      <c r="A103" s="22">
        <v>99</v>
      </c>
      <c r="B103" s="22">
        <f>'Master_Zorn&amp;Alteck'!O192</f>
        <v>64</v>
      </c>
    </row>
    <row r="104" spans="1:2" x14ac:dyDescent="0.2">
      <c r="A104" s="22">
        <v>100</v>
      </c>
      <c r="B104" s="22">
        <f>'Master_Zorn&amp;Alteck'!O193</f>
        <v>71</v>
      </c>
    </row>
    <row r="105" spans="1:2" x14ac:dyDescent="0.2">
      <c r="A105" s="22">
        <v>101</v>
      </c>
      <c r="B105" s="22">
        <f>'Master_Zorn&amp;Alteck'!O194</f>
        <v>88</v>
      </c>
    </row>
    <row r="106" spans="1:2" x14ac:dyDescent="0.2">
      <c r="A106" s="22">
        <v>102</v>
      </c>
      <c r="B106" s="22">
        <f>'Master_Zorn&amp;Alteck'!O195</f>
        <v>80</v>
      </c>
    </row>
    <row r="107" spans="1:2" x14ac:dyDescent="0.2">
      <c r="A107" s="22">
        <v>103</v>
      </c>
      <c r="B107" s="22">
        <f>'Master_Zorn&amp;Alteck'!O196</f>
        <v>70</v>
      </c>
    </row>
    <row r="108" spans="1:2" x14ac:dyDescent="0.2">
      <c r="A108" s="22">
        <v>104</v>
      </c>
      <c r="B108" s="22">
        <f>'Master_Zorn&amp;Alteck'!O197</f>
        <v>70</v>
      </c>
    </row>
    <row r="109" spans="1:2" x14ac:dyDescent="0.2">
      <c r="A109" s="22">
        <v>105</v>
      </c>
      <c r="B109" s="22">
        <f>'Master_Zorn&amp;Alteck'!O198</f>
        <v>72</v>
      </c>
    </row>
    <row r="110" spans="1:2" x14ac:dyDescent="0.2">
      <c r="A110" s="22">
        <v>106</v>
      </c>
      <c r="B110" s="22">
        <f>'Master_Zorn&amp;Alteck'!O199</f>
        <v>65</v>
      </c>
    </row>
    <row r="111" spans="1:2" x14ac:dyDescent="0.2">
      <c r="A111" s="22">
        <v>107</v>
      </c>
      <c r="B111" s="22">
        <f>'Master_Zorn&amp;Alteck'!O200</f>
        <v>71</v>
      </c>
    </row>
    <row r="112" spans="1:2" x14ac:dyDescent="0.2">
      <c r="A112" s="22">
        <v>108</v>
      </c>
      <c r="B112" s="22">
        <f>'Master_Zorn&amp;Alteck'!O201</f>
        <v>91</v>
      </c>
    </row>
    <row r="113" spans="1:2" x14ac:dyDescent="0.2">
      <c r="A113" s="22">
        <v>109</v>
      </c>
      <c r="B113" s="22">
        <f>'Master_Zorn&amp;Alteck'!O202</f>
        <v>70</v>
      </c>
    </row>
    <row r="114" spans="1:2" x14ac:dyDescent="0.2">
      <c r="A114" s="22">
        <v>110</v>
      </c>
      <c r="B114" s="22">
        <f>'Master_Zorn&amp;Alteck'!O203</f>
        <v>70</v>
      </c>
    </row>
    <row r="115" spans="1:2" x14ac:dyDescent="0.2">
      <c r="A115" s="22">
        <v>111</v>
      </c>
      <c r="B115" s="22">
        <f>'Master_Zorn&amp;Alteck'!O204</f>
        <v>84</v>
      </c>
    </row>
    <row r="116" spans="1:2" x14ac:dyDescent="0.2">
      <c r="A116" s="22">
        <v>112</v>
      </c>
      <c r="B116" s="22">
        <f>'Master_Zorn&amp;Alteck'!O205</f>
        <v>90</v>
      </c>
    </row>
    <row r="117" spans="1:2" x14ac:dyDescent="0.2">
      <c r="A117" s="22">
        <v>113</v>
      </c>
      <c r="B117" s="22">
        <f>'Master_Zorn&amp;Alteck'!O206</f>
        <v>92</v>
      </c>
    </row>
    <row r="118" spans="1:2" x14ac:dyDescent="0.2">
      <c r="A118" s="22">
        <v>114</v>
      </c>
      <c r="B118" s="22">
        <f>'Master_Zorn&amp;Alteck'!O207</f>
        <v>96</v>
      </c>
    </row>
    <row r="119" spans="1:2" x14ac:dyDescent="0.2">
      <c r="A119" s="22">
        <v>115</v>
      </c>
      <c r="B119" s="22">
        <f>'Master_Zorn&amp;Alteck'!O208</f>
        <v>83</v>
      </c>
    </row>
    <row r="120" spans="1:2" x14ac:dyDescent="0.2">
      <c r="A120" s="22">
        <v>116</v>
      </c>
      <c r="B120" s="22">
        <f>'Master_Zorn&amp;Alteck'!O209</f>
        <v>82</v>
      </c>
    </row>
    <row r="121" spans="1:2" x14ac:dyDescent="0.2">
      <c r="A121" s="22">
        <v>117</v>
      </c>
      <c r="B121" s="22">
        <f>'Master_Zorn&amp;Alteck'!O210</f>
        <v>65</v>
      </c>
    </row>
    <row r="122" spans="1:2" x14ac:dyDescent="0.2">
      <c r="A122" s="22">
        <v>118</v>
      </c>
      <c r="B122" s="22">
        <f>'Master_Zorn&amp;Alteck'!O211</f>
        <v>63</v>
      </c>
    </row>
    <row r="123" spans="1:2" x14ac:dyDescent="0.2">
      <c r="A123" s="22">
        <v>119</v>
      </c>
      <c r="B123" s="22">
        <f>'Master_Zorn&amp;Alteck'!O212</f>
        <v>61</v>
      </c>
    </row>
    <row r="124" spans="1:2" x14ac:dyDescent="0.2">
      <c r="A124" s="22">
        <v>120</v>
      </c>
      <c r="B124" s="22">
        <f>'Master_Zorn&amp;Alteck'!O213</f>
        <v>43</v>
      </c>
    </row>
    <row r="125" spans="1:2" x14ac:dyDescent="0.2">
      <c r="A125" s="22">
        <v>121</v>
      </c>
      <c r="B125" s="22">
        <f>'Master_Zorn&amp;Alteck'!O214</f>
        <v>61</v>
      </c>
    </row>
    <row r="126" spans="1:2" x14ac:dyDescent="0.2">
      <c r="A126" s="22">
        <v>122</v>
      </c>
      <c r="B126" s="22">
        <f>'Master_Zorn&amp;Alteck'!O215</f>
        <v>67</v>
      </c>
    </row>
    <row r="127" spans="1:2" x14ac:dyDescent="0.2">
      <c r="A127" s="22">
        <v>123</v>
      </c>
      <c r="B127" s="22">
        <f>'Master_Zorn&amp;Alteck'!O216</f>
        <v>74</v>
      </c>
    </row>
    <row r="128" spans="1:2" x14ac:dyDescent="0.2">
      <c r="A128" s="22">
        <v>124</v>
      </c>
      <c r="B128" s="22">
        <f>'Master_Zorn&amp;Alteck'!O217</f>
        <v>65</v>
      </c>
    </row>
    <row r="129" spans="1:2" x14ac:dyDescent="0.2">
      <c r="A129" s="22">
        <v>125</v>
      </c>
      <c r="B129" s="22">
        <f>'Master_Zorn&amp;Alteck'!O218</f>
        <v>65</v>
      </c>
    </row>
    <row r="130" spans="1:2" x14ac:dyDescent="0.2">
      <c r="A130" s="22">
        <v>126</v>
      </c>
      <c r="B130" s="22">
        <f>'Master_Zorn&amp;Alteck'!O219</f>
        <v>58</v>
      </c>
    </row>
    <row r="131" spans="1:2" x14ac:dyDescent="0.2">
      <c r="A131" s="22">
        <v>127</v>
      </c>
      <c r="B131" s="22">
        <f>'Master_Zorn&amp;Alteck'!O220</f>
        <v>69</v>
      </c>
    </row>
    <row r="132" spans="1:2" x14ac:dyDescent="0.2">
      <c r="A132" s="22">
        <v>128</v>
      </c>
      <c r="B132" s="22">
        <f>'Master_Zorn&amp;Alteck'!O221</f>
        <v>79</v>
      </c>
    </row>
    <row r="133" spans="1:2" x14ac:dyDescent="0.2">
      <c r="A133" s="22">
        <v>129</v>
      </c>
      <c r="B133" s="22">
        <f>'Master_Zorn&amp;Alteck'!O222</f>
        <v>60</v>
      </c>
    </row>
    <row r="134" spans="1:2" x14ac:dyDescent="0.2">
      <c r="A134" s="22">
        <v>130</v>
      </c>
      <c r="B134" s="22">
        <f>'Master_Zorn&amp;Alteck'!O223</f>
        <v>65</v>
      </c>
    </row>
    <row r="135" spans="1:2" x14ac:dyDescent="0.2">
      <c r="A135" s="22">
        <v>131</v>
      </c>
      <c r="B135" s="22">
        <f>'Master_Zorn&amp;Alteck'!O224</f>
        <v>62</v>
      </c>
    </row>
    <row r="136" spans="1:2" x14ac:dyDescent="0.2">
      <c r="A136" s="22">
        <v>132</v>
      </c>
      <c r="B136" s="22">
        <f>'Master_Zorn&amp;Alteck'!O225</f>
        <v>62</v>
      </c>
    </row>
    <row r="137" spans="1:2" x14ac:dyDescent="0.2">
      <c r="A137" s="22">
        <v>133</v>
      </c>
      <c r="B137" s="22">
        <f>'Master_Zorn&amp;Alteck'!O226</f>
        <v>63</v>
      </c>
    </row>
    <row r="138" spans="1:2" x14ac:dyDescent="0.2">
      <c r="A138" s="22">
        <v>134</v>
      </c>
      <c r="B138" s="22">
        <f>'Master_Zorn&amp;Alteck'!O227</f>
        <v>58</v>
      </c>
    </row>
    <row r="139" spans="1:2" x14ac:dyDescent="0.2">
      <c r="A139" s="22">
        <v>135</v>
      </c>
      <c r="B139" s="22">
        <f>'Master_Zorn&amp;Alteck'!O228</f>
        <v>64</v>
      </c>
    </row>
    <row r="140" spans="1:2" x14ac:dyDescent="0.2">
      <c r="A140" s="22">
        <v>136</v>
      </c>
      <c r="B140" s="22">
        <f>'Master_Zorn&amp;Alteck'!O229</f>
        <v>76</v>
      </c>
    </row>
    <row r="141" spans="1:2" x14ac:dyDescent="0.2">
      <c r="A141" s="22">
        <v>137</v>
      </c>
      <c r="B141" s="22">
        <f>'Master_Zorn&amp;Alteck'!O230</f>
        <v>71</v>
      </c>
    </row>
    <row r="142" spans="1:2" x14ac:dyDescent="0.2">
      <c r="A142" s="22">
        <v>138</v>
      </c>
      <c r="B142" s="22">
        <f>'Master_Zorn&amp;Alteck'!O231</f>
        <v>78</v>
      </c>
    </row>
    <row r="143" spans="1:2" x14ac:dyDescent="0.2">
      <c r="A143" s="22">
        <v>139</v>
      </c>
      <c r="B143" s="22">
        <f>'Master_Zorn&amp;Alteck'!O232</f>
        <v>77</v>
      </c>
    </row>
    <row r="144" spans="1:2" x14ac:dyDescent="0.2">
      <c r="A144" s="22">
        <v>140</v>
      </c>
      <c r="B144" s="22">
        <f>'Master_Zorn&amp;Alteck'!O233</f>
        <v>80</v>
      </c>
    </row>
    <row r="145" spans="1:2" x14ac:dyDescent="0.2">
      <c r="A145" s="22">
        <v>141</v>
      </c>
      <c r="B145" s="22">
        <f>'Master_Zorn&amp;Alteck'!O234</f>
        <v>57</v>
      </c>
    </row>
    <row r="146" spans="1:2" x14ac:dyDescent="0.2">
      <c r="A146" s="22">
        <v>142</v>
      </c>
      <c r="B146" s="22">
        <f>'Master_Zorn&amp;Alteck'!O235</f>
        <v>70</v>
      </c>
    </row>
    <row r="147" spans="1:2" x14ac:dyDescent="0.2">
      <c r="A147" s="22">
        <v>143</v>
      </c>
      <c r="B147" s="22">
        <f>'Master_Zorn&amp;Alteck'!O236</f>
        <v>77</v>
      </c>
    </row>
    <row r="148" spans="1:2" x14ac:dyDescent="0.2">
      <c r="A148" s="22">
        <v>144</v>
      </c>
      <c r="B148" s="22">
        <f>'Master_Zorn&amp;Alteck'!O237</f>
        <v>69</v>
      </c>
    </row>
    <row r="149" spans="1:2" x14ac:dyDescent="0.2">
      <c r="A149" s="22">
        <v>145</v>
      </c>
      <c r="B149" s="22">
        <f>'Master_Zorn&amp;Alteck'!O238</f>
        <v>63</v>
      </c>
    </row>
    <row r="150" spans="1:2" x14ac:dyDescent="0.2">
      <c r="A150" s="22">
        <v>146</v>
      </c>
      <c r="B150" s="22">
        <f>'Master_Zorn&amp;Alteck'!O239</f>
        <v>76</v>
      </c>
    </row>
    <row r="151" spans="1:2" x14ac:dyDescent="0.2">
      <c r="A151" s="22">
        <v>147</v>
      </c>
      <c r="B151" s="22">
        <f>'Master_Zorn&amp;Alteck'!O240</f>
        <v>63</v>
      </c>
    </row>
    <row r="152" spans="1:2" x14ac:dyDescent="0.2">
      <c r="A152" s="22">
        <v>148</v>
      </c>
      <c r="B152" s="22">
        <f>'Master_Zorn&amp;Alteck'!O241</f>
        <v>38</v>
      </c>
    </row>
    <row r="153" spans="1:2" x14ac:dyDescent="0.2">
      <c r="A153" s="22">
        <v>149</v>
      </c>
      <c r="B153" s="22">
        <f>'Master_Zorn&amp;Alteck'!O242</f>
        <v>44</v>
      </c>
    </row>
    <row r="154" spans="1:2" x14ac:dyDescent="0.2">
      <c r="A154" s="22">
        <v>150</v>
      </c>
      <c r="B154" s="22">
        <f>'Master_Zorn&amp;Alteck'!O243</f>
        <v>57</v>
      </c>
    </row>
    <row r="155" spans="1:2" x14ac:dyDescent="0.2">
      <c r="A155" s="22">
        <v>151</v>
      </c>
      <c r="B155" s="22">
        <f>'Master_Zorn&amp;Alteck'!O244</f>
        <v>61</v>
      </c>
    </row>
    <row r="156" spans="1:2" x14ac:dyDescent="0.2">
      <c r="A156" s="22">
        <v>152</v>
      </c>
      <c r="B156" s="22">
        <f>'Master_Zorn&amp;Alteck'!O245</f>
        <v>59</v>
      </c>
    </row>
    <row r="157" spans="1:2" x14ac:dyDescent="0.2">
      <c r="A157" s="22">
        <v>153</v>
      </c>
      <c r="B157" s="22">
        <f>'Master_Zorn&amp;Alteck'!O246</f>
        <v>38</v>
      </c>
    </row>
    <row r="158" spans="1:2" x14ac:dyDescent="0.2">
      <c r="A158" s="22">
        <v>154</v>
      </c>
      <c r="B158" s="22">
        <f>'Master_Zorn&amp;Alteck'!O247</f>
        <v>76</v>
      </c>
    </row>
    <row r="159" spans="1:2" x14ac:dyDescent="0.2">
      <c r="A159" s="22">
        <v>155</v>
      </c>
      <c r="B159" s="22">
        <f>'Master_Zorn&amp;Alteck'!O248</f>
        <v>74</v>
      </c>
    </row>
    <row r="160" spans="1:2" x14ac:dyDescent="0.2">
      <c r="A160" s="22">
        <v>156</v>
      </c>
      <c r="B160" s="22">
        <f>'Master_Zorn&amp;Alteck'!O249</f>
        <v>78</v>
      </c>
    </row>
    <row r="161" spans="1:2" x14ac:dyDescent="0.2">
      <c r="A161" s="22">
        <v>157</v>
      </c>
      <c r="B161" s="22">
        <f>'Master_Zorn&amp;Alteck'!O250</f>
        <v>67</v>
      </c>
    </row>
    <row r="162" spans="1:2" x14ac:dyDescent="0.2">
      <c r="A162" s="22">
        <v>158</v>
      </c>
      <c r="B162" s="22">
        <f>'Master_Zorn&amp;Alteck'!O251</f>
        <v>71</v>
      </c>
    </row>
    <row r="163" spans="1:2" x14ac:dyDescent="0.2">
      <c r="A163" s="22">
        <v>159</v>
      </c>
      <c r="B163" s="22">
        <f>'Master_Zorn&amp;Alteck'!O252</f>
        <v>65</v>
      </c>
    </row>
    <row r="164" spans="1:2" x14ac:dyDescent="0.2">
      <c r="A164" s="22">
        <v>160</v>
      </c>
      <c r="B164" s="22">
        <f>'Master_Zorn&amp;Alteck'!O253</f>
        <v>66</v>
      </c>
    </row>
    <row r="165" spans="1:2" x14ac:dyDescent="0.2">
      <c r="A165" s="22">
        <v>161</v>
      </c>
      <c r="B165" s="22">
        <f>'Master_Zorn&amp;Alteck'!O254</f>
        <v>56</v>
      </c>
    </row>
    <row r="166" spans="1:2" x14ac:dyDescent="0.2">
      <c r="A166" s="22">
        <v>162</v>
      </c>
      <c r="B166" s="22">
        <f>'Master_Zorn&amp;Alteck'!O255</f>
        <v>55</v>
      </c>
    </row>
    <row r="167" spans="1:2" x14ac:dyDescent="0.2">
      <c r="A167" s="22">
        <v>163</v>
      </c>
      <c r="B167" s="22">
        <f>'Master_Zorn&amp;Alteck'!O256</f>
        <v>66</v>
      </c>
    </row>
    <row r="168" spans="1:2" x14ac:dyDescent="0.2">
      <c r="A168" s="22">
        <v>164</v>
      </c>
      <c r="B168" s="22">
        <f>'Master_Zorn&amp;Alteck'!O257</f>
        <v>52</v>
      </c>
    </row>
    <row r="169" spans="1:2" x14ac:dyDescent="0.2">
      <c r="A169" s="22">
        <v>165</v>
      </c>
      <c r="B169" s="22">
        <f>'Master_Zorn&amp;Alteck'!O258</f>
        <v>62</v>
      </c>
    </row>
    <row r="170" spans="1:2" x14ac:dyDescent="0.2">
      <c r="A170" s="22">
        <v>166</v>
      </c>
      <c r="B170" s="22">
        <f>'Master_Zorn&amp;Alteck'!O259</f>
        <v>48</v>
      </c>
    </row>
    <row r="171" spans="1:2" x14ac:dyDescent="0.2">
      <c r="A171" s="22">
        <v>167</v>
      </c>
      <c r="B171" s="22">
        <f>'Master_Zorn&amp;Alteck'!O260</f>
        <v>50</v>
      </c>
    </row>
    <row r="172" spans="1:2" x14ac:dyDescent="0.2">
      <c r="A172" s="22">
        <v>168</v>
      </c>
      <c r="B172" s="22">
        <f>'Master_Zorn&amp;Alteck'!O261</f>
        <v>49</v>
      </c>
    </row>
    <row r="173" spans="1:2" x14ac:dyDescent="0.2">
      <c r="A173" s="22">
        <v>169</v>
      </c>
      <c r="B173" s="22">
        <f>'Master_Zorn&amp;Alteck'!O262</f>
        <v>49</v>
      </c>
    </row>
    <row r="174" spans="1:2" x14ac:dyDescent="0.2">
      <c r="A174" s="22">
        <v>170</v>
      </c>
      <c r="B174" s="22">
        <f>'Master_Zorn&amp;Alteck'!O263</f>
        <v>37</v>
      </c>
    </row>
    <row r="175" spans="1:2" x14ac:dyDescent="0.2">
      <c r="A175" s="22">
        <v>171</v>
      </c>
      <c r="B175" s="22">
        <f>'Master_Zorn&amp;Alteck'!O264</f>
        <v>66</v>
      </c>
    </row>
    <row r="176" spans="1:2" x14ac:dyDescent="0.2">
      <c r="A176" s="22">
        <v>172</v>
      </c>
      <c r="B176" s="22">
        <f>'Master_Zorn&amp;Alteck'!O265</f>
        <v>56</v>
      </c>
    </row>
    <row r="177" spans="1:2" x14ac:dyDescent="0.2">
      <c r="A177" s="22">
        <v>173</v>
      </c>
      <c r="B177" s="22">
        <f>'Master_Zorn&amp;Alteck'!O266</f>
        <v>60</v>
      </c>
    </row>
    <row r="178" spans="1:2" x14ac:dyDescent="0.2">
      <c r="A178" s="22">
        <v>174</v>
      </c>
      <c r="B178" s="22">
        <f>'Master_Zorn&amp;Alteck'!O267</f>
        <v>39</v>
      </c>
    </row>
    <row r="179" spans="1:2" x14ac:dyDescent="0.2">
      <c r="A179" s="22">
        <v>175</v>
      </c>
      <c r="B179" s="22">
        <f>'Master_Zorn&amp;Alteck'!O268</f>
        <v>48</v>
      </c>
    </row>
    <row r="180" spans="1:2" x14ac:dyDescent="0.2">
      <c r="A180" s="22">
        <v>176</v>
      </c>
      <c r="B180" s="22">
        <f>'Master_Zorn&amp;Alteck'!O269</f>
        <v>44</v>
      </c>
    </row>
    <row r="181" spans="1:2" x14ac:dyDescent="0.2">
      <c r="A181" s="22">
        <v>177</v>
      </c>
      <c r="B181" s="22">
        <f>'Master_Zorn&amp;Alteck'!O270</f>
        <v>64</v>
      </c>
    </row>
    <row r="182" spans="1:2" x14ac:dyDescent="0.2">
      <c r="A182" s="22">
        <v>178</v>
      </c>
      <c r="B182" s="22">
        <f>'Master_Zorn&amp;Alteck'!O271</f>
        <v>49</v>
      </c>
    </row>
    <row r="183" spans="1:2" x14ac:dyDescent="0.2">
      <c r="A183" s="22">
        <v>179</v>
      </c>
      <c r="B183" s="22">
        <f>'Master_Zorn&amp;Alteck'!O272</f>
        <v>53</v>
      </c>
    </row>
    <row r="184" spans="1:2" x14ac:dyDescent="0.2">
      <c r="A184" s="22">
        <v>180</v>
      </c>
      <c r="B184" s="22">
        <f>'Master_Zorn&amp;Alteck'!O273</f>
        <v>43</v>
      </c>
    </row>
    <row r="185" spans="1:2" x14ac:dyDescent="0.2">
      <c r="A185" s="22">
        <v>181</v>
      </c>
      <c r="B185" s="22">
        <f>'Master_Zorn&amp;Alteck'!O274</f>
        <v>47</v>
      </c>
    </row>
    <row r="186" spans="1:2" x14ac:dyDescent="0.2">
      <c r="A186" s="22">
        <v>182</v>
      </c>
      <c r="B186" s="22">
        <f>'Master_Zorn&amp;Alteck'!O275</f>
        <v>68</v>
      </c>
    </row>
    <row r="187" spans="1:2" x14ac:dyDescent="0.2">
      <c r="A187" s="22">
        <v>183</v>
      </c>
      <c r="B187" s="22">
        <f>'Master_Zorn&amp;Alteck'!O276</f>
        <v>86</v>
      </c>
    </row>
    <row r="188" spans="1:2" x14ac:dyDescent="0.2">
      <c r="A188" s="22">
        <v>184</v>
      </c>
      <c r="B188" s="22">
        <f>'Master_Zorn&amp;Alteck'!O277</f>
        <v>83</v>
      </c>
    </row>
    <row r="189" spans="1:2" x14ac:dyDescent="0.2">
      <c r="A189" s="22">
        <v>185</v>
      </c>
      <c r="B189" s="22">
        <f>'Master_Zorn&amp;Alteck'!O278</f>
        <v>70</v>
      </c>
    </row>
    <row r="190" spans="1:2" x14ac:dyDescent="0.2">
      <c r="A190" s="22">
        <v>186</v>
      </c>
      <c r="B190" s="22">
        <f>'Master_Zorn&amp;Alteck'!O279</f>
        <v>60</v>
      </c>
    </row>
    <row r="191" spans="1:2" x14ac:dyDescent="0.2">
      <c r="A191" s="22">
        <v>187</v>
      </c>
      <c r="B191" s="22">
        <f>'Master_Zorn&amp;Alteck'!O280</f>
        <v>60</v>
      </c>
    </row>
    <row r="192" spans="1:2" x14ac:dyDescent="0.2">
      <c r="A192" s="22">
        <v>188</v>
      </c>
      <c r="B192" s="22">
        <f>'Master_Zorn&amp;Alteck'!O281</f>
        <v>85</v>
      </c>
    </row>
    <row r="193" spans="1:2" x14ac:dyDescent="0.2">
      <c r="A193" s="22">
        <v>189</v>
      </c>
      <c r="B193" s="22">
        <f>'Master_Zorn&amp;Alteck'!O282</f>
        <v>47</v>
      </c>
    </row>
    <row r="194" spans="1:2" x14ac:dyDescent="0.2">
      <c r="A194" s="22">
        <v>190</v>
      </c>
      <c r="B194" s="22">
        <f>'Master_Zorn&amp;Alteck'!O283</f>
        <v>41</v>
      </c>
    </row>
    <row r="195" spans="1:2" x14ac:dyDescent="0.2">
      <c r="A195" s="22">
        <v>191</v>
      </c>
      <c r="B195" s="22">
        <f>'Master_Zorn&amp;Alteck'!O284</f>
        <v>35</v>
      </c>
    </row>
    <row r="196" spans="1:2" x14ac:dyDescent="0.2">
      <c r="A196" s="22">
        <v>192</v>
      </c>
      <c r="B196" s="22">
        <f>'Master_Zorn&amp;Alteck'!O285</f>
        <v>43</v>
      </c>
    </row>
    <row r="197" spans="1:2" x14ac:dyDescent="0.2">
      <c r="A197" s="22">
        <v>193</v>
      </c>
      <c r="B197" s="22">
        <f>'Master_Zorn&amp;Alteck'!O286</f>
        <v>44</v>
      </c>
    </row>
    <row r="198" spans="1:2" x14ac:dyDescent="0.2">
      <c r="A198" s="22">
        <v>194</v>
      </c>
      <c r="B198" s="22">
        <f>'Master_Zorn&amp;Alteck'!O287</f>
        <v>45</v>
      </c>
    </row>
    <row r="199" spans="1:2" x14ac:dyDescent="0.2">
      <c r="A199" s="22">
        <v>195</v>
      </c>
      <c r="B199" s="22">
        <f>'Master_Zorn&amp;Alteck'!O288</f>
        <v>49</v>
      </c>
    </row>
    <row r="200" spans="1:2" x14ac:dyDescent="0.2">
      <c r="A200" s="22">
        <v>196</v>
      </c>
      <c r="B200" s="22">
        <f>'Master_Zorn&amp;Alteck'!O289</f>
        <v>69</v>
      </c>
    </row>
    <row r="201" spans="1:2" x14ac:dyDescent="0.2">
      <c r="A201" s="22">
        <v>197</v>
      </c>
      <c r="B201" s="22">
        <f>'Master_Zorn&amp;Alteck'!O290</f>
        <v>56</v>
      </c>
    </row>
    <row r="202" spans="1:2" x14ac:dyDescent="0.2">
      <c r="A202" s="22">
        <v>198</v>
      </c>
      <c r="B202" s="22">
        <f>'Master_Zorn&amp;Alteck'!O291</f>
        <v>70</v>
      </c>
    </row>
    <row r="203" spans="1:2" x14ac:dyDescent="0.2">
      <c r="A203" s="22">
        <v>199</v>
      </c>
      <c r="B203" s="22">
        <f>'Master_Zorn&amp;Alteck'!O292</f>
        <v>83</v>
      </c>
    </row>
    <row r="204" spans="1:2" x14ac:dyDescent="0.2">
      <c r="A204" s="22">
        <v>200</v>
      </c>
      <c r="B204" s="22">
        <f>'Master_Zorn&amp;Alteck'!O293</f>
        <v>69</v>
      </c>
    </row>
    <row r="205" spans="1:2" x14ac:dyDescent="0.2">
      <c r="A205" s="22">
        <v>201</v>
      </c>
      <c r="B205" s="22">
        <f>'Master_Zorn&amp;Alteck'!O294</f>
        <v>52</v>
      </c>
    </row>
    <row r="206" spans="1:2" x14ac:dyDescent="0.2">
      <c r="A206" s="22">
        <v>202</v>
      </c>
      <c r="B206" s="22">
        <f>'Master_Zorn&amp;Alteck'!O295</f>
        <v>40</v>
      </c>
    </row>
    <row r="207" spans="1:2" x14ac:dyDescent="0.2">
      <c r="A207" s="22">
        <v>203</v>
      </c>
      <c r="B207" s="22">
        <f>'Master_Zorn&amp;Alteck'!O296</f>
        <v>40</v>
      </c>
    </row>
    <row r="208" spans="1:2" x14ac:dyDescent="0.2">
      <c r="A208" s="22">
        <v>204</v>
      </c>
      <c r="B208" s="22">
        <f>'Master_Zorn&amp;Alteck'!O297</f>
        <v>35</v>
      </c>
    </row>
    <row r="209" spans="1:2" x14ac:dyDescent="0.2">
      <c r="A209" s="22">
        <v>205</v>
      </c>
      <c r="B209" s="22">
        <f>'Master_Zorn&amp;Alteck'!O298</f>
        <v>45</v>
      </c>
    </row>
    <row r="210" spans="1:2" x14ac:dyDescent="0.2">
      <c r="A210" s="22">
        <v>206</v>
      </c>
      <c r="B210" s="22">
        <f>'Master_Zorn&amp;Alteck'!O299</f>
        <v>64</v>
      </c>
    </row>
    <row r="211" spans="1:2" x14ac:dyDescent="0.2">
      <c r="A211" s="22">
        <v>207</v>
      </c>
      <c r="B211" s="22">
        <f>'Master_Zorn&amp;Alteck'!O300</f>
        <v>50</v>
      </c>
    </row>
    <row r="212" spans="1:2" x14ac:dyDescent="0.2">
      <c r="A212" s="22">
        <v>208</v>
      </c>
      <c r="B212" s="22">
        <f>'Master_Zorn&amp;Alteck'!O301</f>
        <v>63</v>
      </c>
    </row>
    <row r="213" spans="1:2" x14ac:dyDescent="0.2">
      <c r="A213" s="22">
        <v>209</v>
      </c>
      <c r="B213" s="22">
        <f>'Master_Zorn&amp;Alteck'!O302</f>
        <v>58</v>
      </c>
    </row>
    <row r="214" spans="1:2" x14ac:dyDescent="0.2">
      <c r="A214" s="22">
        <v>210</v>
      </c>
      <c r="B214" s="22">
        <f>'Master_Zorn&amp;Alteck'!O303</f>
        <v>43</v>
      </c>
    </row>
    <row r="215" spans="1:2" x14ac:dyDescent="0.2">
      <c r="A215" s="22">
        <v>211</v>
      </c>
      <c r="B215" s="22">
        <f>'Master_Zorn&amp;Alteck'!O304</f>
        <v>48</v>
      </c>
    </row>
    <row r="216" spans="1:2" x14ac:dyDescent="0.2">
      <c r="A216" s="22">
        <v>212</v>
      </c>
      <c r="B216" s="22">
        <f>'Master_Zorn&amp;Alteck'!O305</f>
        <v>38</v>
      </c>
    </row>
    <row r="217" spans="1:2" x14ac:dyDescent="0.2">
      <c r="A217" s="22">
        <v>213</v>
      </c>
      <c r="B217" s="22">
        <f>'Master_Zorn&amp;Alteck'!O306</f>
        <v>39</v>
      </c>
    </row>
    <row r="218" spans="1:2" x14ac:dyDescent="0.2">
      <c r="A218" s="22">
        <v>214</v>
      </c>
      <c r="B218" s="22">
        <f>'Master_Zorn&amp;Alteck'!O307</f>
        <v>62</v>
      </c>
    </row>
    <row r="219" spans="1:2" x14ac:dyDescent="0.2">
      <c r="A219" s="22">
        <v>215</v>
      </c>
      <c r="B219" s="22">
        <f>'Master_Zorn&amp;Alteck'!O308</f>
        <v>37</v>
      </c>
    </row>
    <row r="220" spans="1:2" x14ac:dyDescent="0.2">
      <c r="A220" s="22">
        <v>216</v>
      </c>
      <c r="B220" s="22">
        <f>'Master_Zorn&amp;Alteck'!O309</f>
        <v>61</v>
      </c>
    </row>
    <row r="221" spans="1:2" x14ac:dyDescent="0.2">
      <c r="A221" s="22">
        <v>217</v>
      </c>
      <c r="B221" s="22">
        <f>'Master_Zorn&amp;Alteck'!O310</f>
        <v>27</v>
      </c>
    </row>
    <row r="222" spans="1:2" x14ac:dyDescent="0.2">
      <c r="A222" s="22">
        <v>218</v>
      </c>
      <c r="B222" s="22">
        <f>'Master_Zorn&amp;Alteck'!O311</f>
        <v>40</v>
      </c>
    </row>
    <row r="223" spans="1:2" x14ac:dyDescent="0.2">
      <c r="A223" s="22">
        <v>219</v>
      </c>
      <c r="B223" s="22">
        <f>'Master_Zorn&amp;Alteck'!O312</f>
        <v>37</v>
      </c>
    </row>
    <row r="224" spans="1:2" x14ac:dyDescent="0.2">
      <c r="A224" s="22">
        <v>220</v>
      </c>
      <c r="B224" s="22">
        <f>'Master_Zorn&amp;Alteck'!O313</f>
        <v>36</v>
      </c>
    </row>
    <row r="225" spans="1:2" x14ac:dyDescent="0.2">
      <c r="A225" s="22">
        <v>221</v>
      </c>
      <c r="B225" s="22">
        <f>'Master_Zorn&amp;Alteck'!O314</f>
        <v>37</v>
      </c>
    </row>
    <row r="226" spans="1:2" x14ac:dyDescent="0.2">
      <c r="A226" s="22">
        <v>222</v>
      </c>
      <c r="B226" s="22">
        <f>'Master_Zorn&amp;Alteck'!O315</f>
        <v>43</v>
      </c>
    </row>
    <row r="227" spans="1:2" x14ac:dyDescent="0.2">
      <c r="A227" s="22">
        <v>223</v>
      </c>
      <c r="B227" s="22">
        <f>'Master_Zorn&amp;Alteck'!O316</f>
        <v>76</v>
      </c>
    </row>
    <row r="228" spans="1:2" x14ac:dyDescent="0.2">
      <c r="A228" s="22">
        <v>224</v>
      </c>
      <c r="B228" s="22">
        <f>'Master_Zorn&amp;Alteck'!O317</f>
        <v>57</v>
      </c>
    </row>
    <row r="229" spans="1:2" x14ac:dyDescent="0.2">
      <c r="A229" s="22">
        <v>225</v>
      </c>
      <c r="B229" s="22">
        <f>'Master_Zorn&amp;Alteck'!O318</f>
        <v>91</v>
      </c>
    </row>
    <row r="230" spans="1:2" x14ac:dyDescent="0.2">
      <c r="A230" s="22">
        <v>226</v>
      </c>
      <c r="B230" s="22">
        <f>'Master_Zorn&amp;Alteck'!O319</f>
        <v>64</v>
      </c>
    </row>
    <row r="231" spans="1:2" x14ac:dyDescent="0.2">
      <c r="A231" s="22">
        <v>227</v>
      </c>
      <c r="B231" s="22">
        <f>'Master_Zorn&amp;Alteck'!O320</f>
        <v>50</v>
      </c>
    </row>
    <row r="232" spans="1:2" x14ac:dyDescent="0.2">
      <c r="A232" s="22">
        <v>228</v>
      </c>
      <c r="B232" s="22">
        <f>'Master_Zorn&amp;Alteck'!O321</f>
        <v>50</v>
      </c>
    </row>
    <row r="233" spans="1:2" x14ac:dyDescent="0.2">
      <c r="A233" s="22">
        <v>229</v>
      </c>
      <c r="B233" s="22">
        <f>'Master_Zorn&amp;Alteck'!O322</f>
        <v>65</v>
      </c>
    </row>
    <row r="234" spans="1:2" x14ac:dyDescent="0.2">
      <c r="A234" s="22">
        <v>230</v>
      </c>
      <c r="B234" s="22">
        <f>'Master_Zorn&amp;Alteck'!O323</f>
        <v>42</v>
      </c>
    </row>
    <row r="235" spans="1:2" x14ac:dyDescent="0.2">
      <c r="A235" s="22">
        <v>231</v>
      </c>
      <c r="B235" s="22">
        <f>'Master_Zorn&amp;Alteck'!O324</f>
        <v>47</v>
      </c>
    </row>
    <row r="236" spans="1:2" x14ac:dyDescent="0.2">
      <c r="A236" s="22">
        <v>232</v>
      </c>
      <c r="B236" s="22">
        <f>'Master_Zorn&amp;Alteck'!O325</f>
        <v>54</v>
      </c>
    </row>
    <row r="237" spans="1:2" x14ac:dyDescent="0.2">
      <c r="A237" s="22">
        <v>233</v>
      </c>
      <c r="B237" s="22">
        <f>'Master_Zorn&amp;Alteck'!O326</f>
        <v>50</v>
      </c>
    </row>
    <row r="238" spans="1:2" x14ac:dyDescent="0.2">
      <c r="A238" s="22">
        <v>234</v>
      </c>
      <c r="B238" s="22">
        <f>'Master_Zorn&amp;Alteck'!O327</f>
        <v>50</v>
      </c>
    </row>
    <row r="239" spans="1:2" x14ac:dyDescent="0.2">
      <c r="A239" s="22">
        <v>235</v>
      </c>
      <c r="B239" s="22">
        <f>'Master_Zorn&amp;Alteck'!O328</f>
        <v>32</v>
      </c>
    </row>
    <row r="240" spans="1:2" x14ac:dyDescent="0.2">
      <c r="A240" s="22">
        <v>236</v>
      </c>
      <c r="B240" s="22">
        <f>'Master_Zorn&amp;Alteck'!O329</f>
        <v>81</v>
      </c>
    </row>
    <row r="241" spans="1:2" x14ac:dyDescent="0.2">
      <c r="A241" s="22">
        <v>237</v>
      </c>
      <c r="B241" s="22">
        <f>'Master_Zorn&amp;Alteck'!O330</f>
        <v>75</v>
      </c>
    </row>
    <row r="242" spans="1:2" x14ac:dyDescent="0.2">
      <c r="A242" s="22">
        <v>238</v>
      </c>
      <c r="B242" s="22">
        <f>'Master_Zorn&amp;Alteck'!O331</f>
        <v>55</v>
      </c>
    </row>
    <row r="243" spans="1:2" x14ac:dyDescent="0.2">
      <c r="A243" s="22">
        <v>239</v>
      </c>
      <c r="B243" s="22">
        <f>'Master_Zorn&amp;Alteck'!O332</f>
        <v>43</v>
      </c>
    </row>
    <row r="244" spans="1:2" x14ac:dyDescent="0.2">
      <c r="A244" s="22">
        <v>240</v>
      </c>
      <c r="B244" s="22">
        <f>'Master_Zorn&amp;Alteck'!O333</f>
        <v>51</v>
      </c>
    </row>
    <row r="245" spans="1:2" x14ac:dyDescent="0.2">
      <c r="A245" s="22">
        <v>241</v>
      </c>
      <c r="B245" s="22">
        <f>'Master_Zorn&amp;Alteck'!O334</f>
        <v>51</v>
      </c>
    </row>
    <row r="246" spans="1:2" x14ac:dyDescent="0.2">
      <c r="A246" s="22">
        <v>242</v>
      </c>
      <c r="B246" s="22">
        <f>'Master_Zorn&amp;Alteck'!O335</f>
        <v>71</v>
      </c>
    </row>
    <row r="247" spans="1:2" x14ac:dyDescent="0.2">
      <c r="A247" s="22">
        <v>243</v>
      </c>
      <c r="B247" s="22">
        <f>'Master_Zorn&amp;Alteck'!O336</f>
        <v>80</v>
      </c>
    </row>
    <row r="248" spans="1:2" x14ac:dyDescent="0.2">
      <c r="A248" s="22">
        <v>244</v>
      </c>
      <c r="B248" s="22">
        <f>'Master_Zorn&amp;Alteck'!O337</f>
        <v>59</v>
      </c>
    </row>
    <row r="249" spans="1:2" x14ac:dyDescent="0.2">
      <c r="A249" s="22">
        <v>245</v>
      </c>
      <c r="B249" s="22">
        <f>'Master_Zorn&amp;Alteck'!O338</f>
        <v>59</v>
      </c>
    </row>
    <row r="250" spans="1:2" x14ac:dyDescent="0.2">
      <c r="A250" s="22">
        <v>246</v>
      </c>
      <c r="B250" s="22">
        <f>'Master_Zorn&amp;Alteck'!O339</f>
        <v>69</v>
      </c>
    </row>
    <row r="251" spans="1:2" x14ac:dyDescent="0.2">
      <c r="A251" s="22">
        <v>247</v>
      </c>
      <c r="B251" s="22">
        <f>'Master_Zorn&amp;Alteck'!O340</f>
        <v>62</v>
      </c>
    </row>
    <row r="252" spans="1:2" x14ac:dyDescent="0.2">
      <c r="A252" s="22">
        <v>248</v>
      </c>
      <c r="B252" s="22">
        <f>'Master_Zorn&amp;Alteck'!O341</f>
        <v>76</v>
      </c>
    </row>
    <row r="253" spans="1:2" x14ac:dyDescent="0.2">
      <c r="A253" s="22">
        <v>249</v>
      </c>
      <c r="B253" s="22">
        <f>'Master_Zorn&amp;Alteck'!O342</f>
        <v>54</v>
      </c>
    </row>
    <row r="254" spans="1:2" x14ac:dyDescent="0.2">
      <c r="A254" s="22">
        <v>250</v>
      </c>
      <c r="B254" s="22">
        <f>'Master_Zorn&amp;Alteck'!O343</f>
        <v>46</v>
      </c>
    </row>
    <row r="255" spans="1:2" x14ac:dyDescent="0.2">
      <c r="A255" s="22">
        <v>251</v>
      </c>
      <c r="B255" s="22">
        <f>'Master_Zorn&amp;Alteck'!O344</f>
        <v>47</v>
      </c>
    </row>
    <row r="256" spans="1:2" x14ac:dyDescent="0.2">
      <c r="A256" s="22">
        <v>252</v>
      </c>
      <c r="B256" s="22">
        <f>'Master_Zorn&amp;Alteck'!O345</f>
        <v>64</v>
      </c>
    </row>
    <row r="257" spans="1:2" x14ac:dyDescent="0.2">
      <c r="A257" s="22">
        <v>253</v>
      </c>
      <c r="B257" s="22">
        <f>'Master_Zorn&amp;Alteck'!O346</f>
        <v>45</v>
      </c>
    </row>
    <row r="258" spans="1:2" x14ac:dyDescent="0.2">
      <c r="A258" s="22">
        <v>254</v>
      </c>
      <c r="B258" s="22">
        <f>'Master_Zorn&amp;Alteck'!O347</f>
        <v>38</v>
      </c>
    </row>
    <row r="259" spans="1:2" x14ac:dyDescent="0.2">
      <c r="A259" s="22">
        <v>255</v>
      </c>
      <c r="B259" s="22">
        <f>'Master_Zorn&amp;Alteck'!O348</f>
        <v>64</v>
      </c>
    </row>
    <row r="260" spans="1:2" x14ac:dyDescent="0.2">
      <c r="A260" s="22">
        <v>256</v>
      </c>
      <c r="B260" s="22">
        <f>'Master_Zorn&amp;Alteck'!O349</f>
        <v>62</v>
      </c>
    </row>
    <row r="261" spans="1:2" x14ac:dyDescent="0.2">
      <c r="A261" s="22">
        <v>257</v>
      </c>
      <c r="B261" s="22">
        <f>'Master_Zorn&amp;Alteck'!O350</f>
        <v>60</v>
      </c>
    </row>
    <row r="262" spans="1:2" x14ac:dyDescent="0.2">
      <c r="A262" s="22">
        <v>258</v>
      </c>
      <c r="B262" s="22">
        <f>'Master_Zorn&amp;Alteck'!O351</f>
        <v>80</v>
      </c>
    </row>
    <row r="263" spans="1:2" x14ac:dyDescent="0.2">
      <c r="A263" s="22">
        <v>259</v>
      </c>
      <c r="B263" s="22">
        <f>'Master_Zorn&amp;Alteck'!O352</f>
        <v>69</v>
      </c>
    </row>
    <row r="264" spans="1:2" x14ac:dyDescent="0.2">
      <c r="A264" s="22">
        <v>260</v>
      </c>
      <c r="B264" s="22">
        <f>'Master_Zorn&amp;Alteck'!O353</f>
        <v>69</v>
      </c>
    </row>
    <row r="265" spans="1:2" x14ac:dyDescent="0.2">
      <c r="A265" s="22">
        <v>261</v>
      </c>
      <c r="B265" s="22">
        <f>'Master_Zorn&amp;Alteck'!O354</f>
        <v>58</v>
      </c>
    </row>
    <row r="266" spans="1:2" x14ac:dyDescent="0.2">
      <c r="A266" s="22">
        <v>262</v>
      </c>
      <c r="B266" s="22">
        <f>'Master_Zorn&amp;Alteck'!O355</f>
        <v>65</v>
      </c>
    </row>
    <row r="267" spans="1:2" x14ac:dyDescent="0.2">
      <c r="A267" s="22">
        <v>263</v>
      </c>
      <c r="B267" s="22">
        <f>'Master_Zorn&amp;Alteck'!O356</f>
        <v>63</v>
      </c>
    </row>
    <row r="268" spans="1:2" x14ac:dyDescent="0.2">
      <c r="A268" s="22">
        <v>264</v>
      </c>
      <c r="B268" s="22">
        <f>'Master_Zorn&amp;Alteck'!O357</f>
        <v>55</v>
      </c>
    </row>
    <row r="269" spans="1:2" x14ac:dyDescent="0.2">
      <c r="A269" s="22">
        <v>265</v>
      </c>
      <c r="B269" s="22">
        <f>'Master_Zorn&amp;Alteck'!O358</f>
        <v>71</v>
      </c>
    </row>
    <row r="270" spans="1:2" x14ac:dyDescent="0.2">
      <c r="A270" s="22">
        <v>266</v>
      </c>
      <c r="B270" s="22">
        <f>'Master_Zorn&amp;Alteck'!O359</f>
        <v>53</v>
      </c>
    </row>
    <row r="271" spans="1:2" x14ac:dyDescent="0.2">
      <c r="A271" s="22">
        <v>267</v>
      </c>
      <c r="B271" s="22">
        <f>'Master_Zorn&amp;Alteck'!O360</f>
        <v>42</v>
      </c>
    </row>
    <row r="272" spans="1:2" x14ac:dyDescent="0.2">
      <c r="A272" s="22">
        <v>268</v>
      </c>
      <c r="B272" s="22">
        <f>'Master_Zorn&amp;Alteck'!O361</f>
        <v>49</v>
      </c>
    </row>
    <row r="273" spans="1:2" x14ac:dyDescent="0.2">
      <c r="A273" s="22">
        <v>269</v>
      </c>
      <c r="B273" s="22">
        <f>'Master_Zorn&amp;Alteck'!O362</f>
        <v>70</v>
      </c>
    </row>
    <row r="274" spans="1:2" x14ac:dyDescent="0.2">
      <c r="A274" s="22">
        <v>270</v>
      </c>
      <c r="B274" s="22">
        <f>'Master_Zorn&amp;Alteck'!O363</f>
        <v>46</v>
      </c>
    </row>
    <row r="275" spans="1:2" x14ac:dyDescent="0.2">
      <c r="A275" s="22">
        <v>271</v>
      </c>
      <c r="B275" s="22">
        <f>'Master_Zorn&amp;Alteck'!O364</f>
        <v>52</v>
      </c>
    </row>
    <row r="276" spans="1:2" x14ac:dyDescent="0.2">
      <c r="A276" s="22">
        <v>272</v>
      </c>
      <c r="B276" s="22">
        <f>'Master_Zorn&amp;Alteck'!O365</f>
        <v>67</v>
      </c>
    </row>
    <row r="277" spans="1:2" x14ac:dyDescent="0.2">
      <c r="A277" s="22">
        <v>273</v>
      </c>
      <c r="B277" s="22">
        <f>'Master_Zorn&amp;Alteck'!O366</f>
        <v>52</v>
      </c>
    </row>
    <row r="278" spans="1:2" x14ac:dyDescent="0.2">
      <c r="A278" s="22">
        <v>274</v>
      </c>
      <c r="B278" s="22">
        <f>'Master_Zorn&amp;Alteck'!O367</f>
        <v>50</v>
      </c>
    </row>
    <row r="279" spans="1:2" x14ac:dyDescent="0.2">
      <c r="A279" s="22">
        <v>275</v>
      </c>
      <c r="B279" s="22">
        <f>'Master_Zorn&amp;Alteck'!O368</f>
        <v>45</v>
      </c>
    </row>
    <row r="280" spans="1:2" x14ac:dyDescent="0.2">
      <c r="A280" s="22">
        <v>276</v>
      </c>
      <c r="B280" s="22">
        <f>'Master_Zorn&amp;Alteck'!O369</f>
        <v>51</v>
      </c>
    </row>
    <row r="281" spans="1:2" x14ac:dyDescent="0.2">
      <c r="A281" s="22">
        <v>277</v>
      </c>
      <c r="B281" s="22">
        <f>'Master_Zorn&amp;Alteck'!O370</f>
        <v>46</v>
      </c>
    </row>
    <row r="282" spans="1:2" x14ac:dyDescent="0.2">
      <c r="A282" s="22">
        <v>278</v>
      </c>
      <c r="B282" s="22">
        <f>'Master_Zorn&amp;Alteck'!O371</f>
        <v>51</v>
      </c>
    </row>
    <row r="283" spans="1:2" x14ac:dyDescent="0.2">
      <c r="A283" s="22">
        <v>279</v>
      </c>
      <c r="B283" s="22">
        <f>'Master_Zorn&amp;Alteck'!O372</f>
        <v>43</v>
      </c>
    </row>
    <row r="284" spans="1:2" x14ac:dyDescent="0.2">
      <c r="A284" s="22">
        <v>280</v>
      </c>
      <c r="B284" s="22">
        <f>'Master_Zorn&amp;Alteck'!O373</f>
        <v>41</v>
      </c>
    </row>
    <row r="285" spans="1:2" x14ac:dyDescent="0.2">
      <c r="A285" s="22">
        <v>281</v>
      </c>
      <c r="B285" s="22">
        <f>'Master_Zorn&amp;Alteck'!O374</f>
        <v>35</v>
      </c>
    </row>
    <row r="286" spans="1:2" x14ac:dyDescent="0.2">
      <c r="A286" s="22">
        <v>282</v>
      </c>
      <c r="B286" s="22">
        <f>'Master_Zorn&amp;Alteck'!O375</f>
        <v>35</v>
      </c>
    </row>
    <row r="287" spans="1:2" x14ac:dyDescent="0.2">
      <c r="A287" s="22">
        <v>283</v>
      </c>
      <c r="B287" s="22">
        <f>'Master_Zorn&amp;Alteck'!O376</f>
        <v>41</v>
      </c>
    </row>
    <row r="288" spans="1:2" x14ac:dyDescent="0.2">
      <c r="A288" s="22">
        <v>284</v>
      </c>
      <c r="B288" s="22">
        <f>'Master_Zorn&amp;Alteck'!O377</f>
        <v>38</v>
      </c>
    </row>
    <row r="289" spans="1:2" x14ac:dyDescent="0.2">
      <c r="A289" s="22">
        <v>285</v>
      </c>
      <c r="B289" s="22">
        <f>'Master_Zorn&amp;Alteck'!O378</f>
        <v>54</v>
      </c>
    </row>
    <row r="290" spans="1:2" x14ac:dyDescent="0.2">
      <c r="A290" s="22">
        <v>286</v>
      </c>
      <c r="B290" s="22">
        <f>'Master_Zorn&amp;Alteck'!O379</f>
        <v>45</v>
      </c>
    </row>
    <row r="291" spans="1:2" x14ac:dyDescent="0.2">
      <c r="A291" s="22">
        <v>287</v>
      </c>
      <c r="B291" s="22">
        <f>'Master_Zorn&amp;Alteck'!O380</f>
        <v>50</v>
      </c>
    </row>
    <row r="292" spans="1:2" x14ac:dyDescent="0.2">
      <c r="A292" s="22">
        <v>288</v>
      </c>
      <c r="B292" s="22">
        <f>'Master_Zorn&amp;Alteck'!O381</f>
        <v>46</v>
      </c>
    </row>
    <row r="293" spans="1:2" x14ac:dyDescent="0.2">
      <c r="A293" s="22">
        <v>289</v>
      </c>
      <c r="B293" s="22">
        <f>'Master_Zorn&amp;Alteck'!O382</f>
        <v>38</v>
      </c>
    </row>
    <row r="294" spans="1:2" x14ac:dyDescent="0.2">
      <c r="A294" s="22">
        <v>290</v>
      </c>
      <c r="B294" s="22">
        <f>'Master_Zorn&amp;Alteck'!O383</f>
        <v>41</v>
      </c>
    </row>
    <row r="295" spans="1:2" x14ac:dyDescent="0.2">
      <c r="A295" s="22">
        <v>291</v>
      </c>
      <c r="B295" s="22">
        <f>'Master_Zorn&amp;Alteck'!O384</f>
        <v>43</v>
      </c>
    </row>
    <row r="296" spans="1:2" x14ac:dyDescent="0.2">
      <c r="A296" s="22">
        <v>292</v>
      </c>
      <c r="B296" s="22">
        <f>'Master_Zorn&amp;Alteck'!O385</f>
        <v>41</v>
      </c>
    </row>
    <row r="297" spans="1:2" x14ac:dyDescent="0.2">
      <c r="A297" s="22">
        <v>293</v>
      </c>
      <c r="B297" s="22">
        <f>'Master_Zorn&amp;Alteck'!O386</f>
        <v>31</v>
      </c>
    </row>
    <row r="298" spans="1:2" x14ac:dyDescent="0.2">
      <c r="A298" s="22">
        <v>294</v>
      </c>
      <c r="B298" s="22">
        <f>'Master_Zorn&amp;Alteck'!O387</f>
        <v>29</v>
      </c>
    </row>
    <row r="299" spans="1:2" x14ac:dyDescent="0.2">
      <c r="A299" s="22">
        <v>295</v>
      </c>
      <c r="B299" s="22">
        <f>'Master_Zorn&amp;Alteck'!O388</f>
        <v>50</v>
      </c>
    </row>
    <row r="300" spans="1:2" x14ac:dyDescent="0.2">
      <c r="A300" s="22">
        <v>296</v>
      </c>
      <c r="B300" s="22">
        <f>'Master_Zorn&amp;Alteck'!O389</f>
        <v>47</v>
      </c>
    </row>
    <row r="301" spans="1:2" x14ac:dyDescent="0.2">
      <c r="A301" s="22">
        <v>297</v>
      </c>
      <c r="B301" s="22">
        <f>'Master_Zorn&amp;Alteck'!O390</f>
        <v>65</v>
      </c>
    </row>
    <row r="302" spans="1:2" x14ac:dyDescent="0.2">
      <c r="A302" s="22">
        <v>298</v>
      </c>
      <c r="B302" s="22">
        <f>'Master_Zorn&amp;Alteck'!O391</f>
        <v>58</v>
      </c>
    </row>
    <row r="303" spans="1:2" x14ac:dyDescent="0.2">
      <c r="A303" s="22">
        <v>299</v>
      </c>
      <c r="B303" s="22">
        <f>'Master_Zorn&amp;Alteck'!O392</f>
        <v>42</v>
      </c>
    </row>
    <row r="304" spans="1:2" x14ac:dyDescent="0.2">
      <c r="A304" s="22">
        <v>300</v>
      </c>
      <c r="B304" s="22">
        <f>'Master_Zorn&amp;Alteck'!O393</f>
        <v>42</v>
      </c>
    </row>
    <row r="305" spans="1:2" x14ac:dyDescent="0.2">
      <c r="A305" s="22">
        <v>301</v>
      </c>
      <c r="B305" s="22">
        <f>'Master_Zorn&amp;Alteck'!O394</f>
        <v>44</v>
      </c>
    </row>
    <row r="306" spans="1:2" x14ac:dyDescent="0.2">
      <c r="A306" s="22">
        <v>302</v>
      </c>
      <c r="B306" s="22">
        <f>'Master_Zorn&amp;Alteck'!O395</f>
        <v>48</v>
      </c>
    </row>
    <row r="307" spans="1:2" x14ac:dyDescent="0.2">
      <c r="A307" s="22">
        <v>303</v>
      </c>
      <c r="B307" s="22">
        <f>'Master_Zorn&amp;Alteck'!O396</f>
        <v>54</v>
      </c>
    </row>
    <row r="308" spans="1:2" x14ac:dyDescent="0.2">
      <c r="A308" s="22">
        <v>304</v>
      </c>
      <c r="B308" s="22">
        <f>'Master_Zorn&amp;Alteck'!O397</f>
        <v>44</v>
      </c>
    </row>
    <row r="309" spans="1:2" x14ac:dyDescent="0.2">
      <c r="A309" s="22">
        <v>305</v>
      </c>
      <c r="B309" s="22">
        <f>'Master_Zorn&amp;Alteck'!O398</f>
        <v>45</v>
      </c>
    </row>
    <row r="310" spans="1:2" x14ac:dyDescent="0.2">
      <c r="A310" s="22">
        <v>306</v>
      </c>
      <c r="B310" s="22">
        <f>'Master_Zorn&amp;Alteck'!O399</f>
        <v>33</v>
      </c>
    </row>
    <row r="311" spans="1:2" x14ac:dyDescent="0.2">
      <c r="A311" s="22">
        <v>307</v>
      </c>
      <c r="B311" s="22">
        <f>'Master_Zorn&amp;Alteck'!O400</f>
        <v>51</v>
      </c>
    </row>
    <row r="312" spans="1:2" x14ac:dyDescent="0.2">
      <c r="A312" s="22">
        <v>308</v>
      </c>
      <c r="B312" s="22">
        <f>'Master_Zorn&amp;Alteck'!O401</f>
        <v>47</v>
      </c>
    </row>
    <row r="313" spans="1:2" x14ac:dyDescent="0.2">
      <c r="A313" s="22">
        <v>309</v>
      </c>
      <c r="B313" s="22">
        <f>'Master_Zorn&amp;Alteck'!O402</f>
        <v>61</v>
      </c>
    </row>
    <row r="314" spans="1:2" x14ac:dyDescent="0.2">
      <c r="A314" s="22">
        <v>310</v>
      </c>
      <c r="B314" s="22">
        <f>'Master_Zorn&amp;Alteck'!O403</f>
        <v>48</v>
      </c>
    </row>
    <row r="315" spans="1:2" x14ac:dyDescent="0.2">
      <c r="A315" s="22">
        <v>311</v>
      </c>
      <c r="B315" s="22">
        <f>'Master_Zorn&amp;Alteck'!O404</f>
        <v>43</v>
      </c>
    </row>
    <row r="316" spans="1:2" x14ac:dyDescent="0.2">
      <c r="A316" s="22">
        <v>312</v>
      </c>
      <c r="B316" s="22">
        <f>'Master_Zorn&amp;Alteck'!O405</f>
        <v>35</v>
      </c>
    </row>
    <row r="317" spans="1:2" x14ac:dyDescent="0.2">
      <c r="A317" s="22">
        <v>313</v>
      </c>
      <c r="B317" s="22">
        <f>'Master_Zorn&amp;Alteck'!O406</f>
        <v>53</v>
      </c>
    </row>
    <row r="318" spans="1:2" x14ac:dyDescent="0.2">
      <c r="A318" s="22">
        <v>314</v>
      </c>
      <c r="B318" s="22">
        <f>'Master_Zorn&amp;Alteck'!O407</f>
        <v>39</v>
      </c>
    </row>
    <row r="319" spans="1:2" x14ac:dyDescent="0.2">
      <c r="A319" s="22">
        <v>315</v>
      </c>
      <c r="B319" s="22">
        <f>'Master_Zorn&amp;Alteck'!O408</f>
        <v>42</v>
      </c>
    </row>
    <row r="320" spans="1:2" x14ac:dyDescent="0.2">
      <c r="A320" s="22">
        <v>316</v>
      </c>
      <c r="B320" s="22">
        <f>'Master_Zorn&amp;Alteck'!O409</f>
        <v>43</v>
      </c>
    </row>
    <row r="321" spans="1:2" x14ac:dyDescent="0.2">
      <c r="A321" s="22">
        <v>317</v>
      </c>
      <c r="B321" s="22">
        <f>'Master_Zorn&amp;Alteck'!O410</f>
        <v>51</v>
      </c>
    </row>
    <row r="322" spans="1:2" x14ac:dyDescent="0.2">
      <c r="A322" s="22">
        <v>318</v>
      </c>
      <c r="B322" s="22">
        <f>'Master_Zorn&amp;Alteck'!O411</f>
        <v>44</v>
      </c>
    </row>
    <row r="323" spans="1:2" x14ac:dyDescent="0.2">
      <c r="A323" s="22">
        <v>319</v>
      </c>
      <c r="B323" s="22">
        <f>'Master_Zorn&amp;Alteck'!O412</f>
        <v>36</v>
      </c>
    </row>
    <row r="324" spans="1:2" x14ac:dyDescent="0.2">
      <c r="A324" s="22">
        <v>320</v>
      </c>
      <c r="B324" s="22">
        <f>'Master_Zorn&amp;Alteck'!O413</f>
        <v>40</v>
      </c>
    </row>
    <row r="325" spans="1:2" x14ac:dyDescent="0.2">
      <c r="A325" s="22">
        <v>321</v>
      </c>
      <c r="B325" s="22">
        <f>'Master_Zorn&amp;Alteck'!O414</f>
        <v>39</v>
      </c>
    </row>
    <row r="326" spans="1:2" x14ac:dyDescent="0.2">
      <c r="A326" s="22">
        <v>322</v>
      </c>
      <c r="B326" s="22">
        <f>'Master_Zorn&amp;Alteck'!O415</f>
        <v>44</v>
      </c>
    </row>
    <row r="327" spans="1:2" x14ac:dyDescent="0.2">
      <c r="A327" s="22">
        <v>323</v>
      </c>
      <c r="B327" s="22">
        <f>'Master_Zorn&amp;Alteck'!O416</f>
        <v>56</v>
      </c>
    </row>
    <row r="328" spans="1:2" x14ac:dyDescent="0.2">
      <c r="A328" s="22">
        <v>324</v>
      </c>
      <c r="B328" s="22">
        <f>'Master_Zorn&amp;Alteck'!O417</f>
        <v>47</v>
      </c>
    </row>
    <row r="329" spans="1:2" x14ac:dyDescent="0.2">
      <c r="A329" s="22">
        <v>325</v>
      </c>
      <c r="B329" s="22">
        <f>'Master_Zorn&amp;Alteck'!O418</f>
        <v>73</v>
      </c>
    </row>
    <row r="330" spans="1:2" x14ac:dyDescent="0.2">
      <c r="A330" s="22">
        <v>326</v>
      </c>
      <c r="B330" s="22">
        <f>'Master_Zorn&amp;Alteck'!O419</f>
        <v>50</v>
      </c>
    </row>
    <row r="331" spans="1:2" x14ac:dyDescent="0.2">
      <c r="A331" s="22">
        <v>327</v>
      </c>
      <c r="B331" s="22">
        <f>'Master_Zorn&amp;Alteck'!O420</f>
        <v>53</v>
      </c>
    </row>
    <row r="332" spans="1:2" x14ac:dyDescent="0.2">
      <c r="A332" s="22">
        <v>328</v>
      </c>
      <c r="B332" s="22">
        <f>'Master_Zorn&amp;Alteck'!O421</f>
        <v>45</v>
      </c>
    </row>
    <row r="333" spans="1:2" x14ac:dyDescent="0.2">
      <c r="A333" s="22">
        <v>329</v>
      </c>
      <c r="B333" s="22">
        <f>'Master_Zorn&amp;Alteck'!O422</f>
        <v>40</v>
      </c>
    </row>
    <row r="334" spans="1:2" x14ac:dyDescent="0.2">
      <c r="A334" s="22">
        <v>330</v>
      </c>
      <c r="B334" s="22">
        <f>'Master_Zorn&amp;Alteck'!O423</f>
        <v>39</v>
      </c>
    </row>
    <row r="335" spans="1:2" x14ac:dyDescent="0.2">
      <c r="A335" s="22">
        <v>331</v>
      </c>
      <c r="B335" s="22">
        <f>'Master_Zorn&amp;Alteck'!O424</f>
        <v>35</v>
      </c>
    </row>
    <row r="336" spans="1:2" x14ac:dyDescent="0.2">
      <c r="A336" s="22">
        <v>332</v>
      </c>
      <c r="B336" s="22">
        <f>'Master_Zorn&amp;Alteck'!O425</f>
        <v>35</v>
      </c>
    </row>
    <row r="337" spans="1:2" x14ac:dyDescent="0.2">
      <c r="A337" s="22">
        <v>333</v>
      </c>
      <c r="B337" s="22">
        <f>'Master_Zorn&amp;Alteck'!O426</f>
        <v>30</v>
      </c>
    </row>
    <row r="338" spans="1:2" x14ac:dyDescent="0.2">
      <c r="A338" s="22">
        <v>334</v>
      </c>
      <c r="B338" s="22">
        <f>'Master_Zorn&amp;Alteck'!O427</f>
        <v>35</v>
      </c>
    </row>
    <row r="339" spans="1:2" x14ac:dyDescent="0.2">
      <c r="A339" s="22">
        <v>335</v>
      </c>
      <c r="B339" s="22">
        <f>'Master_Zorn&amp;Alteck'!O428</f>
        <v>44</v>
      </c>
    </row>
    <row r="340" spans="1:2" x14ac:dyDescent="0.2">
      <c r="A340" s="22">
        <v>336</v>
      </c>
      <c r="B340" s="22">
        <f>'Master_Zorn&amp;Alteck'!O429</f>
        <v>39</v>
      </c>
    </row>
    <row r="341" spans="1:2" x14ac:dyDescent="0.2">
      <c r="A341" s="22">
        <v>337</v>
      </c>
      <c r="B341" s="22">
        <f>'Master_Zorn&amp;Alteck'!O430</f>
        <v>35</v>
      </c>
    </row>
    <row r="342" spans="1:2" x14ac:dyDescent="0.2">
      <c r="A342" s="22">
        <v>338</v>
      </c>
      <c r="B342" s="22">
        <f>'Master_Zorn&amp;Alteck'!O431</f>
        <v>39</v>
      </c>
    </row>
    <row r="343" spans="1:2" x14ac:dyDescent="0.2">
      <c r="A343" s="22">
        <v>339</v>
      </c>
      <c r="B343" s="22">
        <f>'Master_Zorn&amp;Alteck'!O432</f>
        <v>41</v>
      </c>
    </row>
    <row r="344" spans="1:2" x14ac:dyDescent="0.2">
      <c r="A344" s="22">
        <v>340</v>
      </c>
      <c r="B344" s="22">
        <f>'Master_Zorn&amp;Alteck'!O433</f>
        <v>55</v>
      </c>
    </row>
    <row r="345" spans="1:2" x14ac:dyDescent="0.2">
      <c r="A345" s="22">
        <v>341</v>
      </c>
      <c r="B345" s="22">
        <f>'Master_Zorn&amp;Alteck'!O434</f>
        <v>55</v>
      </c>
    </row>
    <row r="346" spans="1:2" x14ac:dyDescent="0.2">
      <c r="A346" s="22">
        <v>342</v>
      </c>
      <c r="B346" s="22">
        <f>'Master_Zorn&amp;Alteck'!O435</f>
        <v>42</v>
      </c>
    </row>
    <row r="347" spans="1:2" x14ac:dyDescent="0.2">
      <c r="A347" s="22">
        <v>343</v>
      </c>
      <c r="B347" s="22">
        <f>'Master_Zorn&amp;Alteck'!O436</f>
        <v>45</v>
      </c>
    </row>
    <row r="348" spans="1:2" x14ac:dyDescent="0.2">
      <c r="A348" s="22">
        <v>344</v>
      </c>
      <c r="B348" s="22">
        <f>'Master_Zorn&amp;Alteck'!O437</f>
        <v>35</v>
      </c>
    </row>
    <row r="349" spans="1:2" x14ac:dyDescent="0.2">
      <c r="A349" s="22">
        <v>345</v>
      </c>
      <c r="B349" s="22">
        <f>'Master_Zorn&amp;Alteck'!O438</f>
        <v>48</v>
      </c>
    </row>
    <row r="350" spans="1:2" x14ac:dyDescent="0.2">
      <c r="A350" s="22">
        <v>346</v>
      </c>
      <c r="B350" s="22">
        <f>'Master_Zorn&amp;Alteck'!O439</f>
        <v>35</v>
      </c>
    </row>
    <row r="351" spans="1:2" x14ac:dyDescent="0.2">
      <c r="A351" s="22">
        <v>347</v>
      </c>
      <c r="B351" s="22">
        <f>'Master_Zorn&amp;Alteck'!O440</f>
        <v>35</v>
      </c>
    </row>
    <row r="352" spans="1:2" x14ac:dyDescent="0.2">
      <c r="A352" s="22">
        <v>348</v>
      </c>
      <c r="B352" s="22">
        <f>'Master_Zorn&amp;Alteck'!O441</f>
        <v>38</v>
      </c>
    </row>
    <row r="353" spans="1:2" x14ac:dyDescent="0.2">
      <c r="A353" s="22">
        <v>349</v>
      </c>
      <c r="B353" s="22">
        <f>'Master_Zorn&amp;Alteck'!O442</f>
        <v>38</v>
      </c>
    </row>
    <row r="354" spans="1:2" x14ac:dyDescent="0.2">
      <c r="A354" s="22">
        <v>350</v>
      </c>
      <c r="B354" s="22">
        <f>'Master_Zorn&amp;Alteck'!O443</f>
        <v>35</v>
      </c>
    </row>
    <row r="355" spans="1:2" x14ac:dyDescent="0.2">
      <c r="A355" s="22">
        <v>351</v>
      </c>
      <c r="B355" s="22">
        <f>'Master_Zorn&amp;Alteck'!O444</f>
        <v>56</v>
      </c>
    </row>
    <row r="356" spans="1:2" x14ac:dyDescent="0.2">
      <c r="A356" s="22">
        <v>352</v>
      </c>
      <c r="B356" s="22">
        <f>'Master_Zorn&amp;Alteck'!O445</f>
        <v>67</v>
      </c>
    </row>
    <row r="357" spans="1:2" x14ac:dyDescent="0.2">
      <c r="A357" s="22">
        <v>353</v>
      </c>
      <c r="B357" s="22">
        <f>'Master_Zorn&amp;Alteck'!O446</f>
        <v>49</v>
      </c>
    </row>
    <row r="358" spans="1:2" x14ac:dyDescent="0.2">
      <c r="A358" s="22">
        <v>354</v>
      </c>
      <c r="B358" s="22">
        <f>'Master_Zorn&amp;Alteck'!O447</f>
        <v>89</v>
      </c>
    </row>
    <row r="359" spans="1:2" x14ac:dyDescent="0.2">
      <c r="A359" s="22">
        <v>355</v>
      </c>
      <c r="B359" s="22">
        <f>'Master_Zorn&amp;Alteck'!O448</f>
        <v>51</v>
      </c>
    </row>
    <row r="360" spans="1:2" x14ac:dyDescent="0.2">
      <c r="A360" s="22">
        <v>356</v>
      </c>
      <c r="B360" s="22">
        <f>'Master_Zorn&amp;Alteck'!O449</f>
        <v>66</v>
      </c>
    </row>
    <row r="361" spans="1:2" x14ac:dyDescent="0.2">
      <c r="A361" s="22">
        <v>357</v>
      </c>
      <c r="B361" s="22">
        <f>'Master_Zorn&amp;Alteck'!O450</f>
        <v>44</v>
      </c>
    </row>
    <row r="362" spans="1:2" x14ac:dyDescent="0.2">
      <c r="A362" s="22">
        <v>358</v>
      </c>
      <c r="B362" s="22">
        <f>'Master_Zorn&amp;Alteck'!O451</f>
        <v>47</v>
      </c>
    </row>
    <row r="363" spans="1:2" x14ac:dyDescent="0.2">
      <c r="A363" s="22">
        <v>359</v>
      </c>
      <c r="B363" s="22">
        <f>'Master_Zorn&amp;Alteck'!O452</f>
        <v>43</v>
      </c>
    </row>
    <row r="364" spans="1:2" x14ac:dyDescent="0.2">
      <c r="A364" s="22">
        <v>360</v>
      </c>
      <c r="B364" s="22">
        <f>'Master_Zorn&amp;Alteck'!O453</f>
        <v>35</v>
      </c>
    </row>
    <row r="365" spans="1:2" x14ac:dyDescent="0.2">
      <c r="A365" s="22">
        <v>361</v>
      </c>
      <c r="B365" s="22">
        <f>'Master_Zorn&amp;Alteck'!O454</f>
        <v>43</v>
      </c>
    </row>
    <row r="366" spans="1:2" x14ac:dyDescent="0.2">
      <c r="A366" s="22">
        <v>362</v>
      </c>
      <c r="B366" s="22">
        <f>'Master_Zorn&amp;Alteck'!O455</f>
        <v>59</v>
      </c>
    </row>
    <row r="367" spans="1:2" x14ac:dyDescent="0.2">
      <c r="A367" s="22">
        <v>363</v>
      </c>
      <c r="B367" s="22">
        <f>'Master_Zorn&amp;Alteck'!O456</f>
        <v>50</v>
      </c>
    </row>
    <row r="368" spans="1:2" x14ac:dyDescent="0.2">
      <c r="A368" s="22">
        <v>364</v>
      </c>
      <c r="B368" s="22">
        <f>'Master_Zorn&amp;Alteck'!O457</f>
        <v>32</v>
      </c>
    </row>
    <row r="369" spans="1:2" x14ac:dyDescent="0.2">
      <c r="A369" s="22">
        <v>365</v>
      </c>
      <c r="B369" s="22">
        <f>'Master_Zorn&amp;Alteck'!O458</f>
        <v>27</v>
      </c>
    </row>
    <row r="370" spans="1:2" x14ac:dyDescent="0.2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RowHeight="15" x14ac:dyDescent="0.2"/>
  <cols>
    <col min="1" max="1" width="8.59765625" customWidth="1"/>
    <col min="2" max="2" width="7.59765625" customWidth="1"/>
    <col min="3" max="3" width="28.19921875" bestFit="1" customWidth="1"/>
    <col min="4" max="4" width="28.19921875" style="1" customWidth="1"/>
    <col min="5" max="5" width="27.59765625" style="1" customWidth="1"/>
    <col min="6" max="6" width="50.597656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24"/>
  <sheetViews>
    <sheetView zoomScale="90" zoomScaleNormal="90" zoomScalePageLayoutView="90" workbookViewId="0">
      <pane xSplit="2" ySplit="1" topLeftCell="C85" activePane="bottomRight" state="frozen"/>
      <selection activeCell="J92" sqref="J92"/>
      <selection pane="topRight" activeCell="J92" sqref="J92"/>
      <selection pane="bottomLeft" activeCell="J92" sqref="J92"/>
      <selection pane="bottomRight" activeCell="J97" sqref="J97"/>
    </sheetView>
  </sheetViews>
  <sheetFormatPr baseColWidth="10" defaultRowHeight="15" x14ac:dyDescent="0.2"/>
  <cols>
    <col min="1" max="1" width="13" style="22"/>
    <col min="2" max="3" width="15.19921875" style="22" customWidth="1"/>
    <col min="4" max="4" width="46.19921875" style="22" customWidth="1"/>
    <col min="5" max="5" width="11" style="22"/>
    <col min="6" max="6" width="35.796875" style="22" customWidth="1"/>
    <col min="7" max="7" width="11.19921875" style="22" customWidth="1"/>
    <col min="8" max="8" width="11" style="22"/>
    <col min="9" max="9" width="21.19921875" style="22" customWidth="1"/>
    <col min="10" max="10" width="11" style="22"/>
    <col min="11" max="11" width="13.3984375" style="22" customWidth="1"/>
    <col min="12" max="12" width="18.796875" style="22" customWidth="1"/>
    <col min="13" max="15" width="17.19921875" style="22" customWidth="1"/>
    <col min="16" max="16" width="11" style="22"/>
    <col min="17" max="18" width="13.3984375" style="22" customWidth="1"/>
    <col min="19" max="19" width="17.59765625" style="22" customWidth="1"/>
    <col min="20" max="16384" width="13" style="22"/>
  </cols>
  <sheetData>
    <row r="1" spans="1:19" s="25" customFormat="1" x14ac:dyDescent="0.2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</row>
    <row r="2" spans="1:19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86" t="s">
        <v>220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</row>
    <row r="3" spans="1:19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19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19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19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19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19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19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19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19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19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19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19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19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19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90"/>
      <c r="I90" s="22" t="s">
        <v>261</v>
      </c>
      <c r="S90" s="25" t="s">
        <v>217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9" t="s">
        <v>215</v>
      </c>
      <c r="K92" s="90" t="s">
        <v>214</v>
      </c>
      <c r="L92" s="22" t="s">
        <v>258</v>
      </c>
      <c r="M92" s="22" t="s">
        <v>259</v>
      </c>
      <c r="N92" s="90" t="s">
        <v>237</v>
      </c>
      <c r="O92" s="90" t="s">
        <v>253</v>
      </c>
      <c r="P92" s="90" t="s">
        <v>230</v>
      </c>
      <c r="Q92" s="22" t="s">
        <v>260</v>
      </c>
      <c r="R92" s="89" t="s">
        <v>212</v>
      </c>
      <c r="S92" s="83" t="s">
        <v>211</v>
      </c>
      <c r="W92" s="22" t="s">
        <v>237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f>'[1]2015'!F276</f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f>'[1]2015'!F277</f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f>'[1]2015'!F278</f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f>'[1]2015'!F279</f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f>'[1]2015'!F280</f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f>'[1]2015'!F281</f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f>'[1]2015'!F282</f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f>'[1]2015'!F283</f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f>'[1]2015'!F284</f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f>'[1]2015'!F285</f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f>'[1]2015'!F286</f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f>'[1]2015'!F287</f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f>'[1]2015'!F288</f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f>'[1]2015'!F289</f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f>'[1]2015'!F290</f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f>'[1]2015'!F291</f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f>'[1]2015'!F292</f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f>'[1]2015'!F293</f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f>'[1]2015'!F294</f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f>'[1]2015'!F295</f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f>'[1]2015'!F296</f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f>'[1]2015'!F297</f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f>'[1]2015'!F298</f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f>'[1]2015'!F299</f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f>'[1]2015'!F300</f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f>'[1]2015'!F301</f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f>'[1]2015'!F302</f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f>'[1]2015'!F303</f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f>'[1]2015'!F304</f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f>'[1]2015'!F305</f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f>'[1]2015'!F306</f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f>'[1]2015'!F307</f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f>'[1]2015'!F308</f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f>'[1]2015'!F309</f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f>'[1]2015'!F310</f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f>'[1]2015'!F311</f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f>'[1]2015'!F312</f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f>'[1]2015'!F313</f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f>'[1]2015'!F314</f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f>'[1]2015'!F315</f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f>'[1]2015'!F316</f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f>'[1]2015'!F317</f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f>'[1]2015'!F318</f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f>'[1]2015'!F319</f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f>'[1]2015'!F320</f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f>'[1]2015'!F321</f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f>'[1]2015'!F322</f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f>'[1]2015'!F323</f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f>'[1]2015'!F324</f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f>'[1]2015'!F325</f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f>'[1]2015'!F326</f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f>'[1]2015'!F327</f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f>'[1]2015'!F328</f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f>'[1]2015'!F329</f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f>'[1]2015'!F330</f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f>'[1]2015'!F331</f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f>'[1]2015'!F332</f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f>'[1]2015'!F333</f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f>'[1]2015'!F334</f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f>'[1]2015'!F335</f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f>'[1]2015'!F336</f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f>'[1]2015'!F337</f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f>'[1]2015'!F338</f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f>'[1]2015'!F339</f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f>'[1]2015'!F340</f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f>'[1]2015'!F341</f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f>'[1]2015'!F342</f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f>'[1]2015'!F343</f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f>'[1]2015'!F344</f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f>'[1]2015'!F345</f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f>'[1]2015'!F346</f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f>'[1]2015'!F347</f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f>'[1]2015'!F348</f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f>'[1]2015'!F349</f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f>'[1]2015'!F350</f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f>'[1]2015'!F351</f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f>'[1]2015'!F352</f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f>'[1]2015'!F353</f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f>'[1]2015'!F354</f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f>'[1]2015'!F355</f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f>'[1]2015'!F356</f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f>'[1]2015'!F357</f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f>'[1]2015'!F358</f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f>'[1]2015'!F359</f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f>'[1]2015'!F360</f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f>'[1]2015'!F361</f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f>'[1]2015'!F362</f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f>'[1]2015'!F363</f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f>'[1]2015'!F364</f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f>'[1]2015'!F365</f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f>'[1]2015'!F366</f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f>'[1]2015'!F367</f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f>'[1]2016'!E3</f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f>'[1]2016'!E4</f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f>'[1]2016'!E5</f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f>'[1]2016'!E6</f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f>'[1]2016'!E7</f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f>'[1]2016'!E8</f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f>'[1]2016'!E9</f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f>'[1]2016'!E10</f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f>'[1]2016'!E11</f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f>'[1]2016'!E12</f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f>'[1]2016'!E13</f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f>'[1]2016'!E14</f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f>'[1]2016'!E15</f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f>'[1]2016'!E16</f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f>'[1]2016'!E17</f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f>'[1]2016'!E18</f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f>'[1]2016'!E19</f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f>'[1]2016'!E20</f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f>'[1]2016'!E21</f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f>'[1]2016'!E22</f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f>'[1]2016'!E23</f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f>'[1]2016'!E24</f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f>'[1]2016'!E25</f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f>'[1]2016'!E26</f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f>'[1]2016'!E27</f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f>'[1]2016'!E28</f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f>'[1]2016'!E29</f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f>'[1]2016'!E30</f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f>'[1]2016'!E31</f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f>'[1]2016'!E32</f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f>'[1]2016'!E33</f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f>'[1]2016'!E34</f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f>'[1]2016'!E35</f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f>'[1]2016'!E36</f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f>'[1]2016'!E37</f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f>'[1]2016'!E38</f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f>'[1]2016'!E39</f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f>'[1]2016'!E40</f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f>'[1]2016'!E41</f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f>'[1]2016'!E42</f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f>'[1]2016'!E43</f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f>'[1]2016'!E44</f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f>'[1]2016'!E45</f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f>'[1]2016'!E46</f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f>'[1]2016'!E47</f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f>'[1]2016'!E48</f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f>'[1]2016'!E49</f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f>'[1]2016'!E50</f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f>'[1]2016'!E51</f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f>'[1]2016'!E52</f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f>'[1]2016'!E53</f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f>'[1]2016'!E54</f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f>'[1]2016'!E55</f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f>'[1]2016'!E56</f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f>'[1]2016'!E57</f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f>'[1]2016'!E58</f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f>'[1]2016'!E59</f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f>'[1]2016'!E60</f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f>'[1]2016'!E61</f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f>'[1]2016'!E62</f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f>'[1]2016'!E63</f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f>'[1]2016'!E64</f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f>'[1]2016'!E65</f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f>'[1]2016'!E66</f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f>'[1]2016'!E67</f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f>'[1]2016'!E68</f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f>'[1]2016'!E69</f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f>'[1]2016'!E70</f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f>'[1]2016'!E71</f>
        <v>1547</v>
      </c>
      <c r="H254" s="14">
        <v>161</v>
      </c>
      <c r="J254" s="25">
        <f t="shared" ref="J254:J271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f>'[1]2016'!E72</f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f>'[1]2016'!E73</f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3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f>'[1]2016'!E74</f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3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f>'[1]2016'!E75</f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3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f>'[1]2016'!E76</f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3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f>'[1]2016'!E77</f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3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f>'[1]2016'!E78</f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3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f>'[1]2016'!E79</f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3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f>'[1]2016'!E80</f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3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f>'[1]2016'!E81</f>
        <v>1261</v>
      </c>
      <c r="H264" s="14">
        <v>171</v>
      </c>
      <c r="J264" s="25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3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f>'[1]2016'!E82</f>
        <v>1415</v>
      </c>
      <c r="H265" s="14">
        <v>172</v>
      </c>
      <c r="J265" s="25">
        <f t="shared" si="22"/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3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f>'[1]2016'!E83</f>
        <v>1492</v>
      </c>
      <c r="H266" s="14">
        <v>173</v>
      </c>
      <c r="J266" s="25">
        <f t="shared" si="22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3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f>'[1]2016'!E84</f>
        <v>1677</v>
      </c>
      <c r="H267" s="14">
        <v>174</v>
      </c>
      <c r="J267" s="25">
        <f t="shared" si="22"/>
        <v>0.2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3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f>'[1]2016'!E85</f>
        <v>807</v>
      </c>
      <c r="H268" s="14">
        <v>175</v>
      </c>
      <c r="J268" s="25">
        <f t="shared" si="22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3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f>'[1]2016'!E86</f>
        <v>1326</v>
      </c>
      <c r="H269" s="14">
        <v>176</v>
      </c>
      <c r="J269" s="25">
        <f t="shared" si="22"/>
        <v>0.6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3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f>'[1]2016'!E87</f>
        <v>581</v>
      </c>
      <c r="H270" s="14">
        <v>177</v>
      </c>
      <c r="J270" s="25">
        <f t="shared" si="22"/>
        <v>2.6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</row>
    <row r="271" spans="1:23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f>'[1]2016'!E88</f>
        <v>1826</v>
      </c>
      <c r="H271" s="14">
        <v>178</v>
      </c>
      <c r="J271" s="25">
        <f t="shared" si="22"/>
        <v>0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</row>
    <row r="272" spans="1:23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f>'[1]2016'!E89</f>
        <v>663</v>
      </c>
      <c r="H272" s="14">
        <v>179</v>
      </c>
      <c r="I272" s="81">
        <v>42456</v>
      </c>
      <c r="J272" s="10">
        <v>0.2</v>
      </c>
      <c r="K272" s="22">
        <f t="shared" ref="K272:K303" si="24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35" si="25">C272-J272</f>
        <v>-0.2</v>
      </c>
      <c r="W272" s="22">
        <f>V272</f>
        <v>-0.2</v>
      </c>
    </row>
    <row r="273" spans="1:23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f>'[1]2016'!E90</f>
        <v>1219</v>
      </c>
      <c r="H273" s="14">
        <v>180</v>
      </c>
      <c r="I273" s="76">
        <v>42457</v>
      </c>
      <c r="J273" s="10">
        <v>0</v>
      </c>
      <c r="K273" s="22">
        <f t="shared" si="24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5"/>
        <v>3.6</v>
      </c>
      <c r="W273" s="22">
        <f t="shared" ref="W273:W336" si="26">W272+V273</f>
        <v>3.4</v>
      </c>
    </row>
    <row r="274" spans="1:23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f>'[1]2016'!E91</f>
        <v>1633</v>
      </c>
      <c r="H274" s="14">
        <v>181</v>
      </c>
      <c r="I274" s="76">
        <v>42458</v>
      </c>
      <c r="J274" s="10">
        <v>3.4000000000000008</v>
      </c>
      <c r="K274" s="22">
        <f t="shared" si="24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5"/>
        <v>-3.2000000000000006</v>
      </c>
      <c r="W274" s="22">
        <f t="shared" si="26"/>
        <v>0.19999999999999929</v>
      </c>
    </row>
    <row r="275" spans="1:23" x14ac:dyDescent="0.2">
      <c r="A275" s="22">
        <v>67516001</v>
      </c>
      <c r="B275" s="71">
        <v>42459</v>
      </c>
      <c r="C275" s="22">
        <v>14.6</v>
      </c>
      <c r="D275" s="22">
        <v>9.6999999999999993</v>
      </c>
      <c r="E275" s="22">
        <v>1.3</v>
      </c>
      <c r="F275" s="22">
        <f>'[1]2016'!E92</f>
        <v>469</v>
      </c>
      <c r="H275" s="14">
        <v>182</v>
      </c>
      <c r="I275" s="81">
        <v>42459</v>
      </c>
      <c r="J275" s="10">
        <v>0.60000000000000009</v>
      </c>
      <c r="K275" s="22">
        <f t="shared" si="24"/>
        <v>9.6999999999999993</v>
      </c>
      <c r="L275" s="22">
        <v>8.1</v>
      </c>
      <c r="M275" s="22">
        <v>12.1</v>
      </c>
      <c r="N275" s="22">
        <v>3.3</v>
      </c>
      <c r="O275" s="22">
        <v>68</v>
      </c>
      <c r="P275" s="22">
        <f t="shared" si="18"/>
        <v>1.3</v>
      </c>
      <c r="Q275" s="22">
        <f t="shared" si="19"/>
        <v>4.6899999999999997E-2</v>
      </c>
      <c r="R275" s="72">
        <f t="shared" si="20"/>
        <v>8.3044554999999995</v>
      </c>
      <c r="S275" s="22">
        <f t="shared" si="21"/>
        <v>-0.69777224999999998</v>
      </c>
      <c r="V275" s="22">
        <f t="shared" si="25"/>
        <v>14</v>
      </c>
      <c r="W275" s="22">
        <f t="shared" si="26"/>
        <v>14.2</v>
      </c>
    </row>
    <row r="276" spans="1:23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f>'[1]2016'!E93</f>
        <v>1079</v>
      </c>
      <c r="H276" s="14">
        <v>183</v>
      </c>
      <c r="I276" s="76">
        <v>42460</v>
      </c>
      <c r="J276" s="10">
        <v>18.199999999999967</v>
      </c>
      <c r="K276" s="22">
        <f t="shared" si="24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5"/>
        <v>-13.799999999999967</v>
      </c>
      <c r="W276" s="22">
        <f t="shared" si="26"/>
        <v>0.40000000000003233</v>
      </c>
    </row>
    <row r="277" spans="1:23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f>'[1]2016'!E94</f>
        <v>425</v>
      </c>
      <c r="H277" s="14">
        <v>184</v>
      </c>
      <c r="I277" s="81">
        <v>42461</v>
      </c>
      <c r="J277" s="10">
        <v>8.4000000000000021</v>
      </c>
      <c r="K277" s="22">
        <f t="shared" si="24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5"/>
        <v>-8.4000000000000021</v>
      </c>
      <c r="W277" s="22">
        <f t="shared" si="26"/>
        <v>-7.9999999999999698</v>
      </c>
    </row>
    <row r="278" spans="1:23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f>'[1]2016'!E95</f>
        <v>1061</v>
      </c>
      <c r="H278" s="14">
        <v>185</v>
      </c>
      <c r="I278" s="81">
        <v>42462</v>
      </c>
      <c r="J278" s="10">
        <v>3.2000000000000006</v>
      </c>
      <c r="K278" s="22">
        <f t="shared" si="24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5"/>
        <v>-3.2000000000000006</v>
      </c>
      <c r="W278" s="22">
        <f t="shared" si="26"/>
        <v>-11.199999999999971</v>
      </c>
    </row>
    <row r="279" spans="1:23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f>'[1]2016'!E96</f>
        <v>891</v>
      </c>
      <c r="H279" s="14">
        <v>186</v>
      </c>
      <c r="I279" s="76">
        <v>42463</v>
      </c>
      <c r="J279" s="10">
        <v>0</v>
      </c>
      <c r="K279" s="22">
        <f t="shared" si="24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5"/>
        <v>2</v>
      </c>
      <c r="W279" s="22">
        <f t="shared" si="26"/>
        <v>-9.1999999999999709</v>
      </c>
    </row>
    <row r="280" spans="1:23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f>'[1]2016'!E97</f>
        <v>866</v>
      </c>
      <c r="H280" s="14">
        <v>187</v>
      </c>
      <c r="I280" s="76">
        <v>42464</v>
      </c>
      <c r="J280" s="10">
        <v>0.8</v>
      </c>
      <c r="K280" s="22">
        <f t="shared" si="24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5"/>
        <v>4.8</v>
      </c>
      <c r="W280" s="22">
        <f t="shared" si="26"/>
        <v>-4.399999999999971</v>
      </c>
    </row>
    <row r="281" spans="1:23" x14ac:dyDescent="0.2">
      <c r="A281" s="22">
        <v>67516001</v>
      </c>
      <c r="B281" s="71">
        <v>42465</v>
      </c>
      <c r="C281" s="22">
        <v>3.4</v>
      </c>
      <c r="D281" s="22">
        <v>10.7</v>
      </c>
      <c r="E281" s="22">
        <v>1</v>
      </c>
      <c r="F281" s="22">
        <f>'[1]2016'!E98</f>
        <v>456</v>
      </c>
      <c r="H281" s="14">
        <v>188</v>
      </c>
      <c r="I281" s="81">
        <v>42465</v>
      </c>
      <c r="J281" s="10">
        <v>2.8000000000000003</v>
      </c>
      <c r="K281" s="22">
        <f t="shared" si="24"/>
        <v>10.7</v>
      </c>
      <c r="L281" s="22">
        <v>9.6999999999999993</v>
      </c>
      <c r="M281" s="22">
        <v>13.3</v>
      </c>
      <c r="N281" s="22">
        <v>3.2</v>
      </c>
      <c r="O281" s="22">
        <v>85</v>
      </c>
      <c r="P281" s="22">
        <f t="shared" si="18"/>
        <v>1</v>
      </c>
      <c r="Q281" s="22">
        <f t="shared" si="19"/>
        <v>4.5600000000000002E-2</v>
      </c>
      <c r="R281" s="72">
        <f t="shared" si="20"/>
        <v>9.4438987999999995</v>
      </c>
      <c r="S281" s="22">
        <f t="shared" si="21"/>
        <v>-0.69783400000000007</v>
      </c>
      <c r="V281" s="22">
        <f t="shared" si="25"/>
        <v>0.59999999999999964</v>
      </c>
      <c r="W281" s="22">
        <f t="shared" si="26"/>
        <v>-3.7999999999999714</v>
      </c>
    </row>
    <row r="282" spans="1:23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f>'[1]2016'!E99</f>
        <v>1960</v>
      </c>
      <c r="H282" s="14">
        <v>189</v>
      </c>
      <c r="I282" s="76">
        <v>42466</v>
      </c>
      <c r="J282" s="10">
        <v>10.199999999999996</v>
      </c>
      <c r="K282" s="22">
        <f t="shared" si="24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5"/>
        <v>-9.7999999999999954</v>
      </c>
      <c r="W282" s="22">
        <f t="shared" si="26"/>
        <v>-13.599999999999966</v>
      </c>
    </row>
    <row r="283" spans="1:23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f>'[1]2016'!E100</f>
        <v>956</v>
      </c>
      <c r="H283" s="14">
        <v>190</v>
      </c>
      <c r="I283" s="76">
        <v>42467</v>
      </c>
      <c r="J283" s="10">
        <v>1</v>
      </c>
      <c r="K283" s="22">
        <f t="shared" si="24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5"/>
        <v>0</v>
      </c>
      <c r="W283" s="22">
        <f t="shared" si="26"/>
        <v>-13.599999999999966</v>
      </c>
    </row>
    <row r="284" spans="1:23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f>'[1]2016'!E101</f>
        <v>1143</v>
      </c>
      <c r="H284" s="14">
        <v>191</v>
      </c>
      <c r="I284" s="81">
        <v>42468</v>
      </c>
      <c r="J284" s="10">
        <v>0.8</v>
      </c>
      <c r="K284" s="22">
        <f t="shared" si="24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5"/>
        <v>-0.8</v>
      </c>
      <c r="W284" s="22">
        <f t="shared" si="26"/>
        <v>-14.399999999999967</v>
      </c>
    </row>
    <row r="285" spans="1:23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f>'[1]2016'!E102</f>
        <v>661</v>
      </c>
      <c r="H285" s="14">
        <v>192</v>
      </c>
      <c r="I285" s="76">
        <v>42469</v>
      </c>
      <c r="J285" s="10">
        <v>0</v>
      </c>
      <c r="K285" s="22">
        <f t="shared" si="24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5"/>
        <v>0</v>
      </c>
      <c r="W285" s="22">
        <f t="shared" si="26"/>
        <v>-14.399999999999967</v>
      </c>
    </row>
    <row r="286" spans="1:23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f>'[1]2016'!E103</f>
        <v>2173</v>
      </c>
      <c r="H286" s="14">
        <v>193</v>
      </c>
      <c r="I286" s="76">
        <v>42470</v>
      </c>
      <c r="J286" s="10">
        <v>0</v>
      </c>
      <c r="K286" s="22">
        <f t="shared" si="24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7">E286</f>
        <v>2.9</v>
      </c>
      <c r="Q286" s="22">
        <f t="shared" ref="Q286:Q349" si="28">F286/10^4</f>
        <v>0.21729999999999999</v>
      </c>
      <c r="R286" s="72">
        <f t="shared" ref="R286:R349" si="29">K286+S286*(M286-L286)/2</f>
        <v>6.9964144125000001</v>
      </c>
      <c r="S286" s="22">
        <f t="shared" ref="S286:S349" si="30">(Q286*(1-$S$91)-14)/20</f>
        <v>-0.68967824999999994</v>
      </c>
      <c r="V286" s="22">
        <f t="shared" si="25"/>
        <v>0</v>
      </c>
      <c r="W286" s="22">
        <f t="shared" si="26"/>
        <v>-14.399999999999967</v>
      </c>
    </row>
    <row r="287" spans="1:23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f>'[1]2016'!E104</f>
        <v>1827</v>
      </c>
      <c r="H287" s="14">
        <v>194</v>
      </c>
      <c r="I287" s="81">
        <v>42471</v>
      </c>
      <c r="J287" s="10">
        <v>0</v>
      </c>
      <c r="K287" s="22">
        <f t="shared" si="24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7"/>
        <v>3</v>
      </c>
      <c r="Q287" s="22">
        <f t="shared" si="28"/>
        <v>0.1827</v>
      </c>
      <c r="R287" s="72">
        <f t="shared" si="29"/>
        <v>7.2483712374999998</v>
      </c>
      <c r="S287" s="22">
        <f t="shared" si="30"/>
        <v>-0.69132174999999996</v>
      </c>
      <c r="V287" s="22">
        <f t="shared" si="25"/>
        <v>2.4</v>
      </c>
      <c r="W287" s="22">
        <f t="shared" si="26"/>
        <v>-11.999999999999966</v>
      </c>
    </row>
    <row r="288" spans="1:23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f>'[1]2016'!E105</f>
        <v>1543</v>
      </c>
      <c r="H288" s="14">
        <v>195</v>
      </c>
      <c r="I288" s="81">
        <v>42472</v>
      </c>
      <c r="J288" s="10">
        <v>0</v>
      </c>
      <c r="K288" s="22">
        <f t="shared" si="24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7"/>
        <v>3</v>
      </c>
      <c r="Q288" s="22">
        <f t="shared" si="28"/>
        <v>0.15429999999999999</v>
      </c>
      <c r="R288" s="72">
        <f t="shared" si="29"/>
        <v>8.4020127124999995</v>
      </c>
      <c r="S288" s="22">
        <f t="shared" si="30"/>
        <v>-0.69267075</v>
      </c>
      <c r="V288" s="22">
        <f t="shared" si="25"/>
        <v>1.6</v>
      </c>
      <c r="W288" s="22">
        <f t="shared" si="26"/>
        <v>-10.399999999999967</v>
      </c>
    </row>
    <row r="289" spans="1:23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f>'[1]2016'!E106</f>
        <v>813</v>
      </c>
      <c r="H289" s="14">
        <v>196</v>
      </c>
      <c r="I289" s="76">
        <v>42473</v>
      </c>
      <c r="J289" s="10">
        <v>3.0000000000000004</v>
      </c>
      <c r="K289" s="22">
        <f t="shared" si="24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7"/>
        <v>1.4</v>
      </c>
      <c r="Q289" s="22">
        <f t="shared" si="28"/>
        <v>8.1299999999999997E-2</v>
      </c>
      <c r="R289" s="72">
        <f t="shared" si="29"/>
        <v>7.6027437750000004</v>
      </c>
      <c r="S289" s="22">
        <f t="shared" si="30"/>
        <v>-0.69613824999999996</v>
      </c>
      <c r="V289" s="22">
        <f t="shared" si="25"/>
        <v>3.1999999999999997</v>
      </c>
      <c r="W289" s="22">
        <f t="shared" si="26"/>
        <v>-7.1999999999999673</v>
      </c>
    </row>
    <row r="290" spans="1:23" x14ac:dyDescent="0.2">
      <c r="A290" s="22">
        <v>67516001</v>
      </c>
      <c r="B290" s="71">
        <v>42474</v>
      </c>
      <c r="C290" s="22">
        <v>5.8</v>
      </c>
      <c r="D290" s="22">
        <v>11</v>
      </c>
      <c r="E290" s="22">
        <v>2.6</v>
      </c>
      <c r="F290" s="22">
        <f>'[1]2016'!E107</f>
        <v>1595</v>
      </c>
      <c r="H290" s="14">
        <v>197</v>
      </c>
      <c r="I290" s="76">
        <v>42474</v>
      </c>
      <c r="J290" s="10">
        <v>0</v>
      </c>
      <c r="K290" s="22">
        <f t="shared" si="24"/>
        <v>11</v>
      </c>
      <c r="L290" s="22">
        <v>7.4</v>
      </c>
      <c r="M290" s="22">
        <v>15.7</v>
      </c>
      <c r="N290" s="22">
        <v>1.7</v>
      </c>
      <c r="O290" s="22">
        <v>56</v>
      </c>
      <c r="P290" s="22">
        <f t="shared" si="27"/>
        <v>2.6</v>
      </c>
      <c r="Q290" s="22">
        <f t="shared" si="28"/>
        <v>0.1595</v>
      </c>
      <c r="R290" s="72">
        <f t="shared" si="29"/>
        <v>8.1264414375000005</v>
      </c>
      <c r="S290" s="22">
        <f t="shared" si="30"/>
        <v>-0.69242375</v>
      </c>
      <c r="V290" s="22">
        <f t="shared" si="25"/>
        <v>5.8</v>
      </c>
      <c r="W290" s="22">
        <f t="shared" si="26"/>
        <v>-1.3999999999999675</v>
      </c>
    </row>
    <row r="291" spans="1:23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f>'[1]2016'!E108</f>
        <v>710</v>
      </c>
      <c r="H291" s="14">
        <v>198</v>
      </c>
      <c r="I291" s="76">
        <v>42475</v>
      </c>
      <c r="J291" s="10">
        <v>0.2</v>
      </c>
      <c r="K291" s="22">
        <f t="shared" si="24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7"/>
        <v>2</v>
      </c>
      <c r="Q291" s="22">
        <f t="shared" si="28"/>
        <v>7.0999999999999994E-2</v>
      </c>
      <c r="R291" s="72">
        <f t="shared" si="29"/>
        <v>9.1797802500000003</v>
      </c>
      <c r="S291" s="22">
        <f t="shared" si="30"/>
        <v>-0.69662750000000007</v>
      </c>
      <c r="V291" s="22">
        <f t="shared" si="25"/>
        <v>9.5</v>
      </c>
      <c r="W291" s="22">
        <f t="shared" si="26"/>
        <v>8.1000000000000334</v>
      </c>
    </row>
    <row r="292" spans="1:23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f>'[1]2016'!E109</f>
        <v>941</v>
      </c>
      <c r="H292" s="14">
        <v>199</v>
      </c>
      <c r="I292" s="76">
        <v>42476</v>
      </c>
      <c r="J292" s="10">
        <v>5.200000000000002</v>
      </c>
      <c r="K292" s="22">
        <f t="shared" si="24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7"/>
        <v>1</v>
      </c>
      <c r="Q292" s="22">
        <f t="shared" si="28"/>
        <v>9.4100000000000003E-2</v>
      </c>
      <c r="R292" s="72">
        <f t="shared" si="29"/>
        <v>8.7132690374999999</v>
      </c>
      <c r="S292" s="22">
        <f t="shared" si="30"/>
        <v>-0.69553025000000002</v>
      </c>
      <c r="V292" s="22">
        <f t="shared" si="25"/>
        <v>13.299999999999997</v>
      </c>
      <c r="W292" s="22">
        <f t="shared" si="26"/>
        <v>21.400000000000031</v>
      </c>
    </row>
    <row r="293" spans="1:23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f>'[1]2016'!E110</f>
        <v>598</v>
      </c>
      <c r="H293" s="14">
        <v>200</v>
      </c>
      <c r="I293" s="81">
        <v>42477</v>
      </c>
      <c r="J293" s="10">
        <v>18.199999999999967</v>
      </c>
      <c r="K293" s="22">
        <f t="shared" si="24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7"/>
        <v>1.1000000000000001</v>
      </c>
      <c r="Q293" s="22">
        <f t="shared" si="28"/>
        <v>5.9799999999999999E-2</v>
      </c>
      <c r="R293" s="72">
        <f t="shared" si="29"/>
        <v>6.21482885</v>
      </c>
      <c r="S293" s="22">
        <f t="shared" si="30"/>
        <v>-0.69715949999999993</v>
      </c>
      <c r="V293" s="22">
        <f t="shared" si="25"/>
        <v>-16.199999999999967</v>
      </c>
      <c r="W293" s="22">
        <f t="shared" si="26"/>
        <v>5.2000000000000632</v>
      </c>
    </row>
    <row r="294" spans="1:23" x14ac:dyDescent="0.2">
      <c r="A294" s="22">
        <v>67516001</v>
      </c>
      <c r="B294" s="71">
        <v>42478</v>
      </c>
      <c r="C294" s="22">
        <v>0</v>
      </c>
      <c r="D294" s="22">
        <v>8.1999999999999993</v>
      </c>
      <c r="E294" s="22">
        <v>2.4</v>
      </c>
      <c r="F294" s="22">
        <f>'[1]2016'!E111</f>
        <v>645</v>
      </c>
      <c r="H294" s="14">
        <v>201</v>
      </c>
      <c r="I294" s="76">
        <v>42478</v>
      </c>
      <c r="J294" s="10">
        <v>9.1999999999999993</v>
      </c>
      <c r="K294" s="22">
        <f t="shared" si="24"/>
        <v>8.1999999999999993</v>
      </c>
      <c r="L294" s="22">
        <v>5.5</v>
      </c>
      <c r="M294" s="22">
        <v>13</v>
      </c>
      <c r="N294" s="22">
        <v>2</v>
      </c>
      <c r="O294" s="22">
        <v>52</v>
      </c>
      <c r="P294" s="22">
        <f t="shared" si="27"/>
        <v>2.4</v>
      </c>
      <c r="Q294" s="22">
        <f t="shared" si="28"/>
        <v>6.4500000000000002E-2</v>
      </c>
      <c r="R294" s="72">
        <f t="shared" si="29"/>
        <v>5.5864890624999992</v>
      </c>
      <c r="S294" s="22">
        <f t="shared" si="30"/>
        <v>-0.69693625000000003</v>
      </c>
      <c r="V294" s="22">
        <f t="shared" si="25"/>
        <v>-9.1999999999999993</v>
      </c>
      <c r="W294" s="22">
        <f t="shared" si="26"/>
        <v>-3.9999999999999361</v>
      </c>
    </row>
    <row r="295" spans="1:23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f>'[1]2016'!E112</f>
        <v>2392</v>
      </c>
      <c r="H295" s="14">
        <v>202</v>
      </c>
      <c r="I295" s="76">
        <v>42479</v>
      </c>
      <c r="J295" s="10">
        <v>0.8</v>
      </c>
      <c r="K295" s="22">
        <f t="shared" si="24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7"/>
        <v>2.9</v>
      </c>
      <c r="Q295" s="22">
        <f t="shared" si="28"/>
        <v>0.2392</v>
      </c>
      <c r="R295" s="72">
        <f t="shared" si="29"/>
        <v>5.5436272000000013</v>
      </c>
      <c r="S295" s="22">
        <f t="shared" si="30"/>
        <v>-0.68863799999999997</v>
      </c>
      <c r="V295" s="22">
        <f t="shared" si="25"/>
        <v>-0.8</v>
      </c>
      <c r="W295" s="22">
        <f t="shared" si="26"/>
        <v>-4.7999999999999359</v>
      </c>
    </row>
    <row r="296" spans="1:23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f>'[1]2016'!E113</f>
        <v>2430</v>
      </c>
      <c r="H296" s="14">
        <v>203</v>
      </c>
      <c r="I296" s="76">
        <v>42480</v>
      </c>
      <c r="J296" s="10">
        <v>0</v>
      </c>
      <c r="K296" s="22">
        <f t="shared" si="24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7"/>
        <v>3.6</v>
      </c>
      <c r="Q296" s="22">
        <f t="shared" si="28"/>
        <v>0.24299999999999999</v>
      </c>
      <c r="R296" s="72">
        <f t="shared" si="29"/>
        <v>6.9479066249999999</v>
      </c>
      <c r="S296" s="22">
        <f t="shared" si="30"/>
        <v>-0.68845749999999994</v>
      </c>
      <c r="V296" s="22">
        <f t="shared" si="25"/>
        <v>0</v>
      </c>
      <c r="W296" s="22">
        <f t="shared" si="26"/>
        <v>-4.7999999999999359</v>
      </c>
    </row>
    <row r="297" spans="1:23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f>'[1]2016'!E114</f>
        <v>2212</v>
      </c>
      <c r="H297" s="14">
        <v>204</v>
      </c>
      <c r="I297" s="76">
        <v>42481</v>
      </c>
      <c r="J297" s="10">
        <v>0</v>
      </c>
      <c r="K297" s="22">
        <f t="shared" si="24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7"/>
        <v>3.9</v>
      </c>
      <c r="Q297" s="22">
        <f t="shared" si="28"/>
        <v>0.22120000000000001</v>
      </c>
      <c r="R297" s="72">
        <f t="shared" si="29"/>
        <v>7.86327715</v>
      </c>
      <c r="S297" s="22">
        <f t="shared" si="30"/>
        <v>-0.68949300000000002</v>
      </c>
      <c r="V297" s="22">
        <f t="shared" si="25"/>
        <v>0</v>
      </c>
      <c r="W297" s="22">
        <f t="shared" si="26"/>
        <v>-4.7999999999999359</v>
      </c>
    </row>
    <row r="298" spans="1:23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f>'[1]2016'!E115</f>
        <v>1723</v>
      </c>
      <c r="H298" s="14">
        <v>205</v>
      </c>
      <c r="I298" s="76">
        <v>42482</v>
      </c>
      <c r="J298" s="10">
        <v>0</v>
      </c>
      <c r="K298" s="22">
        <f t="shared" si="24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7"/>
        <v>3.3</v>
      </c>
      <c r="Q298" s="22">
        <f t="shared" si="28"/>
        <v>0.17230000000000001</v>
      </c>
      <c r="R298" s="72">
        <f t="shared" si="29"/>
        <v>10.759783062499999</v>
      </c>
      <c r="S298" s="22">
        <f t="shared" si="30"/>
        <v>-0.69181575000000006</v>
      </c>
      <c r="V298" s="22">
        <f t="shared" si="25"/>
        <v>0</v>
      </c>
      <c r="W298" s="22">
        <f t="shared" si="26"/>
        <v>-4.7999999999999359</v>
      </c>
    </row>
    <row r="299" spans="1:23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f>'[1]2016'!E116</f>
        <v>266</v>
      </c>
      <c r="H299" s="14">
        <v>206</v>
      </c>
      <c r="I299" s="76">
        <v>42483</v>
      </c>
      <c r="J299" s="10">
        <v>0</v>
      </c>
      <c r="K299" s="22">
        <f t="shared" si="24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7"/>
        <v>1.1000000000000001</v>
      </c>
      <c r="Q299" s="22">
        <f t="shared" si="28"/>
        <v>2.6599999999999999E-2</v>
      </c>
      <c r="R299" s="72">
        <f t="shared" si="29"/>
        <v>5.8772111249999996</v>
      </c>
      <c r="S299" s="22">
        <f t="shared" si="30"/>
        <v>-0.69873649999999998</v>
      </c>
      <c r="V299" s="22">
        <f t="shared" si="25"/>
        <v>1.6</v>
      </c>
      <c r="W299" s="22">
        <f t="shared" si="26"/>
        <v>-3.1999999999999358</v>
      </c>
    </row>
    <row r="300" spans="1:23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f>'[1]2016'!E117</f>
        <v>1947</v>
      </c>
      <c r="H300" s="14">
        <v>207</v>
      </c>
      <c r="I300" s="76">
        <v>42484</v>
      </c>
      <c r="J300" s="10">
        <v>1.7999999999999998</v>
      </c>
      <c r="K300" s="22">
        <f t="shared" si="24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7"/>
        <v>1.9</v>
      </c>
      <c r="Q300" s="22">
        <f t="shared" si="28"/>
        <v>0.19470000000000001</v>
      </c>
      <c r="R300" s="72">
        <f t="shared" si="29"/>
        <v>1.3442185250000001</v>
      </c>
      <c r="S300" s="22">
        <f t="shared" si="30"/>
        <v>-0.69075175</v>
      </c>
      <c r="V300" s="22">
        <f t="shared" si="25"/>
        <v>-1.4</v>
      </c>
      <c r="W300" s="22">
        <f t="shared" si="26"/>
        <v>-4.5999999999999357</v>
      </c>
    </row>
    <row r="301" spans="1:23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f>'[1]2016'!E118</f>
        <v>1499</v>
      </c>
      <c r="H301" s="14">
        <v>208</v>
      </c>
      <c r="I301" s="76">
        <v>42485</v>
      </c>
      <c r="J301" s="10">
        <v>0.60000000000000009</v>
      </c>
      <c r="K301" s="22">
        <f t="shared" si="24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7"/>
        <v>1.3</v>
      </c>
      <c r="Q301" s="22">
        <f t="shared" si="28"/>
        <v>0.14990000000000001</v>
      </c>
      <c r="R301" s="72">
        <f t="shared" si="29"/>
        <v>1.8134968249999992</v>
      </c>
      <c r="S301" s="22">
        <f t="shared" si="30"/>
        <v>-0.69287975000000002</v>
      </c>
      <c r="V301" s="22">
        <f t="shared" si="25"/>
        <v>1.6</v>
      </c>
      <c r="W301" s="22">
        <f t="shared" si="26"/>
        <v>-2.9999999999999356</v>
      </c>
    </row>
    <row r="302" spans="1:23" x14ac:dyDescent="0.2">
      <c r="A302" s="22">
        <v>67516001</v>
      </c>
      <c r="B302" s="71">
        <v>42486</v>
      </c>
      <c r="C302" s="22">
        <v>1</v>
      </c>
      <c r="D302" s="22">
        <v>3.9</v>
      </c>
      <c r="E302" s="22">
        <v>1.6</v>
      </c>
      <c r="F302" s="22">
        <f>'[1]2016'!E119</f>
        <v>572</v>
      </c>
      <c r="H302" s="14">
        <v>209</v>
      </c>
      <c r="I302" s="76">
        <v>42486</v>
      </c>
      <c r="J302" s="10">
        <v>0.2</v>
      </c>
      <c r="K302" s="22">
        <f t="shared" si="24"/>
        <v>3.9</v>
      </c>
      <c r="L302" s="22">
        <v>0.6</v>
      </c>
      <c r="M302" s="22">
        <v>7.9</v>
      </c>
      <c r="N302" s="22">
        <v>4.7</v>
      </c>
      <c r="O302" s="22">
        <v>58</v>
      </c>
      <c r="P302" s="22">
        <f t="shared" si="27"/>
        <v>1.6</v>
      </c>
      <c r="Q302" s="22">
        <f t="shared" si="28"/>
        <v>5.7200000000000001E-2</v>
      </c>
      <c r="R302" s="72">
        <f t="shared" si="29"/>
        <v>1.3549170499999996</v>
      </c>
      <c r="S302" s="22">
        <f t="shared" si="30"/>
        <v>-0.69728299999999999</v>
      </c>
      <c r="V302" s="22">
        <f t="shared" si="25"/>
        <v>0.8</v>
      </c>
      <c r="W302" s="22">
        <f t="shared" si="26"/>
        <v>-2.1999999999999353</v>
      </c>
    </row>
    <row r="303" spans="1:23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f>'[1]2016'!E120</f>
        <v>2008</v>
      </c>
      <c r="H303" s="14">
        <v>210</v>
      </c>
      <c r="I303" s="76">
        <v>42487</v>
      </c>
      <c r="J303" s="10">
        <v>6.400000000000003</v>
      </c>
      <c r="K303" s="22">
        <f t="shared" si="24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7"/>
        <v>2.4</v>
      </c>
      <c r="Q303" s="22">
        <f t="shared" si="28"/>
        <v>0.20080000000000001</v>
      </c>
      <c r="R303" s="72">
        <f t="shared" si="29"/>
        <v>1.6964902999999998</v>
      </c>
      <c r="S303" s="22">
        <f t="shared" si="30"/>
        <v>-0.69046200000000002</v>
      </c>
      <c r="V303" s="22">
        <f t="shared" si="25"/>
        <v>-5.400000000000003</v>
      </c>
      <c r="W303" s="22">
        <f t="shared" si="26"/>
        <v>-7.5999999999999384</v>
      </c>
    </row>
    <row r="304" spans="1:23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f>'[1]2016'!E121</f>
        <v>1529</v>
      </c>
      <c r="H304" s="14">
        <v>211</v>
      </c>
      <c r="I304" s="76">
        <v>42488</v>
      </c>
      <c r="J304" s="10">
        <v>1</v>
      </c>
      <c r="K304" s="22">
        <f t="shared" ref="K304:K335" si="31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7"/>
        <v>2</v>
      </c>
      <c r="Q304" s="22">
        <f t="shared" si="28"/>
        <v>0.15290000000000001</v>
      </c>
      <c r="R304" s="72">
        <f t="shared" si="29"/>
        <v>2.1480455125</v>
      </c>
      <c r="S304" s="22">
        <f t="shared" si="30"/>
        <v>-0.69273724999999997</v>
      </c>
      <c r="V304" s="22">
        <f t="shared" si="25"/>
        <v>0</v>
      </c>
      <c r="W304" s="22">
        <f t="shared" si="26"/>
        <v>-7.5999999999999384</v>
      </c>
    </row>
    <row r="305" spans="1:23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f>'[1]2016'!E122</f>
        <v>2337</v>
      </c>
      <c r="H305" s="14">
        <v>212</v>
      </c>
      <c r="I305" s="76">
        <v>42489</v>
      </c>
      <c r="J305" s="10">
        <v>1.9999999999999998</v>
      </c>
      <c r="K305" s="22">
        <f t="shared" si="31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7"/>
        <v>2.5</v>
      </c>
      <c r="Q305" s="22">
        <f t="shared" si="28"/>
        <v>0.23369999999999999</v>
      </c>
      <c r="R305" s="72">
        <f t="shared" si="29"/>
        <v>3.8121502125000006</v>
      </c>
      <c r="S305" s="22">
        <f t="shared" si="30"/>
        <v>-0.68889924999999996</v>
      </c>
      <c r="V305" s="22">
        <f t="shared" si="25"/>
        <v>-1.9999999999999998</v>
      </c>
      <c r="W305" s="22">
        <f t="shared" si="26"/>
        <v>-9.5999999999999375</v>
      </c>
    </row>
    <row r="306" spans="1:23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f>'[1]2016'!E123</f>
        <v>1461</v>
      </c>
      <c r="H306" s="14">
        <v>213</v>
      </c>
      <c r="I306" s="76">
        <v>42490</v>
      </c>
      <c r="J306" s="10">
        <v>0.2</v>
      </c>
      <c r="K306" s="22">
        <f t="shared" si="31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7"/>
        <v>2.2999999999999998</v>
      </c>
      <c r="Q306" s="22">
        <f t="shared" si="28"/>
        <v>0.14610000000000001</v>
      </c>
      <c r="R306" s="72">
        <f t="shared" si="29"/>
        <v>4.4376794624999985</v>
      </c>
      <c r="S306" s="22">
        <f t="shared" si="30"/>
        <v>-0.69306025000000004</v>
      </c>
      <c r="V306" s="22">
        <f t="shared" si="25"/>
        <v>24.6</v>
      </c>
      <c r="W306" s="22">
        <f t="shared" si="26"/>
        <v>15.000000000000064</v>
      </c>
    </row>
    <row r="307" spans="1:23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f>'[1]2016'!E124</f>
        <v>529</v>
      </c>
      <c r="H307" s="14">
        <v>214</v>
      </c>
      <c r="I307" s="76">
        <v>42491</v>
      </c>
      <c r="J307" s="10">
        <v>14.999999999999979</v>
      </c>
      <c r="K307" s="22">
        <f t="shared" si="31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7"/>
        <v>1.9</v>
      </c>
      <c r="Q307" s="22">
        <f t="shared" si="28"/>
        <v>5.2900000000000003E-2</v>
      </c>
      <c r="R307" s="72">
        <f t="shared" si="29"/>
        <v>6.417186837500001</v>
      </c>
      <c r="S307" s="22">
        <f t="shared" si="30"/>
        <v>-0.69748725</v>
      </c>
      <c r="V307" s="22">
        <f t="shared" si="25"/>
        <v>-11.399999999999979</v>
      </c>
      <c r="W307" s="22">
        <f t="shared" si="26"/>
        <v>3.6000000000000849</v>
      </c>
    </row>
    <row r="308" spans="1:23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f>'[1]2016'!E125</f>
        <v>2566</v>
      </c>
      <c r="H308" s="14">
        <v>215</v>
      </c>
      <c r="I308" s="76">
        <v>42492</v>
      </c>
      <c r="J308" s="10">
        <v>16.599999999999973</v>
      </c>
      <c r="K308" s="22">
        <f t="shared" si="31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7"/>
        <v>3.9</v>
      </c>
      <c r="Q308" s="22">
        <f t="shared" si="28"/>
        <v>0.25659999999999999</v>
      </c>
      <c r="R308" s="72">
        <f t="shared" si="29"/>
        <v>9.5106932999999998</v>
      </c>
      <c r="S308" s="22">
        <f t="shared" si="30"/>
        <v>-0.68781150000000002</v>
      </c>
      <c r="V308" s="22">
        <f t="shared" si="25"/>
        <v>-16.599999999999973</v>
      </c>
      <c r="W308" s="22">
        <f t="shared" si="26"/>
        <v>-12.999999999999888</v>
      </c>
    </row>
    <row r="309" spans="1:23" x14ac:dyDescent="0.2">
      <c r="A309" s="22">
        <v>67516001</v>
      </c>
      <c r="B309" s="71">
        <v>42493</v>
      </c>
      <c r="C309" s="22">
        <v>2.4</v>
      </c>
      <c r="D309" s="22">
        <v>9.9</v>
      </c>
      <c r="E309" s="22">
        <v>2.1</v>
      </c>
      <c r="F309" s="22">
        <f>'[1]2016'!E126</f>
        <v>1094</v>
      </c>
      <c r="H309" s="14">
        <v>216</v>
      </c>
      <c r="I309" s="76">
        <v>42493</v>
      </c>
      <c r="J309" s="10">
        <v>0</v>
      </c>
      <c r="K309" s="22">
        <f t="shared" si="31"/>
        <v>9.9</v>
      </c>
      <c r="L309" s="22">
        <v>7.9</v>
      </c>
      <c r="M309" s="22">
        <v>13.5</v>
      </c>
      <c r="N309" s="22">
        <v>2.8</v>
      </c>
      <c r="O309" s="22">
        <v>61</v>
      </c>
      <c r="P309" s="22">
        <f t="shared" si="27"/>
        <v>2.1</v>
      </c>
      <c r="Q309" s="22">
        <f t="shared" si="28"/>
        <v>0.1094</v>
      </c>
      <c r="R309" s="72">
        <f t="shared" si="29"/>
        <v>7.9545501999999999</v>
      </c>
      <c r="S309" s="22">
        <f t="shared" si="30"/>
        <v>-0.69480350000000002</v>
      </c>
      <c r="V309" s="22">
        <f t="shared" si="25"/>
        <v>2.4</v>
      </c>
      <c r="W309" s="22">
        <f t="shared" si="26"/>
        <v>-10.599999999999888</v>
      </c>
    </row>
    <row r="310" spans="1:23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f>'[1]2016'!E127</f>
        <v>2665</v>
      </c>
      <c r="H310" s="14">
        <v>217</v>
      </c>
      <c r="I310" s="76">
        <v>42494</v>
      </c>
      <c r="J310" s="10">
        <v>5.200000000000002</v>
      </c>
      <c r="K310" s="22">
        <f t="shared" si="31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7"/>
        <v>3.4</v>
      </c>
      <c r="Q310" s="22">
        <f t="shared" si="28"/>
        <v>0.26650000000000001</v>
      </c>
      <c r="R310" s="72">
        <f t="shared" si="29"/>
        <v>5.8446866250000005</v>
      </c>
      <c r="S310" s="22">
        <f t="shared" si="30"/>
        <v>-0.68734125000000001</v>
      </c>
      <c r="V310" s="22">
        <f t="shared" si="25"/>
        <v>-5.200000000000002</v>
      </c>
      <c r="W310" s="22">
        <f t="shared" si="26"/>
        <v>-15.799999999999891</v>
      </c>
    </row>
    <row r="311" spans="1:23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f>'[1]2016'!E128</f>
        <v>2711</v>
      </c>
      <c r="H311" s="14">
        <v>218</v>
      </c>
      <c r="I311" s="76">
        <v>42495</v>
      </c>
      <c r="J311" s="10">
        <v>0.2</v>
      </c>
      <c r="K311" s="22">
        <f t="shared" si="31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7"/>
        <v>4.0999999999999996</v>
      </c>
      <c r="Q311" s="22">
        <f t="shared" si="28"/>
        <v>0.27110000000000001</v>
      </c>
      <c r="R311" s="72">
        <f t="shared" si="29"/>
        <v>7.7901407499999991</v>
      </c>
      <c r="S311" s="22">
        <f t="shared" si="30"/>
        <v>-0.68712275</v>
      </c>
      <c r="V311" s="22">
        <f t="shared" si="25"/>
        <v>-0.2</v>
      </c>
      <c r="W311" s="22">
        <f t="shared" si="26"/>
        <v>-15.99999999999989</v>
      </c>
    </row>
    <row r="312" spans="1:23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f>'[1]2016'!E129</f>
        <v>2593</v>
      </c>
      <c r="H312" s="14">
        <v>219</v>
      </c>
      <c r="I312" s="76">
        <v>42496</v>
      </c>
      <c r="J312" s="10">
        <v>0</v>
      </c>
      <c r="K312" s="22">
        <f t="shared" si="31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7"/>
        <v>4.2</v>
      </c>
      <c r="Q312" s="22">
        <f t="shared" si="28"/>
        <v>0.25929999999999997</v>
      </c>
      <c r="R312" s="72">
        <f t="shared" si="29"/>
        <v>11.045528112500001</v>
      </c>
      <c r="S312" s="22">
        <f t="shared" si="30"/>
        <v>-0.68768324999999997</v>
      </c>
      <c r="V312" s="22">
        <f t="shared" si="25"/>
        <v>0</v>
      </c>
      <c r="W312" s="22">
        <f t="shared" si="26"/>
        <v>-15.99999999999989</v>
      </c>
    </row>
    <row r="313" spans="1:23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f>'[1]2016'!E130</f>
        <v>2542</v>
      </c>
      <c r="H313" s="14">
        <v>220</v>
      </c>
      <c r="I313" s="76">
        <v>42497</v>
      </c>
      <c r="J313" s="10">
        <v>0</v>
      </c>
      <c r="K313" s="22">
        <f t="shared" si="31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7"/>
        <v>4.5999999999999996</v>
      </c>
      <c r="Q313" s="22">
        <f t="shared" si="28"/>
        <v>0.25419999999999998</v>
      </c>
      <c r="R313" s="72">
        <f t="shared" si="29"/>
        <v>12.843747574999998</v>
      </c>
      <c r="S313" s="22">
        <f t="shared" si="30"/>
        <v>-0.68792549999999997</v>
      </c>
      <c r="V313" s="22">
        <f t="shared" si="25"/>
        <v>0</v>
      </c>
      <c r="W313" s="22">
        <f t="shared" si="26"/>
        <v>-15.99999999999989</v>
      </c>
    </row>
    <row r="314" spans="1:23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f>'[1]2016'!E131</f>
        <v>2629</v>
      </c>
      <c r="H314" s="14">
        <v>221</v>
      </c>
      <c r="I314" s="76">
        <v>42498</v>
      </c>
      <c r="J314" s="10">
        <v>0</v>
      </c>
      <c r="K314" s="22">
        <f t="shared" si="31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7"/>
        <v>5.7</v>
      </c>
      <c r="Q314" s="22">
        <f t="shared" si="28"/>
        <v>0.26290000000000002</v>
      </c>
      <c r="R314" s="72">
        <f t="shared" si="29"/>
        <v>14.281180174999999</v>
      </c>
      <c r="S314" s="22">
        <f t="shared" si="30"/>
        <v>-0.68751224999999994</v>
      </c>
      <c r="V314" s="22">
        <f t="shared" si="25"/>
        <v>0</v>
      </c>
      <c r="W314" s="22">
        <f t="shared" si="26"/>
        <v>-15.99999999999989</v>
      </c>
    </row>
    <row r="315" spans="1:23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f>'[1]2016'!E132</f>
        <v>1685</v>
      </c>
      <c r="H315" s="14">
        <v>222</v>
      </c>
      <c r="I315" s="76">
        <v>42499</v>
      </c>
      <c r="J315" s="10">
        <v>0</v>
      </c>
      <c r="K315" s="22">
        <f t="shared" si="31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7"/>
        <v>4.4000000000000004</v>
      </c>
      <c r="Q315" s="22">
        <f t="shared" si="28"/>
        <v>0.16850000000000001</v>
      </c>
      <c r="R315" s="72">
        <f t="shared" si="29"/>
        <v>14.613017812499999</v>
      </c>
      <c r="S315" s="22">
        <f t="shared" si="30"/>
        <v>-0.69199624999999998</v>
      </c>
      <c r="V315" s="22">
        <f t="shared" si="25"/>
        <v>2.6</v>
      </c>
      <c r="W315" s="22">
        <f t="shared" si="26"/>
        <v>-13.39999999999989</v>
      </c>
    </row>
    <row r="316" spans="1:23" x14ac:dyDescent="0.2">
      <c r="A316" s="22">
        <v>67516001</v>
      </c>
      <c r="B316" s="71">
        <v>42500</v>
      </c>
      <c r="C316" s="22">
        <v>3.2</v>
      </c>
      <c r="D316" s="22">
        <v>15.3</v>
      </c>
      <c r="E316" s="22">
        <v>2.2000000000000002</v>
      </c>
      <c r="F316" s="22">
        <f>'[1]2016'!E133</f>
        <v>1115</v>
      </c>
      <c r="H316" s="14">
        <v>223</v>
      </c>
      <c r="I316" s="76">
        <v>42500</v>
      </c>
      <c r="J316" s="10">
        <v>0</v>
      </c>
      <c r="K316" s="22">
        <f t="shared" si="31"/>
        <v>15.3</v>
      </c>
      <c r="L316" s="22">
        <v>14</v>
      </c>
      <c r="M316" s="22">
        <v>18.3</v>
      </c>
      <c r="N316" s="22">
        <v>2.5</v>
      </c>
      <c r="O316" s="22">
        <v>76</v>
      </c>
      <c r="P316" s="22">
        <f t="shared" si="27"/>
        <v>2.2000000000000002</v>
      </c>
      <c r="Q316" s="22">
        <f t="shared" si="28"/>
        <v>0.1115</v>
      </c>
      <c r="R316" s="72">
        <f t="shared" si="29"/>
        <v>13.806386937500001</v>
      </c>
      <c r="S316" s="22">
        <f t="shared" si="30"/>
        <v>-0.69470375000000006</v>
      </c>
      <c r="V316" s="22">
        <f t="shared" si="25"/>
        <v>3.2</v>
      </c>
      <c r="W316" s="22">
        <f t="shared" si="26"/>
        <v>-10.199999999999889</v>
      </c>
    </row>
    <row r="317" spans="1:23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f>'[1]2016'!E134</f>
        <v>1256</v>
      </c>
      <c r="H317" s="14">
        <v>224</v>
      </c>
      <c r="I317" s="76">
        <v>42501</v>
      </c>
      <c r="J317" s="10">
        <v>4.8000000000000016</v>
      </c>
      <c r="K317" s="22">
        <f t="shared" si="31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7"/>
        <v>3.6</v>
      </c>
      <c r="Q317" s="22">
        <f t="shared" si="28"/>
        <v>0.12559999999999999</v>
      </c>
      <c r="R317" s="72">
        <f t="shared" si="29"/>
        <v>12.395128300000001</v>
      </c>
      <c r="S317" s="22">
        <f t="shared" si="30"/>
        <v>-0.69403400000000004</v>
      </c>
      <c r="V317" s="22">
        <f t="shared" si="25"/>
        <v>23.099999999999998</v>
      </c>
      <c r="W317" s="22">
        <f t="shared" si="26"/>
        <v>12.900000000000109</v>
      </c>
    </row>
    <row r="318" spans="1:23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f>'[1]2016'!E135</f>
        <v>833</v>
      </c>
      <c r="H318" s="14">
        <v>225</v>
      </c>
      <c r="I318" s="76">
        <v>42502</v>
      </c>
      <c r="J318" s="10">
        <v>18.199999999999967</v>
      </c>
      <c r="K318" s="22">
        <f t="shared" si="31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7"/>
        <v>0.5</v>
      </c>
      <c r="Q318" s="22">
        <f t="shared" si="28"/>
        <v>8.3299999999999999E-2</v>
      </c>
      <c r="R318" s="72">
        <f t="shared" si="29"/>
        <v>12.5779675625</v>
      </c>
      <c r="S318" s="22">
        <f t="shared" si="30"/>
        <v>-0.69604325</v>
      </c>
      <c r="V318" s="22">
        <f t="shared" si="25"/>
        <v>-3.499999999999968</v>
      </c>
      <c r="W318" s="22">
        <f t="shared" si="26"/>
        <v>9.4000000000001407</v>
      </c>
    </row>
    <row r="319" spans="1:23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f>'[1]2016'!E136</f>
        <v>1047</v>
      </c>
      <c r="H319" s="14">
        <v>226</v>
      </c>
      <c r="I319" s="76">
        <v>42503</v>
      </c>
      <c r="J319" s="10">
        <v>19.999999999999961</v>
      </c>
      <c r="K319" s="22">
        <f t="shared" si="31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7"/>
        <v>2.8</v>
      </c>
      <c r="Q319" s="22">
        <f t="shared" si="28"/>
        <v>0.1047</v>
      </c>
      <c r="R319" s="72">
        <f t="shared" si="29"/>
        <v>11.567406374999999</v>
      </c>
      <c r="S319" s="22">
        <f t="shared" si="30"/>
        <v>-0.69502675000000003</v>
      </c>
      <c r="V319" s="22">
        <f t="shared" si="25"/>
        <v>-12.899999999999961</v>
      </c>
      <c r="W319" s="22">
        <f t="shared" si="26"/>
        <v>-3.4999999999998206</v>
      </c>
    </row>
    <row r="320" spans="1:23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f>'[1]2016'!E137</f>
        <v>1724</v>
      </c>
      <c r="H320" s="14">
        <v>227</v>
      </c>
      <c r="I320" s="76">
        <v>42504</v>
      </c>
      <c r="J320" s="10">
        <v>8.4000000000000021</v>
      </c>
      <c r="K320" s="22">
        <f t="shared" si="31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7"/>
        <v>2.7</v>
      </c>
      <c r="Q320" s="22">
        <f t="shared" si="28"/>
        <v>0.1724</v>
      </c>
      <c r="R320" s="72">
        <f t="shared" si="29"/>
        <v>9.8509685499999993</v>
      </c>
      <c r="S320" s="22">
        <f t="shared" si="30"/>
        <v>-0.69181100000000006</v>
      </c>
      <c r="V320" s="22">
        <f t="shared" si="25"/>
        <v>-8.0000000000000018</v>
      </c>
      <c r="W320" s="22">
        <f t="shared" si="26"/>
        <v>-11.499999999999822</v>
      </c>
    </row>
    <row r="321" spans="1:23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f>'[1]2016'!E138</f>
        <v>1448</v>
      </c>
      <c r="H321" s="14">
        <v>228</v>
      </c>
      <c r="I321" s="76">
        <v>42505</v>
      </c>
      <c r="J321" s="10">
        <v>0.2</v>
      </c>
      <c r="K321" s="22">
        <f t="shared" si="31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7"/>
        <v>2.6</v>
      </c>
      <c r="Q321" s="22">
        <f t="shared" si="28"/>
        <v>0.14480000000000001</v>
      </c>
      <c r="R321" s="72">
        <f t="shared" si="29"/>
        <v>5.1968242</v>
      </c>
      <c r="S321" s="22">
        <f t="shared" si="30"/>
        <v>-0.69312200000000002</v>
      </c>
      <c r="V321" s="22">
        <f t="shared" si="25"/>
        <v>0</v>
      </c>
      <c r="W321" s="22">
        <f t="shared" si="26"/>
        <v>-11.499999999999822</v>
      </c>
    </row>
    <row r="322" spans="1:23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f>'[1]2016'!E139</f>
        <v>764</v>
      </c>
      <c r="H322" s="14">
        <v>229</v>
      </c>
      <c r="I322" s="76">
        <v>42506</v>
      </c>
      <c r="J322" s="10">
        <v>0</v>
      </c>
      <c r="K322" s="22">
        <f t="shared" si="31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7"/>
        <v>1.6</v>
      </c>
      <c r="Q322" s="22">
        <f t="shared" si="28"/>
        <v>7.6399999999999996E-2</v>
      </c>
      <c r="R322" s="72">
        <f t="shared" si="29"/>
        <v>6.9938910499999993</v>
      </c>
      <c r="S322" s="22">
        <f t="shared" si="30"/>
        <v>-0.69637099999999996</v>
      </c>
      <c r="V322" s="22">
        <f t="shared" si="25"/>
        <v>1</v>
      </c>
      <c r="W322" s="22">
        <f t="shared" si="26"/>
        <v>-10.499999999999822</v>
      </c>
    </row>
    <row r="323" spans="1:23" x14ac:dyDescent="0.2">
      <c r="A323" s="22">
        <v>67516001</v>
      </c>
      <c r="B323" s="71">
        <v>42507</v>
      </c>
      <c r="C323" s="22">
        <v>0</v>
      </c>
      <c r="D323" s="22">
        <v>11.6</v>
      </c>
      <c r="E323" s="22">
        <v>3</v>
      </c>
      <c r="F323" s="22">
        <f>'[1]2016'!E140</f>
        <v>1399</v>
      </c>
      <c r="H323" s="14">
        <v>230</v>
      </c>
      <c r="I323" s="76">
        <v>42507</v>
      </c>
      <c r="J323" s="10">
        <v>2.6</v>
      </c>
      <c r="K323" s="22">
        <f t="shared" si="31"/>
        <v>11.6</v>
      </c>
      <c r="L323" s="22">
        <v>5.8</v>
      </c>
      <c r="M323" s="22">
        <v>16</v>
      </c>
      <c r="N323" s="22">
        <v>1.9</v>
      </c>
      <c r="O323" s="22">
        <v>42</v>
      </c>
      <c r="P323" s="22">
        <f t="shared" si="27"/>
        <v>3</v>
      </c>
      <c r="Q323" s="22">
        <f t="shared" si="28"/>
        <v>0.1399</v>
      </c>
      <c r="R323" s="72">
        <f t="shared" si="29"/>
        <v>8.0638907750000008</v>
      </c>
      <c r="S323" s="22">
        <f t="shared" si="30"/>
        <v>-0.69335475000000002</v>
      </c>
      <c r="V323" s="22">
        <f t="shared" si="25"/>
        <v>-2.6</v>
      </c>
      <c r="W323" s="22">
        <f t="shared" si="26"/>
        <v>-13.099999999999822</v>
      </c>
    </row>
    <row r="324" spans="1:23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f>'[1]2016'!E141</f>
        <v>2009</v>
      </c>
      <c r="H324" s="14">
        <v>231</v>
      </c>
      <c r="I324" s="76">
        <v>42508</v>
      </c>
      <c r="J324" s="10">
        <v>0</v>
      </c>
      <c r="K324" s="22">
        <f t="shared" si="31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7"/>
        <v>3</v>
      </c>
      <c r="Q324" s="22">
        <f t="shared" si="28"/>
        <v>0.2009</v>
      </c>
      <c r="R324" s="72">
        <f t="shared" si="29"/>
        <v>9.8370079874999998</v>
      </c>
      <c r="S324" s="22">
        <f t="shared" si="30"/>
        <v>-0.69045725000000002</v>
      </c>
      <c r="V324" s="22">
        <f t="shared" si="25"/>
        <v>8.5</v>
      </c>
      <c r="W324" s="22">
        <f t="shared" si="26"/>
        <v>-4.599999999999822</v>
      </c>
    </row>
    <row r="325" spans="1:23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f>'[1]2016'!E142</f>
        <v>1475</v>
      </c>
      <c r="H325" s="14">
        <v>232</v>
      </c>
      <c r="I325" s="76">
        <v>42509</v>
      </c>
      <c r="J325" s="10">
        <v>3.2000000000000006</v>
      </c>
      <c r="K325" s="22">
        <f t="shared" si="31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7"/>
        <v>2.7</v>
      </c>
      <c r="Q325" s="22">
        <f t="shared" si="28"/>
        <v>0.14749999999999999</v>
      </c>
      <c r="R325" s="72">
        <f t="shared" si="29"/>
        <v>8.7815281249999995</v>
      </c>
      <c r="S325" s="22">
        <f t="shared" si="30"/>
        <v>-0.69299375000000007</v>
      </c>
      <c r="V325" s="22">
        <f t="shared" si="25"/>
        <v>-2.4000000000000004</v>
      </c>
      <c r="W325" s="22">
        <f t="shared" si="26"/>
        <v>-6.9999999999998224</v>
      </c>
    </row>
    <row r="326" spans="1:23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f>'[1]2016'!E143</f>
        <v>2700</v>
      </c>
      <c r="H326" s="14">
        <v>233</v>
      </c>
      <c r="I326" s="76">
        <v>42510</v>
      </c>
      <c r="J326" s="10">
        <v>2.4</v>
      </c>
      <c r="K326" s="22">
        <f t="shared" si="31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7"/>
        <v>2.9</v>
      </c>
      <c r="Q326" s="22">
        <f t="shared" si="28"/>
        <v>0.27</v>
      </c>
      <c r="R326" s="72">
        <f t="shared" si="29"/>
        <v>10.114385</v>
      </c>
      <c r="S326" s="22">
        <f t="shared" si="30"/>
        <v>-0.68717499999999998</v>
      </c>
      <c r="V326" s="22">
        <f t="shared" si="25"/>
        <v>-2.4</v>
      </c>
      <c r="W326" s="22">
        <f t="shared" si="26"/>
        <v>-9.3999999999998227</v>
      </c>
    </row>
    <row r="327" spans="1:23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f>'[1]2016'!E144</f>
        <v>2700</v>
      </c>
      <c r="H327" s="14">
        <v>234</v>
      </c>
      <c r="I327" s="76">
        <v>42511</v>
      </c>
      <c r="J327" s="10">
        <v>0.2</v>
      </c>
      <c r="K327" s="22">
        <f t="shared" si="31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7"/>
        <v>4</v>
      </c>
      <c r="Q327" s="22">
        <f t="shared" si="28"/>
        <v>0.27</v>
      </c>
      <c r="R327" s="72">
        <f t="shared" si="29"/>
        <v>13.517461249999998</v>
      </c>
      <c r="S327" s="22">
        <f t="shared" si="30"/>
        <v>-0.68717499999999998</v>
      </c>
      <c r="V327" s="22">
        <f t="shared" si="25"/>
        <v>-0.2</v>
      </c>
      <c r="W327" s="22">
        <f t="shared" si="26"/>
        <v>-9.599999999999822</v>
      </c>
    </row>
    <row r="328" spans="1:23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f>'[1]2016'!E145</f>
        <v>1700</v>
      </c>
      <c r="H328" s="14">
        <v>235</v>
      </c>
      <c r="I328" s="76">
        <v>42512</v>
      </c>
      <c r="J328" s="10">
        <v>0</v>
      </c>
      <c r="K328" s="22">
        <f t="shared" si="31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7"/>
        <v>5.0999999999999996</v>
      </c>
      <c r="Q328" s="22">
        <f t="shared" si="28"/>
        <v>0.17</v>
      </c>
      <c r="R328" s="72">
        <f t="shared" si="29"/>
        <v>13.079257500000001</v>
      </c>
      <c r="S328" s="22">
        <f t="shared" si="30"/>
        <v>-0.69192500000000001</v>
      </c>
      <c r="V328" s="22">
        <f t="shared" si="25"/>
        <v>5.4</v>
      </c>
      <c r="W328" s="22">
        <f t="shared" si="26"/>
        <v>-4.1999999999998217</v>
      </c>
    </row>
    <row r="329" spans="1:23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f>'[1]2016'!E146</f>
        <v>720</v>
      </c>
      <c r="H329" s="14">
        <v>236</v>
      </c>
      <c r="I329" s="76">
        <v>42513</v>
      </c>
      <c r="J329" s="10">
        <v>1.7999999999999998</v>
      </c>
      <c r="K329" s="22">
        <f t="shared" si="31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7"/>
        <v>1.3</v>
      </c>
      <c r="Q329" s="22">
        <f t="shared" si="28"/>
        <v>7.1999999999999995E-2</v>
      </c>
      <c r="R329" s="72">
        <f t="shared" si="29"/>
        <v>10.194445999999999</v>
      </c>
      <c r="S329" s="22">
        <f t="shared" si="30"/>
        <v>-0.69657999999999998</v>
      </c>
      <c r="V329" s="22">
        <f t="shared" si="25"/>
        <v>2.4000000000000004</v>
      </c>
      <c r="W329" s="22">
        <f t="shared" si="26"/>
        <v>-1.7999999999998213</v>
      </c>
    </row>
    <row r="330" spans="1:23" x14ac:dyDescent="0.2">
      <c r="A330" s="22">
        <v>67516001</v>
      </c>
      <c r="B330" s="71">
        <v>42514</v>
      </c>
      <c r="C330" s="22">
        <v>0.2</v>
      </c>
      <c r="D330" s="22">
        <v>10.9</v>
      </c>
      <c r="E330" s="22">
        <v>1.2</v>
      </c>
      <c r="F330" s="22">
        <f>'[1]2016'!E147</f>
        <v>626</v>
      </c>
      <c r="H330" s="14">
        <v>237</v>
      </c>
      <c r="I330" s="76">
        <v>42514</v>
      </c>
      <c r="J330" s="10">
        <v>8.0000000000000036</v>
      </c>
      <c r="K330" s="22">
        <f t="shared" si="31"/>
        <v>10.9</v>
      </c>
      <c r="L330" s="22">
        <v>9.4</v>
      </c>
      <c r="M330" s="22">
        <v>12.6</v>
      </c>
      <c r="N330" s="22">
        <v>2.5</v>
      </c>
      <c r="O330" s="22">
        <v>75</v>
      </c>
      <c r="P330" s="22">
        <f t="shared" si="27"/>
        <v>1.2</v>
      </c>
      <c r="Q330" s="22">
        <f t="shared" si="28"/>
        <v>6.2600000000000003E-2</v>
      </c>
      <c r="R330" s="72">
        <f t="shared" si="29"/>
        <v>9.7847576000000007</v>
      </c>
      <c r="S330" s="22">
        <f t="shared" si="30"/>
        <v>-0.69702649999999999</v>
      </c>
      <c r="V330" s="22">
        <f t="shared" si="25"/>
        <v>-7.8000000000000034</v>
      </c>
      <c r="W330" s="22">
        <f t="shared" si="26"/>
        <v>-9.5999999999998238</v>
      </c>
    </row>
    <row r="331" spans="1:23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f>'[1]2016'!E148</f>
        <v>2262</v>
      </c>
      <c r="H331" s="14">
        <v>238</v>
      </c>
      <c r="I331" s="76">
        <v>42515</v>
      </c>
      <c r="J331" s="10">
        <v>0.60000000000000009</v>
      </c>
      <c r="K331" s="22">
        <f t="shared" si="31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7"/>
        <v>3.2</v>
      </c>
      <c r="Q331" s="22">
        <f t="shared" si="28"/>
        <v>0.22620000000000001</v>
      </c>
      <c r="R331" s="72">
        <f t="shared" si="29"/>
        <v>10.150334174999999</v>
      </c>
      <c r="S331" s="22">
        <f t="shared" si="30"/>
        <v>-0.68925550000000002</v>
      </c>
      <c r="V331" s="22">
        <f t="shared" si="25"/>
        <v>-0.60000000000000009</v>
      </c>
      <c r="W331" s="22">
        <f t="shared" si="26"/>
        <v>-10.199999999999823</v>
      </c>
    </row>
    <row r="332" spans="1:23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f>'[1]2016'!E149</f>
        <v>2645</v>
      </c>
      <c r="H332" s="14">
        <v>239</v>
      </c>
      <c r="I332" s="76">
        <v>42516</v>
      </c>
      <c r="J332" s="10">
        <v>0</v>
      </c>
      <c r="K332" s="22">
        <f t="shared" si="31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7"/>
        <v>4.3</v>
      </c>
      <c r="Q332" s="22">
        <f t="shared" si="28"/>
        <v>0.26450000000000001</v>
      </c>
      <c r="R332" s="72">
        <f t="shared" si="29"/>
        <v>12.587946249999998</v>
      </c>
      <c r="S332" s="22">
        <f t="shared" si="30"/>
        <v>-0.68743624999999997</v>
      </c>
      <c r="V332" s="22">
        <f t="shared" si="25"/>
        <v>1.6</v>
      </c>
      <c r="W332" s="22">
        <f t="shared" si="26"/>
        <v>-8.5999999999998238</v>
      </c>
    </row>
    <row r="333" spans="1:23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f>'[1]2016'!E150</f>
        <v>2151</v>
      </c>
      <c r="H333" s="14">
        <v>240</v>
      </c>
      <c r="I333" s="76">
        <v>42517</v>
      </c>
      <c r="J333" s="10">
        <v>0</v>
      </c>
      <c r="K333" s="22">
        <f t="shared" si="31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7"/>
        <v>4.2</v>
      </c>
      <c r="Q333" s="22">
        <f t="shared" si="28"/>
        <v>0.21510000000000001</v>
      </c>
      <c r="R333" s="72">
        <f t="shared" si="29"/>
        <v>15.6786405625</v>
      </c>
      <c r="S333" s="22">
        <f t="shared" si="30"/>
        <v>-0.68978275</v>
      </c>
      <c r="V333" s="22">
        <f t="shared" si="25"/>
        <v>0</v>
      </c>
      <c r="W333" s="22">
        <f t="shared" si="26"/>
        <v>-8.5999999999998238</v>
      </c>
    </row>
    <row r="334" spans="1:23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f>'[1]2016'!E151</f>
        <v>2437</v>
      </c>
      <c r="H334" s="14">
        <v>241</v>
      </c>
      <c r="I334" s="76">
        <v>42518</v>
      </c>
      <c r="J334" s="10">
        <v>1.2</v>
      </c>
      <c r="K334" s="22">
        <f t="shared" si="31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7"/>
        <v>3.9</v>
      </c>
      <c r="Q334" s="22">
        <f t="shared" si="28"/>
        <v>0.2437</v>
      </c>
      <c r="R334" s="72">
        <f t="shared" si="29"/>
        <v>15.498827237499999</v>
      </c>
      <c r="S334" s="22">
        <f t="shared" si="30"/>
        <v>-0.68842424999999996</v>
      </c>
      <c r="V334" s="22">
        <f t="shared" si="25"/>
        <v>9.1000000000000014</v>
      </c>
      <c r="W334" s="22">
        <f t="shared" si="26"/>
        <v>0.50000000000017764</v>
      </c>
    </row>
    <row r="335" spans="1:23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f>'[1]2016'!E152</f>
        <v>1403</v>
      </c>
      <c r="H335" s="14">
        <v>242</v>
      </c>
      <c r="I335" s="76">
        <v>42519</v>
      </c>
      <c r="J335" s="10">
        <v>1.2</v>
      </c>
      <c r="K335" s="22">
        <f t="shared" si="31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7"/>
        <v>2.6</v>
      </c>
      <c r="Q335" s="22">
        <f t="shared" si="28"/>
        <v>0.14030000000000001</v>
      </c>
      <c r="R335" s="72">
        <f t="shared" si="29"/>
        <v>14.573324875000001</v>
      </c>
      <c r="S335" s="22">
        <f t="shared" si="30"/>
        <v>-0.69333574999999992</v>
      </c>
      <c r="V335" s="22">
        <f t="shared" si="25"/>
        <v>10.9</v>
      </c>
      <c r="W335" s="22">
        <f t="shared" si="26"/>
        <v>11.400000000000178</v>
      </c>
    </row>
    <row r="336" spans="1:23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f>'[1]2016'!E153</f>
        <v>790</v>
      </c>
      <c r="H336" s="14">
        <v>243</v>
      </c>
      <c r="I336" s="76">
        <v>42520</v>
      </c>
      <c r="J336" s="10">
        <v>21.199999999999957</v>
      </c>
      <c r="K336" s="22">
        <f t="shared" ref="K336:K367" si="32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7"/>
        <v>1.7</v>
      </c>
      <c r="Q336" s="22">
        <f t="shared" si="28"/>
        <v>7.9000000000000001E-2</v>
      </c>
      <c r="R336" s="72">
        <f t="shared" si="29"/>
        <v>13.820816375</v>
      </c>
      <c r="S336" s="22">
        <f t="shared" si="30"/>
        <v>-0.69624750000000002</v>
      </c>
      <c r="V336" s="22">
        <f t="shared" ref="V336:V399" si="33">C336-J336</f>
        <v>-12.199999999999957</v>
      </c>
      <c r="W336" s="22">
        <f t="shared" si="26"/>
        <v>-0.79999999999977867</v>
      </c>
    </row>
    <row r="337" spans="1:23" x14ac:dyDescent="0.2">
      <c r="A337" s="22">
        <v>67516001</v>
      </c>
      <c r="B337" s="71">
        <v>42521</v>
      </c>
      <c r="C337" s="22">
        <v>0</v>
      </c>
      <c r="D337" s="22">
        <v>14.9</v>
      </c>
      <c r="E337" s="22">
        <v>3</v>
      </c>
      <c r="F337" s="22">
        <f>'[1]2016'!E154</f>
        <v>2117</v>
      </c>
      <c r="H337" s="14">
        <v>244</v>
      </c>
      <c r="I337" s="76">
        <v>42521</v>
      </c>
      <c r="J337" s="10">
        <v>20.599999999999959</v>
      </c>
      <c r="K337" s="22">
        <f t="shared" si="32"/>
        <v>14.9</v>
      </c>
      <c r="L337" s="22">
        <v>12.2</v>
      </c>
      <c r="M337" s="22">
        <v>19.899999999999999</v>
      </c>
      <c r="N337" s="22">
        <v>3.6</v>
      </c>
      <c r="O337" s="22">
        <v>59</v>
      </c>
      <c r="P337" s="22">
        <f t="shared" si="27"/>
        <v>3</v>
      </c>
      <c r="Q337" s="22">
        <f t="shared" si="28"/>
        <v>0.2117</v>
      </c>
      <c r="R337" s="72">
        <f t="shared" si="29"/>
        <v>12.2437146375</v>
      </c>
      <c r="S337" s="22">
        <f t="shared" si="30"/>
        <v>-0.68994425000000004</v>
      </c>
      <c r="V337" s="22">
        <f t="shared" si="33"/>
        <v>-20.599999999999959</v>
      </c>
      <c r="W337" s="22">
        <f t="shared" ref="W337:W400" si="34">W336+V337</f>
        <v>-21.399999999999736</v>
      </c>
    </row>
    <row r="338" spans="1:23" x14ac:dyDescent="0.2">
      <c r="A338" s="22">
        <v>67516001</v>
      </c>
      <c r="B338" s="71">
        <v>42522</v>
      </c>
      <c r="C338" s="72">
        <v>6</v>
      </c>
      <c r="D338" s="72">
        <v>15.7</v>
      </c>
      <c r="E338" s="77">
        <f>AVERAGE('[1]2014'!F154,'[1]2015'!G154)</f>
        <v>4.6500000000000004</v>
      </c>
      <c r="F338" s="22">
        <f>'[1]2016'!E155</f>
        <v>1952</v>
      </c>
      <c r="H338" s="14">
        <v>245</v>
      </c>
      <c r="I338" s="76">
        <v>42522</v>
      </c>
      <c r="J338" s="10">
        <v>0</v>
      </c>
      <c r="K338" s="22">
        <f t="shared" si="32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>
        <f t="shared" si="27"/>
        <v>4.6500000000000004</v>
      </c>
      <c r="Q338" s="22">
        <f t="shared" si="28"/>
        <v>0.19520000000000001</v>
      </c>
      <c r="R338" s="72">
        <f t="shared" si="29"/>
        <v>12.6262604</v>
      </c>
      <c r="S338" s="22">
        <f t="shared" si="30"/>
        <v>-0.69072800000000001</v>
      </c>
      <c r="V338" s="22">
        <f t="shared" si="33"/>
        <v>6</v>
      </c>
      <c r="W338" s="22">
        <f t="shared" si="34"/>
        <v>-15.399999999999736</v>
      </c>
    </row>
    <row r="339" spans="1:23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>
        <f>AVERAGE('[1]2014'!F155,'[1]2015'!G155)</f>
        <v>4.7</v>
      </c>
      <c r="F339" s="22">
        <f>'[1]2016'!E156</f>
        <v>1335</v>
      </c>
      <c r="H339" s="14">
        <v>246</v>
      </c>
      <c r="I339" s="76">
        <v>42523</v>
      </c>
      <c r="J339" s="10">
        <v>0.8</v>
      </c>
      <c r="K339" s="22">
        <f t="shared" si="32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>
        <f t="shared" si="27"/>
        <v>4.7</v>
      </c>
      <c r="Q339" s="22">
        <f t="shared" si="28"/>
        <v>0.13350000000000001</v>
      </c>
      <c r="R339" s="72">
        <f t="shared" si="29"/>
        <v>13.688389624999999</v>
      </c>
      <c r="S339" s="22">
        <f t="shared" si="30"/>
        <v>-0.69365874999999999</v>
      </c>
      <c r="V339" s="22">
        <f t="shared" si="33"/>
        <v>11.299999999999999</v>
      </c>
      <c r="W339" s="22">
        <f t="shared" si="34"/>
        <v>-4.0999999999997367</v>
      </c>
    </row>
    <row r="340" spans="1:23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>
        <f>AVERAGE('[1]2014'!F156,'[1]2015'!G156)</f>
        <v>5.25</v>
      </c>
      <c r="F340" s="22">
        <f>'[1]2016'!E157</f>
        <v>1504</v>
      </c>
      <c r="H340" s="14">
        <v>247</v>
      </c>
      <c r="I340" s="76">
        <v>42524</v>
      </c>
      <c r="J340" s="10">
        <v>5.0000000000000018</v>
      </c>
      <c r="K340" s="22">
        <f t="shared" si="32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>
        <f t="shared" si="27"/>
        <v>5.25</v>
      </c>
      <c r="Q340" s="22">
        <f t="shared" si="28"/>
        <v>0.15040000000000001</v>
      </c>
      <c r="R340" s="72">
        <f t="shared" si="29"/>
        <v>13.790004799999998</v>
      </c>
      <c r="S340" s="22">
        <f t="shared" si="30"/>
        <v>-0.69285600000000003</v>
      </c>
      <c r="V340" s="22">
        <f t="shared" si="33"/>
        <v>11.6</v>
      </c>
      <c r="W340" s="22">
        <f t="shared" si="34"/>
        <v>7.5000000000002629</v>
      </c>
    </row>
    <row r="341" spans="1:23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>
        <f>AVERAGE('[1]2014'!F157,'[1]2015'!G157)</f>
        <v>4.0999999999999996</v>
      </c>
      <c r="F341" s="22">
        <f>'[1]2016'!E158</f>
        <v>1147</v>
      </c>
      <c r="H341" s="14">
        <v>248</v>
      </c>
      <c r="I341" s="76">
        <v>42525</v>
      </c>
      <c r="J341" s="10">
        <v>15.199999999999978</v>
      </c>
      <c r="K341" s="22">
        <f t="shared" si="32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>
        <f t="shared" si="27"/>
        <v>4.0999999999999996</v>
      </c>
      <c r="Q341" s="22">
        <f t="shared" si="28"/>
        <v>0.1147</v>
      </c>
      <c r="R341" s="72">
        <f t="shared" si="29"/>
        <v>14.2594378625</v>
      </c>
      <c r="S341" s="22">
        <f t="shared" si="30"/>
        <v>-0.69455175000000002</v>
      </c>
      <c r="V341" s="22">
        <f t="shared" si="33"/>
        <v>3.0000000000000213</v>
      </c>
      <c r="W341" s="22">
        <f t="shared" si="34"/>
        <v>10.500000000000284</v>
      </c>
    </row>
    <row r="342" spans="1:23" x14ac:dyDescent="0.2">
      <c r="A342" s="22">
        <v>67516001</v>
      </c>
      <c r="B342" s="71">
        <v>42526</v>
      </c>
      <c r="C342" s="72">
        <v>0.2</v>
      </c>
      <c r="D342" s="72">
        <v>18</v>
      </c>
      <c r="E342" s="77">
        <f>AVERAGE('[1]2014'!F158,'[1]2015'!G158)</f>
        <v>5.8</v>
      </c>
      <c r="F342" s="22">
        <f>'[1]2016'!E159</f>
        <v>1862</v>
      </c>
      <c r="H342" s="14">
        <v>249</v>
      </c>
      <c r="I342" s="76">
        <v>42526</v>
      </c>
      <c r="J342" s="10">
        <v>17.999999999999968</v>
      </c>
      <c r="K342" s="22">
        <f t="shared" si="32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>
        <f t="shared" si="27"/>
        <v>5.8</v>
      </c>
      <c r="Q342" s="22">
        <f t="shared" si="28"/>
        <v>0.1862</v>
      </c>
      <c r="R342" s="72">
        <f t="shared" si="29"/>
        <v>14.475106950000001</v>
      </c>
      <c r="S342" s="22">
        <f t="shared" si="30"/>
        <v>-0.69115550000000003</v>
      </c>
      <c r="V342" s="22">
        <f t="shared" si="33"/>
        <v>-17.799999999999969</v>
      </c>
      <c r="W342" s="22">
        <f t="shared" si="34"/>
        <v>-7.2999999999996845</v>
      </c>
    </row>
    <row r="343" spans="1:23" x14ac:dyDescent="0.2">
      <c r="A343" s="22">
        <v>67516001</v>
      </c>
      <c r="B343" s="71">
        <v>42527</v>
      </c>
      <c r="C343" s="72">
        <v>0</v>
      </c>
      <c r="D343" s="72">
        <v>20.7</v>
      </c>
      <c r="E343" s="77">
        <f>AVERAGE('[1]2014'!F159,'[1]2015'!G159)</f>
        <v>5.5</v>
      </c>
      <c r="F343" s="22">
        <f>'[1]2016'!E160</f>
        <v>2642</v>
      </c>
      <c r="H343" s="14">
        <v>250</v>
      </c>
      <c r="I343" s="76">
        <v>42527</v>
      </c>
      <c r="J343" s="10">
        <v>0.2</v>
      </c>
      <c r="K343" s="22">
        <f t="shared" si="32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>
        <f t="shared" si="27"/>
        <v>5.5</v>
      </c>
      <c r="Q343" s="22">
        <f t="shared" si="28"/>
        <v>0.26419999999999999</v>
      </c>
      <c r="R343" s="72">
        <f t="shared" si="29"/>
        <v>16.575296999999999</v>
      </c>
      <c r="S343" s="22">
        <f t="shared" si="30"/>
        <v>-0.68745049999999996</v>
      </c>
      <c r="V343" s="22">
        <f t="shared" si="33"/>
        <v>-0.2</v>
      </c>
      <c r="W343" s="22">
        <f t="shared" si="34"/>
        <v>-7.4999999999996847</v>
      </c>
    </row>
    <row r="344" spans="1:23" x14ac:dyDescent="0.2">
      <c r="A344" s="22">
        <v>67516001</v>
      </c>
      <c r="B344" s="71">
        <v>42528</v>
      </c>
      <c r="C344" s="72">
        <v>6.3</v>
      </c>
      <c r="D344" s="72">
        <v>19.899999999999999</v>
      </c>
      <c r="E344" s="77">
        <f>AVERAGE('[1]2014'!F160,'[1]2015'!G160)</f>
        <v>6.05</v>
      </c>
      <c r="F344" s="22">
        <f>'[1]2016'!E161</f>
        <v>1304</v>
      </c>
      <c r="H344" s="14">
        <v>251</v>
      </c>
      <c r="I344" s="76">
        <v>42528</v>
      </c>
      <c r="J344" s="10">
        <v>0</v>
      </c>
      <c r="K344" s="22">
        <f t="shared" si="32"/>
        <v>19.899999999999999</v>
      </c>
      <c r="L344" s="22">
        <v>16.3</v>
      </c>
      <c r="M344" s="22">
        <v>27.9</v>
      </c>
      <c r="N344" s="22">
        <v>2.2999999999999998</v>
      </c>
      <c r="O344" s="22">
        <v>47</v>
      </c>
      <c r="P344" s="22">
        <f t="shared" si="27"/>
        <v>6.05</v>
      </c>
      <c r="Q344" s="22">
        <f t="shared" si="28"/>
        <v>0.13039999999999999</v>
      </c>
      <c r="R344" s="72">
        <f t="shared" si="29"/>
        <v>15.875925199999999</v>
      </c>
      <c r="S344" s="22">
        <f t="shared" si="30"/>
        <v>-0.69380600000000003</v>
      </c>
      <c r="V344" s="22">
        <f t="shared" si="33"/>
        <v>6.3</v>
      </c>
      <c r="W344" s="22">
        <f t="shared" si="34"/>
        <v>-1.1999999999996849</v>
      </c>
    </row>
    <row r="345" spans="1:23" x14ac:dyDescent="0.2">
      <c r="A345" s="22">
        <v>67516001</v>
      </c>
      <c r="B345" s="71">
        <v>42529</v>
      </c>
      <c r="C345" s="72">
        <v>4</v>
      </c>
      <c r="D345" s="72">
        <v>17.3</v>
      </c>
      <c r="E345" s="77">
        <f>AVERAGE('[1]2014'!F161,'[1]2015'!G161)</f>
        <v>6.1</v>
      </c>
      <c r="F345" s="22">
        <f>'[1]2016'!E162</f>
        <v>801</v>
      </c>
      <c r="H345" s="14">
        <v>252</v>
      </c>
      <c r="I345" s="76">
        <v>42529</v>
      </c>
      <c r="J345" s="10">
        <v>0.8</v>
      </c>
      <c r="K345" s="22">
        <f t="shared" si="32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>
        <f t="shared" si="27"/>
        <v>6.1</v>
      </c>
      <c r="Q345" s="22">
        <f t="shared" si="28"/>
        <v>8.0100000000000005E-2</v>
      </c>
      <c r="R345" s="72">
        <f t="shared" si="29"/>
        <v>15.315843537500001</v>
      </c>
      <c r="S345" s="22">
        <f t="shared" si="30"/>
        <v>-0.69619524999999993</v>
      </c>
      <c r="V345" s="22">
        <f t="shared" si="33"/>
        <v>3.2</v>
      </c>
      <c r="W345" s="22">
        <f t="shared" si="34"/>
        <v>2.0000000000003153</v>
      </c>
    </row>
    <row r="346" spans="1:23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>
        <f>AVERAGE('[1]2014'!F162,'[1]2015'!G162)</f>
        <v>5.55</v>
      </c>
      <c r="F346" s="22">
        <f>'[1]2016'!E163</f>
        <v>2420</v>
      </c>
      <c r="H346" s="14">
        <v>253</v>
      </c>
      <c r="I346" s="76">
        <v>42530</v>
      </c>
      <c r="J346" s="10">
        <v>8.6000000000000014</v>
      </c>
      <c r="K346" s="22">
        <f t="shared" si="32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>
        <f t="shared" si="27"/>
        <v>5.55</v>
      </c>
      <c r="Q346" s="22">
        <f t="shared" si="28"/>
        <v>0.24199999999999999</v>
      </c>
      <c r="R346" s="72">
        <f t="shared" si="29"/>
        <v>14.319773999999999</v>
      </c>
      <c r="S346" s="22">
        <f t="shared" si="30"/>
        <v>-0.68850499999999992</v>
      </c>
      <c r="V346" s="22">
        <f t="shared" si="33"/>
        <v>-8.6000000000000014</v>
      </c>
      <c r="W346" s="22">
        <f t="shared" si="34"/>
        <v>-6.5999999999996861</v>
      </c>
    </row>
    <row r="347" spans="1:23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>
        <f>AVERAGE('[1]2014'!F163,'[1]2015'!G163)</f>
        <v>6</v>
      </c>
      <c r="F347" s="22">
        <f>'[1]2016'!E164</f>
        <v>2587</v>
      </c>
      <c r="H347" s="14">
        <v>254</v>
      </c>
      <c r="I347" s="76">
        <v>42531</v>
      </c>
      <c r="J347" s="10">
        <v>0.8</v>
      </c>
      <c r="K347" s="22">
        <f t="shared" si="32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>
        <f t="shared" si="27"/>
        <v>6</v>
      </c>
      <c r="Q347" s="22">
        <f t="shared" si="28"/>
        <v>0.25869999999999999</v>
      </c>
      <c r="R347" s="72">
        <f t="shared" si="29"/>
        <v>13.867415975</v>
      </c>
      <c r="S347" s="22">
        <f t="shared" si="30"/>
        <v>-0.68771174999999996</v>
      </c>
      <c r="V347" s="22">
        <f t="shared" si="33"/>
        <v>-0.4</v>
      </c>
      <c r="W347" s="22">
        <f t="shared" si="34"/>
        <v>-6.9999999999996865</v>
      </c>
    </row>
    <row r="348" spans="1:23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>
        <f>AVERAGE('[1]2014'!F164,'[1]2015'!G164)</f>
        <v>5.6</v>
      </c>
      <c r="F348" s="22">
        <f>'[1]2016'!E165</f>
        <v>1663</v>
      </c>
      <c r="H348" s="14">
        <v>255</v>
      </c>
      <c r="I348" s="76">
        <v>42532</v>
      </c>
      <c r="J348" s="10">
        <v>0.2</v>
      </c>
      <c r="K348" s="22">
        <f t="shared" si="32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>
        <f t="shared" si="27"/>
        <v>5.6</v>
      </c>
      <c r="Q348" s="22">
        <f t="shared" si="28"/>
        <v>0.1663</v>
      </c>
      <c r="R348" s="72">
        <f t="shared" si="29"/>
        <v>14.458302787499999</v>
      </c>
      <c r="S348" s="22">
        <f t="shared" si="30"/>
        <v>-0.69210075000000004</v>
      </c>
      <c r="V348" s="22">
        <f t="shared" si="33"/>
        <v>28.7</v>
      </c>
      <c r="W348" s="22">
        <f t="shared" si="34"/>
        <v>21.700000000000312</v>
      </c>
    </row>
    <row r="349" spans="1:23" x14ac:dyDescent="0.2">
      <c r="A349" s="22">
        <v>67516001</v>
      </c>
      <c r="B349" s="71">
        <v>42533</v>
      </c>
      <c r="C349" s="72">
        <v>9.1</v>
      </c>
      <c r="D349" s="72">
        <v>16.7</v>
      </c>
      <c r="E349" s="77">
        <f>AVERAGE('[1]2014'!F165,'[1]2015'!G165)</f>
        <v>4.8499999999999996</v>
      </c>
      <c r="F349" s="22">
        <f>'[1]2016'!E166</f>
        <v>1128</v>
      </c>
      <c r="H349" s="14">
        <v>256</v>
      </c>
      <c r="I349" s="76">
        <v>42533</v>
      </c>
      <c r="J349" s="10">
        <v>1.5999999999999999</v>
      </c>
      <c r="K349" s="22">
        <f t="shared" si="32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>
        <f t="shared" si="27"/>
        <v>4.8499999999999996</v>
      </c>
      <c r="Q349" s="22">
        <f t="shared" si="28"/>
        <v>0.1128</v>
      </c>
      <c r="R349" s="72">
        <f t="shared" si="29"/>
        <v>14.407681399999998</v>
      </c>
      <c r="S349" s="22">
        <f t="shared" si="30"/>
        <v>-0.69464199999999998</v>
      </c>
      <c r="V349" s="22">
        <f t="shared" si="33"/>
        <v>7.5</v>
      </c>
      <c r="W349" s="22">
        <f t="shared" si="34"/>
        <v>29.200000000000312</v>
      </c>
    </row>
    <row r="350" spans="1:23" x14ac:dyDescent="0.2">
      <c r="A350" s="22">
        <v>67516001</v>
      </c>
      <c r="B350" s="71">
        <v>42534</v>
      </c>
      <c r="C350" s="72">
        <v>2.4</v>
      </c>
      <c r="D350" s="72">
        <v>16</v>
      </c>
      <c r="E350" s="77">
        <f>AVERAGE('[1]2014'!F166,'[1]2015'!G166)</f>
        <v>6.05</v>
      </c>
      <c r="F350" s="22">
        <f>'[1]2016'!E167</f>
        <v>1082</v>
      </c>
      <c r="H350" s="14">
        <v>257</v>
      </c>
      <c r="I350" s="76">
        <v>42534</v>
      </c>
      <c r="J350" s="10">
        <v>11.79999999999999</v>
      </c>
      <c r="K350" s="22">
        <f t="shared" si="32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>
        <f t="shared" ref="P350:P413" si="35">E350</f>
        <v>6.05</v>
      </c>
      <c r="Q350" s="22">
        <f t="shared" ref="Q350:Q413" si="36">F350/10^4</f>
        <v>0.1082</v>
      </c>
      <c r="R350" s="72">
        <f t="shared" ref="R350:R413" si="37">K350+S350*(M350-L350)/2</f>
        <v>14.12387665</v>
      </c>
      <c r="S350" s="22">
        <f t="shared" ref="S350:S413" si="38">(Q350*(1-$S$91)-14)/20</f>
        <v>-0.69486049999999999</v>
      </c>
      <c r="V350" s="22">
        <f t="shared" si="33"/>
        <v>-9.3999999999999897</v>
      </c>
      <c r="W350" s="22">
        <f t="shared" si="34"/>
        <v>19.800000000000324</v>
      </c>
    </row>
    <row r="351" spans="1:23" x14ac:dyDescent="0.2">
      <c r="A351" s="22">
        <v>67516001</v>
      </c>
      <c r="B351" s="71">
        <v>42535</v>
      </c>
      <c r="C351" s="72">
        <v>9.6999999999999993</v>
      </c>
      <c r="D351" s="72">
        <v>14.2</v>
      </c>
      <c r="E351" s="77">
        <f>AVERAGE('[1]2014'!F167,'[1]2015'!G167)</f>
        <v>5.4499999999999993</v>
      </c>
      <c r="F351" s="22">
        <f>'[1]2016'!E168</f>
        <v>829</v>
      </c>
      <c r="H351" s="14">
        <v>258</v>
      </c>
      <c r="I351" s="76">
        <v>42535</v>
      </c>
      <c r="J351" s="10">
        <v>6.6000000000000032</v>
      </c>
      <c r="K351" s="22">
        <f t="shared" si="32"/>
        <v>14.2</v>
      </c>
      <c r="L351" s="22">
        <v>11.7</v>
      </c>
      <c r="M351" s="22">
        <v>18.2</v>
      </c>
      <c r="N351" s="22">
        <v>3.8</v>
      </c>
      <c r="O351" s="22">
        <v>80</v>
      </c>
      <c r="P351" s="22">
        <f t="shared" si="35"/>
        <v>5.4499999999999993</v>
      </c>
      <c r="Q351" s="22">
        <f t="shared" si="36"/>
        <v>8.2900000000000001E-2</v>
      </c>
      <c r="R351" s="72">
        <f t="shared" si="37"/>
        <v>11.9377976875</v>
      </c>
      <c r="S351" s="22">
        <f t="shared" si="38"/>
        <v>-0.69606224999999999</v>
      </c>
      <c r="V351" s="22">
        <f t="shared" si="33"/>
        <v>3.0999999999999961</v>
      </c>
      <c r="W351" s="22">
        <f t="shared" si="34"/>
        <v>22.900000000000318</v>
      </c>
    </row>
    <row r="352" spans="1:23" x14ac:dyDescent="0.2">
      <c r="A352" s="22">
        <v>67516001</v>
      </c>
      <c r="B352" s="71">
        <v>42536</v>
      </c>
      <c r="C352" s="72">
        <v>2.6</v>
      </c>
      <c r="D352" s="72">
        <v>14.1</v>
      </c>
      <c r="E352" s="77">
        <f>AVERAGE('[1]2014'!F168,'[1]2015'!G168)</f>
        <v>4.5999999999999996</v>
      </c>
      <c r="F352" s="22">
        <f>'[1]2016'!E169</f>
        <v>1898</v>
      </c>
      <c r="H352" s="14">
        <v>259</v>
      </c>
      <c r="I352" s="76">
        <v>42536</v>
      </c>
      <c r="J352" s="10">
        <v>12.799999999999986</v>
      </c>
      <c r="K352" s="22">
        <f t="shared" si="32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>
        <f t="shared" si="35"/>
        <v>4.5999999999999996</v>
      </c>
      <c r="Q352" s="22">
        <f t="shared" si="36"/>
        <v>0.1898</v>
      </c>
      <c r="R352" s="72">
        <f t="shared" si="37"/>
        <v>12.061595725</v>
      </c>
      <c r="S352" s="22">
        <f t="shared" si="38"/>
        <v>-0.6909845</v>
      </c>
      <c r="V352" s="22">
        <f t="shared" si="33"/>
        <v>-10.199999999999987</v>
      </c>
      <c r="W352" s="22">
        <f t="shared" si="34"/>
        <v>12.700000000000331</v>
      </c>
    </row>
    <row r="353" spans="1:23" x14ac:dyDescent="0.2">
      <c r="A353" s="22">
        <v>67516001</v>
      </c>
      <c r="B353" s="71">
        <v>42537</v>
      </c>
      <c r="C353" s="72">
        <v>11.4</v>
      </c>
      <c r="D353" s="72">
        <v>14</v>
      </c>
      <c r="E353" s="77">
        <f>AVERAGE('[1]2014'!F169,'[1]2015'!G169)</f>
        <v>5.05</v>
      </c>
      <c r="F353" s="22">
        <f>'[1]2016'!E170</f>
        <v>1043</v>
      </c>
      <c r="H353" s="14">
        <v>260</v>
      </c>
      <c r="I353" s="76">
        <v>42537</v>
      </c>
      <c r="J353" s="10">
        <v>3.2000000000000006</v>
      </c>
      <c r="K353" s="22">
        <f t="shared" si="32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>
        <f t="shared" si="35"/>
        <v>5.05</v>
      </c>
      <c r="Q353" s="22">
        <f t="shared" si="36"/>
        <v>0.1043</v>
      </c>
      <c r="R353" s="72">
        <f t="shared" si="37"/>
        <v>11.567339875</v>
      </c>
      <c r="S353" s="22">
        <f t="shared" si="38"/>
        <v>-0.69504575000000002</v>
      </c>
      <c r="V353" s="22">
        <f t="shared" si="33"/>
        <v>8.1999999999999993</v>
      </c>
      <c r="W353" s="22">
        <f t="shared" si="34"/>
        <v>20.900000000000333</v>
      </c>
    </row>
    <row r="354" spans="1:23" x14ac:dyDescent="0.2">
      <c r="A354" s="22">
        <v>67516001</v>
      </c>
      <c r="B354" s="71">
        <v>42538</v>
      </c>
      <c r="C354" s="72">
        <v>2</v>
      </c>
      <c r="D354" s="72">
        <v>14.6</v>
      </c>
      <c r="E354" s="77">
        <f>AVERAGE('[1]2014'!F170,'[1]2015'!G170)</f>
        <v>5.35</v>
      </c>
      <c r="F354" s="22">
        <f>'[1]2016'!E171</f>
        <v>1643</v>
      </c>
      <c r="H354" s="14">
        <v>261</v>
      </c>
      <c r="I354" s="76">
        <v>42538</v>
      </c>
      <c r="J354" s="10">
        <v>18.999999999999964</v>
      </c>
      <c r="K354" s="22">
        <f t="shared" si="32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>
        <f t="shared" si="35"/>
        <v>5.35</v>
      </c>
      <c r="Q354" s="22">
        <f t="shared" si="36"/>
        <v>0.1643</v>
      </c>
      <c r="R354" s="72">
        <f t="shared" si="37"/>
        <v>11.761997424999999</v>
      </c>
      <c r="S354" s="22">
        <f t="shared" si="38"/>
        <v>-0.69219575</v>
      </c>
      <c r="V354" s="22">
        <f t="shared" si="33"/>
        <v>-16.999999999999964</v>
      </c>
      <c r="W354" s="22">
        <f t="shared" si="34"/>
        <v>3.9000000000003681</v>
      </c>
    </row>
    <row r="355" spans="1:23" x14ac:dyDescent="0.2">
      <c r="A355" s="22">
        <v>67516001</v>
      </c>
      <c r="B355" s="71">
        <v>42539</v>
      </c>
      <c r="C355" s="72">
        <v>2.8</v>
      </c>
      <c r="D355" s="72">
        <v>15.1</v>
      </c>
      <c r="E355" s="77">
        <f>AVERAGE('[1]2014'!F171,'[1]2015'!G171)</f>
        <v>4.3</v>
      </c>
      <c r="F355" s="22">
        <f>'[1]2016'!E172</f>
        <v>1916</v>
      </c>
      <c r="H355" s="14">
        <v>262</v>
      </c>
      <c r="I355" s="76">
        <v>42539</v>
      </c>
      <c r="J355" s="10">
        <v>0.60000000000000009</v>
      </c>
      <c r="K355" s="22">
        <f t="shared" si="32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>
        <f t="shared" si="35"/>
        <v>4.3</v>
      </c>
      <c r="Q355" s="22">
        <f t="shared" si="36"/>
        <v>0.19159999999999999</v>
      </c>
      <c r="R355" s="72">
        <f t="shared" si="37"/>
        <v>12.4745838</v>
      </c>
      <c r="S355" s="22">
        <f t="shared" si="38"/>
        <v>-0.69089900000000004</v>
      </c>
      <c r="V355" s="22">
        <f t="shared" si="33"/>
        <v>2.1999999999999997</v>
      </c>
      <c r="W355" s="22">
        <f t="shared" si="34"/>
        <v>6.1000000000003674</v>
      </c>
    </row>
    <row r="356" spans="1:23" x14ac:dyDescent="0.2">
      <c r="A356" s="22">
        <v>67516001</v>
      </c>
      <c r="B356" s="71">
        <v>42540</v>
      </c>
      <c r="C356" s="72">
        <v>0</v>
      </c>
      <c r="D356" s="72">
        <v>14.5</v>
      </c>
      <c r="E356" s="77">
        <f>AVERAGE('[1]2014'!F172,'[1]2015'!G172)</f>
        <v>4.8</v>
      </c>
      <c r="F356" s="22">
        <f>'[1]2016'!E173</f>
        <v>1167</v>
      </c>
      <c r="H356" s="14">
        <v>263</v>
      </c>
      <c r="I356" s="76">
        <v>42540</v>
      </c>
      <c r="J356" s="10">
        <v>7.4000000000000039</v>
      </c>
      <c r="K356" s="22">
        <f t="shared" si="32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>
        <f t="shared" si="35"/>
        <v>4.8</v>
      </c>
      <c r="Q356" s="22">
        <f t="shared" si="36"/>
        <v>0.1167</v>
      </c>
      <c r="R356" s="72">
        <f t="shared" si="37"/>
        <v>12.486075424999999</v>
      </c>
      <c r="S356" s="22">
        <f t="shared" si="38"/>
        <v>-0.69445674999999996</v>
      </c>
      <c r="V356" s="22">
        <f t="shared" si="33"/>
        <v>-7.4000000000000039</v>
      </c>
      <c r="W356" s="22">
        <f t="shared" si="34"/>
        <v>-1.2999999999996366</v>
      </c>
    </row>
    <row r="357" spans="1:23" x14ac:dyDescent="0.2">
      <c r="A357" s="22">
        <v>67516001</v>
      </c>
      <c r="B357" s="71">
        <v>42541</v>
      </c>
      <c r="C357" s="72">
        <v>4.8</v>
      </c>
      <c r="D357" s="72">
        <v>16.100000000000001</v>
      </c>
      <c r="E357" s="77">
        <f>AVERAGE('[1]2014'!F173,'[1]2015'!G173)</f>
        <v>3.5</v>
      </c>
      <c r="F357" s="22">
        <f>'[1]2016'!E174</f>
        <v>2518</v>
      </c>
      <c r="H357" s="14">
        <v>264</v>
      </c>
      <c r="I357" s="76">
        <v>42541</v>
      </c>
      <c r="J357" s="10">
        <v>0</v>
      </c>
      <c r="K357" s="22">
        <f t="shared" si="32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>
        <f t="shared" si="35"/>
        <v>3.5</v>
      </c>
      <c r="Q357" s="22">
        <f t="shared" si="36"/>
        <v>0.25180000000000002</v>
      </c>
      <c r="R357" s="72">
        <f t="shared" si="37"/>
        <v>12.143772875</v>
      </c>
      <c r="S357" s="22">
        <f t="shared" si="38"/>
        <v>-0.68803950000000003</v>
      </c>
      <c r="V357" s="22">
        <f t="shared" si="33"/>
        <v>4.8</v>
      </c>
      <c r="W357" s="22">
        <f t="shared" si="34"/>
        <v>3.5000000000003633</v>
      </c>
    </row>
    <row r="358" spans="1:23" x14ac:dyDescent="0.2">
      <c r="A358" s="22">
        <v>67516001</v>
      </c>
      <c r="B358" s="71">
        <v>42542</v>
      </c>
      <c r="C358" s="72">
        <v>0.2</v>
      </c>
      <c r="D358" s="72">
        <v>17.8</v>
      </c>
      <c r="E358" s="77">
        <f>AVERAGE('[1]2014'!F174,'[1]2015'!G174)</f>
        <v>4.45</v>
      </c>
      <c r="F358" s="22">
        <f>'[1]2016'!E175</f>
        <v>1657</v>
      </c>
      <c r="H358" s="14">
        <v>265</v>
      </c>
      <c r="I358" s="76">
        <v>42542</v>
      </c>
      <c r="J358" s="10">
        <v>4.0000000000000009</v>
      </c>
      <c r="K358" s="22">
        <f t="shared" si="32"/>
        <v>17.8</v>
      </c>
      <c r="L358" s="22">
        <v>12.9</v>
      </c>
      <c r="M358" s="22">
        <v>21.4</v>
      </c>
      <c r="N358" s="22">
        <v>2.8</v>
      </c>
      <c r="O358" s="22">
        <v>71</v>
      </c>
      <c r="P358" s="22">
        <f t="shared" si="35"/>
        <v>4.45</v>
      </c>
      <c r="Q358" s="22">
        <f t="shared" si="36"/>
        <v>0.16569999999999999</v>
      </c>
      <c r="R358" s="72">
        <f t="shared" si="37"/>
        <v>14.858450687500001</v>
      </c>
      <c r="S358" s="22">
        <f t="shared" si="38"/>
        <v>-0.69212925000000003</v>
      </c>
      <c r="V358" s="22">
        <f t="shared" si="33"/>
        <v>-3.8000000000000007</v>
      </c>
      <c r="W358" s="22">
        <f t="shared" si="34"/>
        <v>-0.29999999999963745</v>
      </c>
    </row>
    <row r="359" spans="1:23" x14ac:dyDescent="0.2">
      <c r="A359" s="22">
        <v>67516001</v>
      </c>
      <c r="B359" s="71">
        <v>42543</v>
      </c>
      <c r="C359" s="72">
        <v>0</v>
      </c>
      <c r="D359" s="72">
        <v>22.4</v>
      </c>
      <c r="E359" s="77">
        <f>AVERAGE('[1]2014'!F175,'[1]2015'!G175)</f>
        <v>4.6500000000000004</v>
      </c>
      <c r="F359" s="22">
        <f>'[1]2016'!E176</f>
        <v>2841</v>
      </c>
      <c r="H359" s="14">
        <v>266</v>
      </c>
      <c r="I359" s="76">
        <v>42543</v>
      </c>
      <c r="J359" s="10">
        <v>1.2</v>
      </c>
      <c r="K359" s="22">
        <f t="shared" si="32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>
        <f t="shared" si="35"/>
        <v>4.6500000000000004</v>
      </c>
      <c r="Q359" s="22">
        <f t="shared" si="36"/>
        <v>0.28410000000000002</v>
      </c>
      <c r="R359" s="72">
        <f t="shared" si="37"/>
        <v>18.692871649999997</v>
      </c>
      <c r="S359" s="22">
        <f t="shared" si="38"/>
        <v>-0.68650524999999996</v>
      </c>
      <c r="V359" s="22">
        <f t="shared" si="33"/>
        <v>-1.2</v>
      </c>
      <c r="W359" s="22">
        <f t="shared" si="34"/>
        <v>-1.4999999999996374</v>
      </c>
    </row>
    <row r="360" spans="1:23" x14ac:dyDescent="0.2">
      <c r="A360" s="22">
        <v>67516001</v>
      </c>
      <c r="B360" s="71">
        <v>42544</v>
      </c>
      <c r="C360" s="72">
        <v>0</v>
      </c>
      <c r="D360" s="72">
        <v>25.7</v>
      </c>
      <c r="E360" s="77">
        <f>AVERAGE('[1]2014'!F176,'[1]2015'!G176)</f>
        <v>4.2</v>
      </c>
      <c r="F360" s="22">
        <f>'[1]2016'!E177</f>
        <v>2928</v>
      </c>
      <c r="H360" s="14">
        <v>267</v>
      </c>
      <c r="I360" s="76">
        <v>42544</v>
      </c>
      <c r="J360" s="10">
        <v>0.2</v>
      </c>
      <c r="K360" s="22">
        <f t="shared" si="32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>
        <f t="shared" si="35"/>
        <v>4.2</v>
      </c>
      <c r="Q360" s="22">
        <f t="shared" si="36"/>
        <v>0.2928</v>
      </c>
      <c r="R360" s="72">
        <f t="shared" si="37"/>
        <v>20.554309999999997</v>
      </c>
      <c r="S360" s="22">
        <f t="shared" si="38"/>
        <v>-0.68609200000000004</v>
      </c>
      <c r="V360" s="22">
        <f t="shared" si="33"/>
        <v>-0.2</v>
      </c>
      <c r="W360" s="22">
        <f t="shared" si="34"/>
        <v>-1.6999999999996374</v>
      </c>
    </row>
    <row r="361" spans="1:23" x14ac:dyDescent="0.2">
      <c r="A361" s="22">
        <v>67516001</v>
      </c>
      <c r="B361" s="71">
        <v>42545</v>
      </c>
      <c r="C361" s="72">
        <v>17.8</v>
      </c>
      <c r="D361" s="72">
        <v>24.8</v>
      </c>
      <c r="E361" s="77">
        <f>AVERAGE('[1]2014'!F177,'[1]2015'!G177)</f>
        <v>4.8000000000000007</v>
      </c>
      <c r="F361" s="22">
        <f>'[1]2016'!E178</f>
        <v>2738</v>
      </c>
      <c r="H361" s="14">
        <v>268</v>
      </c>
      <c r="I361" s="76">
        <v>42545</v>
      </c>
      <c r="J361" s="10">
        <v>0</v>
      </c>
      <c r="K361" s="22">
        <f t="shared" si="32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>
        <f t="shared" si="35"/>
        <v>4.8000000000000007</v>
      </c>
      <c r="Q361" s="22">
        <f t="shared" si="36"/>
        <v>0.27379999999999999</v>
      </c>
      <c r="R361" s="72">
        <f t="shared" si="37"/>
        <v>21.29632805</v>
      </c>
      <c r="S361" s="22">
        <f t="shared" si="38"/>
        <v>-0.68699450000000006</v>
      </c>
      <c r="V361" s="22">
        <f t="shared" si="33"/>
        <v>17.8</v>
      </c>
      <c r="W361" s="22">
        <f t="shared" si="34"/>
        <v>16.100000000000364</v>
      </c>
    </row>
    <row r="362" spans="1:23" x14ac:dyDescent="0.2">
      <c r="A362" s="22">
        <v>67516001</v>
      </c>
      <c r="B362" s="71">
        <v>42546</v>
      </c>
      <c r="C362" s="72">
        <v>2</v>
      </c>
      <c r="D362" s="72">
        <v>17.7</v>
      </c>
      <c r="E362" s="77">
        <f>AVERAGE('[1]2014'!F178,'[1]2015'!G178)</f>
        <v>4.75</v>
      </c>
      <c r="F362" s="22">
        <f>'[1]2016'!E179</f>
        <v>1640</v>
      </c>
      <c r="H362" s="14">
        <v>269</v>
      </c>
      <c r="I362" s="76">
        <v>42546</v>
      </c>
      <c r="J362" s="10">
        <v>0.2</v>
      </c>
      <c r="K362" s="22">
        <f t="shared" si="32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>
        <f t="shared" si="35"/>
        <v>4.75</v>
      </c>
      <c r="Q362" s="22">
        <f t="shared" si="36"/>
        <v>0.16400000000000001</v>
      </c>
      <c r="R362" s="72">
        <f t="shared" si="37"/>
        <v>14.9657705</v>
      </c>
      <c r="S362" s="22">
        <f t="shared" si="38"/>
        <v>-0.69220999999999999</v>
      </c>
      <c r="V362" s="22">
        <f t="shared" si="33"/>
        <v>1.8</v>
      </c>
      <c r="W362" s="22">
        <f t="shared" si="34"/>
        <v>17.900000000000365</v>
      </c>
    </row>
    <row r="363" spans="1:23" x14ac:dyDescent="0.2">
      <c r="A363" s="22">
        <v>67516001</v>
      </c>
      <c r="B363" s="71">
        <v>42547</v>
      </c>
      <c r="C363" s="72">
        <v>0</v>
      </c>
      <c r="D363" s="72">
        <v>16.399999999999999</v>
      </c>
      <c r="E363" s="77">
        <f>AVERAGE('[1]2014'!F179,'[1]2015'!G179)</f>
        <v>5.45</v>
      </c>
      <c r="F363" s="22">
        <f>'[1]2016'!E180</f>
        <v>1914</v>
      </c>
      <c r="H363" s="14">
        <v>270</v>
      </c>
      <c r="I363" s="76">
        <v>42547</v>
      </c>
      <c r="J363" s="10">
        <v>25.99999999999994</v>
      </c>
      <c r="K363" s="22">
        <f t="shared" si="32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>
        <f t="shared" si="35"/>
        <v>5.45</v>
      </c>
      <c r="Q363" s="22">
        <f t="shared" si="36"/>
        <v>0.19139999999999999</v>
      </c>
      <c r="R363" s="72">
        <f t="shared" si="37"/>
        <v>13.049093774999998</v>
      </c>
      <c r="S363" s="22">
        <f t="shared" si="38"/>
        <v>-0.69090850000000004</v>
      </c>
      <c r="V363" s="22">
        <f t="shared" si="33"/>
        <v>-25.99999999999994</v>
      </c>
      <c r="W363" s="22">
        <f t="shared" si="34"/>
        <v>-8.0999999999995751</v>
      </c>
    </row>
    <row r="364" spans="1:23" x14ac:dyDescent="0.2">
      <c r="A364" s="22">
        <v>67516001</v>
      </c>
      <c r="B364" s="71">
        <v>42548</v>
      </c>
      <c r="C364" s="72">
        <v>0.4</v>
      </c>
      <c r="D364" s="72">
        <v>17.100000000000001</v>
      </c>
      <c r="E364" s="77">
        <f>AVERAGE('[1]2014'!F180,'[1]2015'!G180)</f>
        <v>5.35</v>
      </c>
      <c r="F364" s="22">
        <f>'[1]2016'!E181</f>
        <v>2196</v>
      </c>
      <c r="H364" s="14">
        <v>271</v>
      </c>
      <c r="I364" s="76">
        <v>42548</v>
      </c>
      <c r="J364" s="10">
        <v>0.2</v>
      </c>
      <c r="K364" s="22">
        <f t="shared" si="32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>
        <f t="shared" si="35"/>
        <v>5.35</v>
      </c>
      <c r="Q364" s="22">
        <f t="shared" si="36"/>
        <v>0.21959999999999999</v>
      </c>
      <c r="R364" s="72">
        <f t="shared" si="37"/>
        <v>13.583198100000002</v>
      </c>
      <c r="S364" s="22">
        <f t="shared" si="38"/>
        <v>-0.68956899999999999</v>
      </c>
      <c r="V364" s="22">
        <f t="shared" si="33"/>
        <v>0.2</v>
      </c>
      <c r="W364" s="22">
        <f t="shared" si="34"/>
        <v>-7.8999999999995749</v>
      </c>
    </row>
    <row r="365" spans="1:23" x14ac:dyDescent="0.2">
      <c r="A365" s="22">
        <v>67516001</v>
      </c>
      <c r="B365" s="71">
        <v>42549</v>
      </c>
      <c r="C365" s="72">
        <v>3</v>
      </c>
      <c r="D365" s="72">
        <v>18</v>
      </c>
      <c r="E365" s="77">
        <f>AVERAGE('[1]2014'!F181,'[1]2015'!G181)</f>
        <v>4.2</v>
      </c>
      <c r="F365" s="22">
        <f>'[1]2016'!E182</f>
        <v>2383</v>
      </c>
      <c r="H365" s="14">
        <v>272</v>
      </c>
      <c r="I365" s="76">
        <v>42549</v>
      </c>
      <c r="J365" s="10">
        <v>0</v>
      </c>
      <c r="K365" s="22">
        <f t="shared" si="32"/>
        <v>18</v>
      </c>
      <c r="L365" s="22">
        <v>15.2</v>
      </c>
      <c r="M365" s="22">
        <v>21.8</v>
      </c>
      <c r="N365" s="22">
        <v>1.8</v>
      </c>
      <c r="O365" s="22">
        <v>67</v>
      </c>
      <c r="P365" s="22">
        <f t="shared" si="35"/>
        <v>4.2</v>
      </c>
      <c r="Q365" s="22">
        <f t="shared" si="36"/>
        <v>0.23830000000000001</v>
      </c>
      <c r="R365" s="72">
        <f t="shared" si="37"/>
        <v>15.727353525</v>
      </c>
      <c r="S365" s="22">
        <f t="shared" si="38"/>
        <v>-0.68868074999999995</v>
      </c>
      <c r="V365" s="22">
        <f t="shared" si="33"/>
        <v>3</v>
      </c>
      <c r="W365" s="22">
        <f t="shared" si="34"/>
        <v>-4.8999999999995749</v>
      </c>
    </row>
    <row r="366" spans="1:23" x14ac:dyDescent="0.2">
      <c r="A366" s="22">
        <v>67516001</v>
      </c>
      <c r="B366" s="71">
        <v>42550</v>
      </c>
      <c r="C366" s="72">
        <v>0</v>
      </c>
      <c r="D366" s="72">
        <v>19.899999999999999</v>
      </c>
      <c r="E366" s="77">
        <f>AVERAGE('[1]2014'!F182,'[1]2015'!G182)</f>
        <v>4.6500000000000004</v>
      </c>
      <c r="F366" s="22">
        <f>'[1]2016'!E183</f>
        <v>2414</v>
      </c>
      <c r="H366" s="14">
        <v>273</v>
      </c>
      <c r="I366" s="76">
        <v>42550</v>
      </c>
      <c r="J366" s="10">
        <v>1.2</v>
      </c>
      <c r="K366" s="22">
        <f t="shared" si="32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>
        <f t="shared" si="35"/>
        <v>4.6500000000000004</v>
      </c>
      <c r="Q366" s="22">
        <f t="shared" si="36"/>
        <v>0.2414</v>
      </c>
      <c r="R366" s="72">
        <f t="shared" si="37"/>
        <v>17.4212794</v>
      </c>
      <c r="S366" s="22">
        <f t="shared" si="38"/>
        <v>-0.68853350000000002</v>
      </c>
      <c r="V366" s="22">
        <f t="shared" si="33"/>
        <v>-1.2</v>
      </c>
      <c r="W366" s="22">
        <f t="shared" si="34"/>
        <v>-6.0999999999995751</v>
      </c>
    </row>
    <row r="367" spans="1:23" x14ac:dyDescent="0.2">
      <c r="A367" s="22">
        <v>67516001</v>
      </c>
      <c r="B367" s="71">
        <v>42551</v>
      </c>
      <c r="C367" s="72">
        <v>0</v>
      </c>
      <c r="D367" s="72">
        <v>19.899999999999999</v>
      </c>
      <c r="E367" s="77">
        <f>AVERAGE('[1]2014'!F183,'[1]2015'!G183)</f>
        <v>4.9000000000000004</v>
      </c>
      <c r="F367" s="22">
        <f>'[1]2016'!E184</f>
        <v>1942</v>
      </c>
      <c r="H367" s="14">
        <v>274</v>
      </c>
      <c r="I367" s="76">
        <v>42551</v>
      </c>
      <c r="J367" s="10">
        <v>0</v>
      </c>
      <c r="K367" s="22">
        <f t="shared" si="32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>
        <f t="shared" si="35"/>
        <v>4.9000000000000004</v>
      </c>
      <c r="Q367" s="22">
        <f t="shared" si="36"/>
        <v>0.19420000000000001</v>
      </c>
      <c r="R367" s="72">
        <f t="shared" si="37"/>
        <v>16.964204124999998</v>
      </c>
      <c r="S367" s="22">
        <f t="shared" si="38"/>
        <v>-0.69077549999999999</v>
      </c>
      <c r="V367" s="22">
        <f t="shared" si="33"/>
        <v>0</v>
      </c>
      <c r="W367" s="22">
        <f t="shared" si="34"/>
        <v>-6.0999999999995751</v>
      </c>
    </row>
    <row r="368" spans="1:23" x14ac:dyDescent="0.2">
      <c r="A368" s="22">
        <v>67516001</v>
      </c>
      <c r="B368" s="71">
        <v>42552</v>
      </c>
      <c r="C368" s="72">
        <v>0.4</v>
      </c>
      <c r="D368" s="72">
        <v>21.6</v>
      </c>
      <c r="E368" s="77">
        <f>AVERAGE('[1]2014'!F184,'[1]2015'!G184)</f>
        <v>5.85</v>
      </c>
      <c r="F368" s="22">
        <f>'[1]2016'!E185</f>
        <v>2590</v>
      </c>
      <c r="H368" s="14">
        <v>275</v>
      </c>
      <c r="I368" s="76">
        <v>42552</v>
      </c>
      <c r="J368" s="10">
        <v>0</v>
      </c>
      <c r="K368" s="22">
        <f t="shared" ref="K368:K399" si="39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>
        <f t="shared" si="35"/>
        <v>5.85</v>
      </c>
      <c r="Q368" s="22">
        <f t="shared" si="36"/>
        <v>0.25900000000000001</v>
      </c>
      <c r="R368" s="72">
        <f t="shared" si="37"/>
        <v>18.092742750000003</v>
      </c>
      <c r="S368" s="22">
        <f t="shared" si="38"/>
        <v>-0.68769749999999996</v>
      </c>
      <c r="V368" s="22">
        <f t="shared" si="33"/>
        <v>0.4</v>
      </c>
      <c r="W368" s="22">
        <f t="shared" si="34"/>
        <v>-5.6999999999995747</v>
      </c>
    </row>
    <row r="369" spans="1:23" x14ac:dyDescent="0.2">
      <c r="A369" s="22">
        <v>67516001</v>
      </c>
      <c r="B369" s="71">
        <v>42553</v>
      </c>
      <c r="C369" s="72">
        <v>0.6</v>
      </c>
      <c r="D369" s="72">
        <v>16.5</v>
      </c>
      <c r="E369" s="77">
        <f>AVERAGE('[1]2014'!F185,'[1]2015'!G185)</f>
        <v>6</v>
      </c>
      <c r="F369" s="22">
        <f>'[1]2016'!E186</f>
        <v>1296</v>
      </c>
      <c r="H369" s="14">
        <v>276</v>
      </c>
      <c r="I369" s="76">
        <v>42553</v>
      </c>
      <c r="J369" s="10">
        <v>0</v>
      </c>
      <c r="K369" s="22">
        <f t="shared" si="39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>
        <f t="shared" si="35"/>
        <v>6</v>
      </c>
      <c r="Q369" s="22">
        <f t="shared" si="36"/>
        <v>0.12959999999999999</v>
      </c>
      <c r="R369" s="72">
        <f t="shared" si="37"/>
        <v>14.591929</v>
      </c>
      <c r="S369" s="22">
        <f t="shared" si="38"/>
        <v>-0.69384400000000002</v>
      </c>
      <c r="V369" s="22">
        <f t="shared" si="33"/>
        <v>0.6</v>
      </c>
      <c r="W369" s="22">
        <f t="shared" si="34"/>
        <v>-5.0999999999995751</v>
      </c>
    </row>
    <row r="370" spans="1:23" x14ac:dyDescent="0.2">
      <c r="A370" s="22">
        <v>67516001</v>
      </c>
      <c r="B370" s="71">
        <v>42554</v>
      </c>
      <c r="C370" s="72">
        <v>0</v>
      </c>
      <c r="D370" s="72">
        <v>15.7</v>
      </c>
      <c r="E370" s="77">
        <f>AVERAGE('[1]2014'!F186,'[1]2015'!G186)</f>
        <v>7.0500000000000007</v>
      </c>
      <c r="F370" s="22">
        <f>'[1]2016'!E187</f>
        <v>1963</v>
      </c>
      <c r="H370" s="14">
        <v>277</v>
      </c>
      <c r="I370" s="76">
        <v>42554</v>
      </c>
      <c r="J370" s="10">
        <v>0</v>
      </c>
      <c r="K370" s="22">
        <f t="shared" si="39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>
        <f t="shared" si="35"/>
        <v>7.0500000000000007</v>
      </c>
      <c r="Q370" s="22">
        <f t="shared" si="36"/>
        <v>0.1963</v>
      </c>
      <c r="R370" s="72">
        <f t="shared" si="37"/>
        <v>12.2811550375</v>
      </c>
      <c r="S370" s="22">
        <f t="shared" si="38"/>
        <v>-0.69067575000000003</v>
      </c>
      <c r="V370" s="22">
        <f t="shared" si="33"/>
        <v>0</v>
      </c>
      <c r="W370" s="22">
        <f t="shared" si="34"/>
        <v>-5.0999999999995751</v>
      </c>
    </row>
    <row r="371" spans="1:23" x14ac:dyDescent="0.2">
      <c r="A371" s="22">
        <v>67516001</v>
      </c>
      <c r="B371" s="71">
        <v>42555</v>
      </c>
      <c r="C371" s="72">
        <v>0</v>
      </c>
      <c r="D371" s="72">
        <v>19.399999999999999</v>
      </c>
      <c r="E371" s="77">
        <f>AVERAGE('[1]2014'!F187,'[1]2015'!G187)</f>
        <v>6.6000000000000005</v>
      </c>
      <c r="F371" s="22">
        <f>'[1]2016'!E188</f>
        <v>2580</v>
      </c>
      <c r="H371" s="14">
        <v>278</v>
      </c>
      <c r="I371" s="76">
        <v>42555</v>
      </c>
      <c r="J371" s="10">
        <v>0</v>
      </c>
      <c r="K371" s="22">
        <f t="shared" si="39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>
        <f t="shared" si="35"/>
        <v>6.6000000000000005</v>
      </c>
      <c r="Q371" s="22">
        <f t="shared" si="36"/>
        <v>0.25800000000000001</v>
      </c>
      <c r="R371" s="72">
        <f t="shared" si="37"/>
        <v>15.514240749999999</v>
      </c>
      <c r="S371" s="22">
        <f t="shared" si="38"/>
        <v>-0.68774499999999994</v>
      </c>
      <c r="V371" s="22">
        <f t="shared" si="33"/>
        <v>0</v>
      </c>
      <c r="W371" s="22">
        <f t="shared" si="34"/>
        <v>-5.0999999999995751</v>
      </c>
    </row>
    <row r="372" spans="1:23" x14ac:dyDescent="0.2">
      <c r="A372" s="22">
        <v>67516001</v>
      </c>
      <c r="B372" s="71">
        <v>42556</v>
      </c>
      <c r="C372" s="72">
        <v>0</v>
      </c>
      <c r="D372" s="72">
        <v>19.899999999999999</v>
      </c>
      <c r="E372" s="77">
        <f>AVERAGE('[1]2014'!F188,'[1]2015'!G188)</f>
        <v>5.6999999999999993</v>
      </c>
      <c r="F372" s="22">
        <f>'[1]2016'!E189</f>
        <v>2465</v>
      </c>
      <c r="H372" s="14">
        <v>279</v>
      </c>
      <c r="I372" s="76">
        <v>42556</v>
      </c>
      <c r="J372" s="10">
        <v>0</v>
      </c>
      <c r="K372" s="22">
        <f t="shared" si="39"/>
        <v>19.899999999999999</v>
      </c>
      <c r="L372" s="22">
        <v>15.8</v>
      </c>
      <c r="M372" s="22">
        <v>24.3</v>
      </c>
      <c r="N372" s="22">
        <v>3.2</v>
      </c>
      <c r="O372" s="22">
        <v>43</v>
      </c>
      <c r="P372" s="22">
        <f t="shared" si="35"/>
        <v>5.6999999999999993</v>
      </c>
      <c r="Q372" s="22">
        <f t="shared" si="36"/>
        <v>0.2465</v>
      </c>
      <c r="R372" s="72">
        <f t="shared" si="37"/>
        <v>16.974762187499998</v>
      </c>
      <c r="S372" s="22">
        <f t="shared" si="38"/>
        <v>-0.68829125000000002</v>
      </c>
      <c r="V372" s="22">
        <f t="shared" si="33"/>
        <v>0</v>
      </c>
      <c r="W372" s="22">
        <f t="shared" si="34"/>
        <v>-5.0999999999995751</v>
      </c>
    </row>
    <row r="373" spans="1:23" x14ac:dyDescent="0.2">
      <c r="A373" s="22">
        <v>67516001</v>
      </c>
      <c r="B373" s="71">
        <v>42557</v>
      </c>
      <c r="C373" s="72">
        <v>0</v>
      </c>
      <c r="D373" s="72">
        <v>18.5</v>
      </c>
      <c r="E373" s="77">
        <f>AVERAGE('[1]2014'!F189,'[1]2015'!G189)</f>
        <v>6</v>
      </c>
      <c r="F373" s="22">
        <f>'[1]2016'!E190</f>
        <v>2308</v>
      </c>
      <c r="H373" s="14">
        <v>280</v>
      </c>
      <c r="I373" s="76">
        <v>42557</v>
      </c>
      <c r="J373" s="10">
        <v>0.2</v>
      </c>
      <c r="K373" s="22">
        <f t="shared" si="39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>
        <f t="shared" si="35"/>
        <v>6</v>
      </c>
      <c r="Q373" s="22">
        <f t="shared" si="36"/>
        <v>0.23080000000000001</v>
      </c>
      <c r="R373" s="72">
        <f t="shared" si="37"/>
        <v>15.502689050000001</v>
      </c>
      <c r="S373" s="22">
        <f t="shared" si="38"/>
        <v>-0.68903700000000001</v>
      </c>
      <c r="V373" s="22">
        <f t="shared" si="33"/>
        <v>-0.2</v>
      </c>
      <c r="W373" s="22">
        <f t="shared" si="34"/>
        <v>-5.2999999999995753</v>
      </c>
    </row>
    <row r="374" spans="1:23" x14ac:dyDescent="0.2">
      <c r="A374" s="22">
        <v>67516001</v>
      </c>
      <c r="B374" s="71">
        <v>42558</v>
      </c>
      <c r="C374" s="72">
        <v>0</v>
      </c>
      <c r="D374" s="72">
        <v>19.899999999999999</v>
      </c>
      <c r="E374" s="77">
        <f>AVERAGE('[1]2014'!F190,'[1]2015'!G190)</f>
        <v>5.8</v>
      </c>
      <c r="F374" s="22">
        <f>'[1]2016'!E191</f>
        <v>2866</v>
      </c>
      <c r="H374" s="14">
        <v>281</v>
      </c>
      <c r="I374" s="76">
        <v>42558</v>
      </c>
      <c r="J374" s="10">
        <v>0</v>
      </c>
      <c r="K374" s="22">
        <f t="shared" si="39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>
        <f t="shared" si="35"/>
        <v>5.8</v>
      </c>
      <c r="Q374" s="22">
        <f t="shared" si="36"/>
        <v>0.28660000000000002</v>
      </c>
      <c r="R374" s="72">
        <f t="shared" si="37"/>
        <v>14.992336524999999</v>
      </c>
      <c r="S374" s="22">
        <f t="shared" si="38"/>
        <v>-0.68638650000000001</v>
      </c>
      <c r="V374" s="22">
        <f t="shared" si="33"/>
        <v>0</v>
      </c>
      <c r="W374" s="22">
        <f t="shared" si="34"/>
        <v>-5.2999999999995753</v>
      </c>
    </row>
    <row r="375" spans="1:23" x14ac:dyDescent="0.2">
      <c r="A375" s="22">
        <v>67516001</v>
      </c>
      <c r="B375" s="71">
        <v>42559</v>
      </c>
      <c r="C375" s="72">
        <v>0</v>
      </c>
      <c r="D375" s="72">
        <v>22.7</v>
      </c>
      <c r="E375" s="77">
        <f>AVERAGE('[1]2014'!F191,'[1]2015'!G191)</f>
        <v>4.25</v>
      </c>
      <c r="F375" s="22">
        <f>'[1]2016'!E192</f>
        <v>2500</v>
      </c>
      <c r="H375" s="14">
        <v>282</v>
      </c>
      <c r="I375" s="76">
        <v>42559</v>
      </c>
      <c r="J375" s="10">
        <v>0</v>
      </c>
      <c r="K375" s="22">
        <f t="shared" si="39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>
        <f t="shared" si="35"/>
        <v>4.25</v>
      </c>
      <c r="Q375" s="22">
        <f t="shared" si="36"/>
        <v>0.25</v>
      </c>
      <c r="R375" s="72">
        <f t="shared" si="37"/>
        <v>17.43584375</v>
      </c>
      <c r="S375" s="22">
        <f t="shared" si="38"/>
        <v>-0.68812499999999999</v>
      </c>
      <c r="V375" s="22">
        <f t="shared" si="33"/>
        <v>0</v>
      </c>
      <c r="W375" s="22">
        <f t="shared" si="34"/>
        <v>-5.2999999999995753</v>
      </c>
    </row>
    <row r="376" spans="1:23" x14ac:dyDescent="0.2">
      <c r="A376" s="22">
        <v>67516001</v>
      </c>
      <c r="B376" s="71">
        <v>42560</v>
      </c>
      <c r="C376" s="72">
        <v>0</v>
      </c>
      <c r="D376" s="72">
        <v>22.4</v>
      </c>
      <c r="E376" s="77">
        <f>AVERAGE('[1]2014'!F192,'[1]2015'!G192)</f>
        <v>3.4</v>
      </c>
      <c r="F376" s="22">
        <f>'[1]2016'!E193</f>
        <v>2605</v>
      </c>
      <c r="H376" s="14">
        <v>283</v>
      </c>
      <c r="I376" s="76">
        <v>42560</v>
      </c>
      <c r="J376" s="10">
        <v>0</v>
      </c>
      <c r="K376" s="22">
        <f t="shared" si="39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>
        <f t="shared" si="35"/>
        <v>3.4</v>
      </c>
      <c r="Q376" s="22">
        <f t="shared" si="36"/>
        <v>0.26050000000000001</v>
      </c>
      <c r="R376" s="72">
        <f t="shared" si="37"/>
        <v>19.305681874999998</v>
      </c>
      <c r="S376" s="22">
        <f t="shared" si="38"/>
        <v>-0.68762624999999999</v>
      </c>
      <c r="V376" s="22">
        <f t="shared" si="33"/>
        <v>0</v>
      </c>
      <c r="W376" s="22">
        <f t="shared" si="34"/>
        <v>-5.2999999999995753</v>
      </c>
    </row>
    <row r="377" spans="1:23" x14ac:dyDescent="0.2">
      <c r="A377" s="22">
        <v>67516001</v>
      </c>
      <c r="B377" s="71">
        <v>42561</v>
      </c>
      <c r="C377" s="72">
        <v>0</v>
      </c>
      <c r="D377" s="72">
        <v>25.1</v>
      </c>
      <c r="E377" s="77">
        <f>AVERAGE('[1]2014'!F193,'[1]2015'!G193)</f>
        <v>3.8</v>
      </c>
      <c r="F377" s="22">
        <f>'[1]2016'!E194</f>
        <v>2757</v>
      </c>
      <c r="H377" s="14">
        <v>284</v>
      </c>
      <c r="I377" s="76">
        <v>42561</v>
      </c>
      <c r="J377" s="10">
        <v>0</v>
      </c>
      <c r="K377" s="22">
        <f t="shared" si="39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>
        <f t="shared" si="35"/>
        <v>3.8</v>
      </c>
      <c r="Q377" s="22">
        <f t="shared" si="36"/>
        <v>0.2757</v>
      </c>
      <c r="R377" s="72">
        <f t="shared" si="37"/>
        <v>20.119944187500003</v>
      </c>
      <c r="S377" s="22">
        <f t="shared" si="38"/>
        <v>-0.68690424999999999</v>
      </c>
      <c r="V377" s="22">
        <f t="shared" si="33"/>
        <v>0</v>
      </c>
      <c r="W377" s="22">
        <f t="shared" si="34"/>
        <v>-5.2999999999995753</v>
      </c>
    </row>
    <row r="378" spans="1:23" x14ac:dyDescent="0.2">
      <c r="A378" s="22">
        <v>67516001</v>
      </c>
      <c r="B378" s="71">
        <v>42562</v>
      </c>
      <c r="C378" s="72">
        <v>2.6</v>
      </c>
      <c r="D378" s="72">
        <v>22</v>
      </c>
      <c r="E378" s="77">
        <f>AVERAGE('[1]2014'!F194,'[1]2015'!G194)</f>
        <v>5.15</v>
      </c>
      <c r="F378" s="22">
        <f>'[1]2016'!E195</f>
        <v>1588</v>
      </c>
      <c r="H378" s="14">
        <v>285</v>
      </c>
      <c r="I378" s="76">
        <v>42562</v>
      </c>
      <c r="J378" s="10">
        <v>0</v>
      </c>
      <c r="K378" s="22">
        <f t="shared" si="39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>
        <f t="shared" si="35"/>
        <v>5.15</v>
      </c>
      <c r="Q378" s="22">
        <f t="shared" si="36"/>
        <v>0.1588</v>
      </c>
      <c r="R378" s="72">
        <f t="shared" si="37"/>
        <v>19.957251849999999</v>
      </c>
      <c r="S378" s="22">
        <f t="shared" si="38"/>
        <v>-0.69245699999999999</v>
      </c>
      <c r="V378" s="22">
        <f t="shared" si="33"/>
        <v>2.6</v>
      </c>
      <c r="W378" s="22">
        <f t="shared" si="34"/>
        <v>-2.6999999999995752</v>
      </c>
    </row>
    <row r="379" spans="1:23" x14ac:dyDescent="0.2">
      <c r="A379" s="22">
        <v>67516001</v>
      </c>
      <c r="B379" s="71">
        <v>42563</v>
      </c>
      <c r="C379" s="72">
        <v>2.4</v>
      </c>
      <c r="D379" s="72">
        <v>19.899999999999999</v>
      </c>
      <c r="E379" s="77">
        <f>AVERAGE('[1]2014'!F195,'[1]2015'!G195)</f>
        <v>4.5999999999999996</v>
      </c>
      <c r="F379" s="22">
        <f>'[1]2016'!E196</f>
        <v>1049</v>
      </c>
      <c r="H379" s="14">
        <v>286</v>
      </c>
      <c r="I379" s="76">
        <v>42563</v>
      </c>
      <c r="J379" s="10">
        <v>13.999999999999982</v>
      </c>
      <c r="K379" s="22">
        <f t="shared" si="39"/>
        <v>19.899999999999999</v>
      </c>
      <c r="L379" s="22">
        <v>17.5</v>
      </c>
      <c r="M379" s="22">
        <v>23.9</v>
      </c>
      <c r="N379" s="22">
        <v>2.8</v>
      </c>
      <c r="O379" s="22">
        <v>45</v>
      </c>
      <c r="P379" s="22">
        <f t="shared" si="35"/>
        <v>4.5999999999999996</v>
      </c>
      <c r="Q379" s="22">
        <f t="shared" si="36"/>
        <v>0.10489999999999999</v>
      </c>
      <c r="R379" s="72">
        <f t="shared" si="37"/>
        <v>17.6759448</v>
      </c>
      <c r="S379" s="22">
        <f t="shared" si="38"/>
        <v>-0.69501725000000003</v>
      </c>
      <c r="V379" s="22">
        <f t="shared" si="33"/>
        <v>-11.599999999999982</v>
      </c>
      <c r="W379" s="22">
        <f t="shared" si="34"/>
        <v>-14.299999999999557</v>
      </c>
    </row>
    <row r="380" spans="1:23" x14ac:dyDescent="0.2">
      <c r="A380" s="22">
        <v>67516001</v>
      </c>
      <c r="B380" s="71">
        <v>42564</v>
      </c>
      <c r="C380" s="72">
        <v>11.4</v>
      </c>
      <c r="D380" s="72">
        <v>14.7</v>
      </c>
      <c r="E380" s="77">
        <f>AVERAGE('[1]2014'!F196,'[1]2015'!G196)</f>
        <v>3.85</v>
      </c>
      <c r="F380" s="22">
        <f>'[1]2016'!E197</f>
        <v>1217</v>
      </c>
      <c r="H380" s="14">
        <v>287</v>
      </c>
      <c r="I380" s="76">
        <v>42564</v>
      </c>
      <c r="J380" s="10">
        <v>0</v>
      </c>
      <c r="K380" s="22">
        <f t="shared" si="39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>
        <f t="shared" si="35"/>
        <v>3.85</v>
      </c>
      <c r="Q380" s="22">
        <f t="shared" si="36"/>
        <v>0.1217</v>
      </c>
      <c r="R380" s="72">
        <f t="shared" si="37"/>
        <v>12.235521662499998</v>
      </c>
      <c r="S380" s="22">
        <f t="shared" si="38"/>
        <v>-0.69421924999999995</v>
      </c>
      <c r="V380" s="22">
        <f t="shared" si="33"/>
        <v>11.4</v>
      </c>
      <c r="W380" s="22">
        <f t="shared" si="34"/>
        <v>-2.8999999999995563</v>
      </c>
    </row>
    <row r="381" spans="1:23" x14ac:dyDescent="0.2">
      <c r="A381" s="22">
        <v>67516001</v>
      </c>
      <c r="B381" s="71">
        <v>42565</v>
      </c>
      <c r="C381" s="72">
        <v>0.8</v>
      </c>
      <c r="D381" s="72">
        <v>14.3</v>
      </c>
      <c r="E381" s="77">
        <f>AVERAGE('[1]2014'!F197,'[1]2015'!G197)</f>
        <v>5.4</v>
      </c>
      <c r="F381" s="22">
        <f>'[1]2016'!E198</f>
        <v>1407</v>
      </c>
      <c r="H381" s="14">
        <v>288</v>
      </c>
      <c r="I381" s="76">
        <v>42565</v>
      </c>
      <c r="J381" s="10">
        <v>5.6000000000000023</v>
      </c>
      <c r="K381" s="22">
        <f t="shared" si="39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>
        <f t="shared" si="35"/>
        <v>5.4</v>
      </c>
      <c r="Q381" s="22">
        <f t="shared" si="36"/>
        <v>0.14069999999999999</v>
      </c>
      <c r="R381" s="72">
        <f t="shared" si="37"/>
        <v>11.526733</v>
      </c>
      <c r="S381" s="22">
        <f t="shared" si="38"/>
        <v>-0.69331674999999993</v>
      </c>
      <c r="V381" s="22">
        <f t="shared" si="33"/>
        <v>-4.8000000000000025</v>
      </c>
      <c r="W381" s="22">
        <f t="shared" si="34"/>
        <v>-7.6999999999995588</v>
      </c>
    </row>
    <row r="382" spans="1:23" x14ac:dyDescent="0.2">
      <c r="A382" s="22">
        <v>67516001</v>
      </c>
      <c r="B382" s="71">
        <v>42566</v>
      </c>
      <c r="C382" s="72">
        <v>0</v>
      </c>
      <c r="D382" s="72">
        <v>15.5</v>
      </c>
      <c r="E382" s="77">
        <f>AVERAGE('[1]2014'!F198,'[1]2015'!G198)</f>
        <v>5.15</v>
      </c>
      <c r="F382" s="22">
        <f>'[1]2016'!E199</f>
        <v>1224</v>
      </c>
      <c r="H382" s="14">
        <v>289</v>
      </c>
      <c r="I382" s="76">
        <v>42566</v>
      </c>
      <c r="J382" s="10">
        <v>0</v>
      </c>
      <c r="K382" s="22">
        <f t="shared" si="39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>
        <f t="shared" si="35"/>
        <v>5.15</v>
      </c>
      <c r="Q382" s="22">
        <f t="shared" si="36"/>
        <v>0.12239999999999999</v>
      </c>
      <c r="R382" s="72">
        <f t="shared" si="37"/>
        <v>11.681977</v>
      </c>
      <c r="S382" s="22">
        <f t="shared" si="38"/>
        <v>-0.69418599999999997</v>
      </c>
      <c r="V382" s="22">
        <f t="shared" si="33"/>
        <v>0</v>
      </c>
      <c r="W382" s="22">
        <f t="shared" si="34"/>
        <v>-7.6999999999995588</v>
      </c>
    </row>
    <row r="383" spans="1:23" x14ac:dyDescent="0.2">
      <c r="A383" s="22">
        <v>67516001</v>
      </c>
      <c r="B383" s="71">
        <v>42567</v>
      </c>
      <c r="C383" s="72">
        <v>0</v>
      </c>
      <c r="D383" s="72">
        <v>18.7</v>
      </c>
      <c r="E383" s="77">
        <f>AVERAGE('[1]2014'!F199,'[1]2015'!G199)</f>
        <v>6.1</v>
      </c>
      <c r="F383" s="22">
        <f>'[1]2016'!E200</f>
        <v>2606</v>
      </c>
      <c r="H383" s="14">
        <v>290</v>
      </c>
      <c r="I383" s="76">
        <v>42567</v>
      </c>
      <c r="J383" s="10">
        <v>0.2</v>
      </c>
      <c r="K383" s="22">
        <f t="shared" si="39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>
        <f t="shared" si="35"/>
        <v>6.1</v>
      </c>
      <c r="Q383" s="22">
        <f t="shared" si="36"/>
        <v>0.2606</v>
      </c>
      <c r="R383" s="72">
        <f t="shared" si="37"/>
        <v>13.68036305</v>
      </c>
      <c r="S383" s="22">
        <f t="shared" si="38"/>
        <v>-0.6876215</v>
      </c>
      <c r="V383" s="22">
        <f t="shared" si="33"/>
        <v>-0.2</v>
      </c>
      <c r="W383" s="22">
        <f t="shared" si="34"/>
        <v>-7.8999999999995589</v>
      </c>
    </row>
    <row r="384" spans="1:23" x14ac:dyDescent="0.2">
      <c r="A384" s="22">
        <v>67516001</v>
      </c>
      <c r="B384" s="71">
        <v>42568</v>
      </c>
      <c r="C384" s="72">
        <v>0</v>
      </c>
      <c r="D384" s="72">
        <v>22.1</v>
      </c>
      <c r="E384" s="77">
        <f>AVERAGE('[1]2014'!F200,'[1]2015'!G200)</f>
        <v>6.9</v>
      </c>
      <c r="F384" s="22">
        <f>'[1]2016'!E201</f>
        <v>2807</v>
      </c>
      <c r="H384" s="14">
        <v>291</v>
      </c>
      <c r="I384" s="76">
        <v>42568</v>
      </c>
      <c r="J384" s="10">
        <v>0</v>
      </c>
      <c r="K384" s="22">
        <f t="shared" si="39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>
        <f t="shared" si="35"/>
        <v>6.9</v>
      </c>
      <c r="Q384" s="22">
        <f t="shared" si="36"/>
        <v>0.28070000000000001</v>
      </c>
      <c r="R384" s="72">
        <f t="shared" si="37"/>
        <v>17.739666137500002</v>
      </c>
      <c r="S384" s="22">
        <f t="shared" si="38"/>
        <v>-0.68666674999999999</v>
      </c>
      <c r="V384" s="22">
        <f t="shared" si="33"/>
        <v>0</v>
      </c>
      <c r="W384" s="22">
        <f t="shared" si="34"/>
        <v>-7.8999999999995589</v>
      </c>
    </row>
    <row r="385" spans="1:23" x14ac:dyDescent="0.2">
      <c r="A385" s="22">
        <v>67516001</v>
      </c>
      <c r="B385" s="71">
        <v>42569</v>
      </c>
      <c r="C385" s="72">
        <v>0</v>
      </c>
      <c r="D385" s="72">
        <v>23.8</v>
      </c>
      <c r="E385" s="77">
        <f>AVERAGE('[1]2014'!F201,'[1]2015'!G201)</f>
        <v>6.1</v>
      </c>
      <c r="F385" s="22">
        <f>'[1]2016'!E202</f>
        <v>2521</v>
      </c>
      <c r="H385" s="14">
        <v>292</v>
      </c>
      <c r="I385" s="76">
        <v>42569</v>
      </c>
      <c r="J385" s="10">
        <v>0</v>
      </c>
      <c r="K385" s="22">
        <f t="shared" si="39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>
        <f t="shared" si="35"/>
        <v>6.1</v>
      </c>
      <c r="Q385" s="22">
        <f t="shared" si="36"/>
        <v>0.25209999999999999</v>
      </c>
      <c r="R385" s="72">
        <f t="shared" si="37"/>
        <v>19.775052287499999</v>
      </c>
      <c r="S385" s="22">
        <f t="shared" si="38"/>
        <v>-0.68802525000000003</v>
      </c>
      <c r="V385" s="22">
        <f t="shared" si="33"/>
        <v>0</v>
      </c>
      <c r="W385" s="22">
        <f t="shared" si="34"/>
        <v>-7.8999999999995589</v>
      </c>
    </row>
    <row r="386" spans="1:23" x14ac:dyDescent="0.2">
      <c r="A386" s="22">
        <v>67516001</v>
      </c>
      <c r="B386" s="71">
        <v>42570</v>
      </c>
      <c r="C386" s="72">
        <v>0</v>
      </c>
      <c r="D386" s="72">
        <v>25.3</v>
      </c>
      <c r="E386" s="77">
        <f>AVERAGE('[1]2014'!F202,'[1]2015'!G202)</f>
        <v>6.5</v>
      </c>
      <c r="F386" s="22">
        <f>'[1]2016'!E203</f>
        <v>2765</v>
      </c>
      <c r="H386" s="14">
        <v>293</v>
      </c>
      <c r="I386" s="76">
        <v>42570</v>
      </c>
      <c r="J386" s="10">
        <v>0</v>
      </c>
      <c r="K386" s="22">
        <f t="shared" si="39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>
        <f t="shared" si="35"/>
        <v>6.5</v>
      </c>
      <c r="Q386" s="22">
        <f t="shared" si="36"/>
        <v>0.27650000000000002</v>
      </c>
      <c r="R386" s="72">
        <f t="shared" si="37"/>
        <v>20.732339437500002</v>
      </c>
      <c r="S386" s="22">
        <f t="shared" si="38"/>
        <v>-0.68686625000000001</v>
      </c>
      <c r="V386" s="22">
        <f t="shared" si="33"/>
        <v>0</v>
      </c>
      <c r="W386" s="22">
        <f t="shared" si="34"/>
        <v>-7.8999999999995589</v>
      </c>
    </row>
    <row r="387" spans="1:23" x14ac:dyDescent="0.2">
      <c r="A387" s="22">
        <v>67516001</v>
      </c>
      <c r="B387" s="71">
        <v>42571</v>
      </c>
      <c r="C387" s="72">
        <v>5</v>
      </c>
      <c r="D387" s="72">
        <v>26.7</v>
      </c>
      <c r="E387" s="77">
        <f>AVERAGE('[1]2014'!F203,'[1]2015'!G203)</f>
        <v>4.1500000000000004</v>
      </c>
      <c r="F387" s="22">
        <f>'[1]2016'!E204</f>
        <v>2632</v>
      </c>
      <c r="H387" s="14">
        <v>294</v>
      </c>
      <c r="I387" s="76">
        <v>42571</v>
      </c>
      <c r="J387" s="10">
        <v>0.2</v>
      </c>
      <c r="K387" s="22">
        <f t="shared" si="39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>
        <f t="shared" si="35"/>
        <v>4.1500000000000004</v>
      </c>
      <c r="Q387" s="22">
        <f t="shared" si="36"/>
        <v>0.26319999999999999</v>
      </c>
      <c r="R387" s="72">
        <f t="shared" si="37"/>
        <v>21.131266200000002</v>
      </c>
      <c r="S387" s="22">
        <f t="shared" si="38"/>
        <v>-0.68749799999999994</v>
      </c>
      <c r="V387" s="22">
        <f t="shared" si="33"/>
        <v>4.8</v>
      </c>
      <c r="W387" s="22">
        <f t="shared" si="34"/>
        <v>-3.0999999999995591</v>
      </c>
    </row>
    <row r="388" spans="1:23" x14ac:dyDescent="0.2">
      <c r="A388" s="22">
        <v>67516001</v>
      </c>
      <c r="B388" s="71">
        <v>42572</v>
      </c>
      <c r="C388" s="72">
        <v>0</v>
      </c>
      <c r="D388" s="72">
        <v>22.5</v>
      </c>
      <c r="E388" s="77">
        <f>AVERAGE('[1]2014'!F204,'[1]2015'!G204)</f>
        <v>4.45</v>
      </c>
      <c r="F388" s="22">
        <f>'[1]2016'!E205</f>
        <v>2121</v>
      </c>
      <c r="H388" s="14">
        <v>295</v>
      </c>
      <c r="I388" s="76">
        <v>42572</v>
      </c>
      <c r="J388" s="10">
        <v>0</v>
      </c>
      <c r="K388" s="22">
        <f t="shared" si="39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>
        <f t="shared" si="35"/>
        <v>4.45</v>
      </c>
      <c r="Q388" s="22">
        <f t="shared" si="36"/>
        <v>0.21210000000000001</v>
      </c>
      <c r="R388" s="72">
        <f t="shared" si="37"/>
        <v>19.084870012500001</v>
      </c>
      <c r="S388" s="22">
        <f t="shared" si="38"/>
        <v>-0.68992525000000005</v>
      </c>
      <c r="V388" s="22">
        <f t="shared" si="33"/>
        <v>0</v>
      </c>
      <c r="W388" s="22">
        <f t="shared" si="34"/>
        <v>-3.0999999999995591</v>
      </c>
    </row>
    <row r="389" spans="1:23" x14ac:dyDescent="0.2">
      <c r="A389" s="22">
        <v>67516001</v>
      </c>
      <c r="B389" s="71">
        <v>42573</v>
      </c>
      <c r="C389" s="72">
        <v>23.8</v>
      </c>
      <c r="D389" s="72">
        <v>20.9</v>
      </c>
      <c r="E389" s="77">
        <f>AVERAGE('[1]2014'!F205,'[1]2015'!G205)</f>
        <v>3.8000000000000003</v>
      </c>
      <c r="F389" s="22">
        <f>'[1]2016'!E206</f>
        <v>1066</v>
      </c>
      <c r="H389" s="14">
        <v>296</v>
      </c>
      <c r="I389" s="76">
        <v>42573</v>
      </c>
      <c r="J389" s="10">
        <v>4.2000000000000011</v>
      </c>
      <c r="K389" s="22">
        <f t="shared" si="39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>
        <f t="shared" si="35"/>
        <v>3.8000000000000003</v>
      </c>
      <c r="Q389" s="22">
        <f t="shared" si="36"/>
        <v>0.1066</v>
      </c>
      <c r="R389" s="72">
        <f t="shared" si="37"/>
        <v>17.529557974999999</v>
      </c>
      <c r="S389" s="22">
        <f t="shared" si="38"/>
        <v>-0.69493650000000007</v>
      </c>
      <c r="V389" s="22">
        <f t="shared" si="33"/>
        <v>19.600000000000001</v>
      </c>
      <c r="W389" s="22">
        <f t="shared" si="34"/>
        <v>16.500000000000441</v>
      </c>
    </row>
    <row r="390" spans="1:23" x14ac:dyDescent="0.2">
      <c r="A390" s="22">
        <v>67516001</v>
      </c>
      <c r="B390" s="71">
        <v>42574</v>
      </c>
      <c r="C390" s="72">
        <v>2.2000000000000002</v>
      </c>
      <c r="D390" s="72">
        <v>20</v>
      </c>
      <c r="E390" s="77">
        <f>AVERAGE('[1]2014'!F206,'[1]2015'!G206)</f>
        <v>4.2</v>
      </c>
      <c r="F390" s="22">
        <f>'[1]2016'!E207</f>
        <v>1780</v>
      </c>
      <c r="H390" s="14">
        <v>297</v>
      </c>
      <c r="I390" s="76">
        <v>42574</v>
      </c>
      <c r="J390" s="10">
        <v>1.9999999999999998</v>
      </c>
      <c r="K390" s="22">
        <f t="shared" si="39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>
        <f t="shared" si="35"/>
        <v>4.2</v>
      </c>
      <c r="Q390" s="22">
        <f t="shared" si="36"/>
        <v>0.17799999999999999</v>
      </c>
      <c r="R390" s="72">
        <f t="shared" si="37"/>
        <v>17.510438000000001</v>
      </c>
      <c r="S390" s="22">
        <f t="shared" si="38"/>
        <v>-0.69154499999999997</v>
      </c>
      <c r="V390" s="22">
        <f t="shared" si="33"/>
        <v>0.2000000000000004</v>
      </c>
      <c r="W390" s="22">
        <f t="shared" si="34"/>
        <v>16.70000000000044</v>
      </c>
    </row>
    <row r="391" spans="1:23" x14ac:dyDescent="0.2">
      <c r="A391" s="22">
        <v>67516001</v>
      </c>
      <c r="B391" s="71">
        <v>42575</v>
      </c>
      <c r="C391" s="72">
        <v>0</v>
      </c>
      <c r="D391" s="72">
        <v>21.6</v>
      </c>
      <c r="E391" s="77">
        <f>AVERAGE('[1]2014'!F207,'[1]2015'!G207)</f>
        <v>5.8000000000000007</v>
      </c>
      <c r="F391" s="22">
        <f>'[1]2016'!E208</f>
        <v>1503</v>
      </c>
      <c r="H391" s="14">
        <v>298</v>
      </c>
      <c r="I391" s="76">
        <v>42575</v>
      </c>
      <c r="J391" s="10">
        <v>9</v>
      </c>
      <c r="K391" s="22">
        <f t="shared" si="39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>
        <f t="shared" si="35"/>
        <v>5.8000000000000007</v>
      </c>
      <c r="Q391" s="22">
        <f t="shared" si="36"/>
        <v>0.15029999999999999</v>
      </c>
      <c r="R391" s="72">
        <f t="shared" si="37"/>
        <v>19.001772187500002</v>
      </c>
      <c r="S391" s="22">
        <f t="shared" si="38"/>
        <v>-0.69286075000000003</v>
      </c>
      <c r="V391" s="22">
        <f t="shared" si="33"/>
        <v>-9</v>
      </c>
      <c r="W391" s="22">
        <f t="shared" si="34"/>
        <v>7.7000000000004398</v>
      </c>
    </row>
    <row r="392" spans="1:23" x14ac:dyDescent="0.2">
      <c r="A392" s="22">
        <v>67516001</v>
      </c>
      <c r="B392" s="71">
        <v>42576</v>
      </c>
      <c r="C392" s="72">
        <v>0</v>
      </c>
      <c r="D392" s="72">
        <v>23.3</v>
      </c>
      <c r="E392" s="77">
        <f>AVERAGE('[1]2014'!F208,'[1]2015'!G208)</f>
        <v>5.35</v>
      </c>
      <c r="F392" s="22">
        <f>'[1]2016'!E209</f>
        <v>1708</v>
      </c>
      <c r="H392" s="14">
        <v>299</v>
      </c>
      <c r="I392" s="76">
        <v>42576</v>
      </c>
      <c r="J392" s="10">
        <v>1.5999999999999999</v>
      </c>
      <c r="K392" s="22">
        <f t="shared" si="39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>
        <f t="shared" si="35"/>
        <v>5.35</v>
      </c>
      <c r="Q392" s="22">
        <f t="shared" si="36"/>
        <v>0.17080000000000001</v>
      </c>
      <c r="R392" s="72">
        <f t="shared" si="37"/>
        <v>20.324885899999998</v>
      </c>
      <c r="S392" s="22">
        <f t="shared" si="38"/>
        <v>-0.69188700000000003</v>
      </c>
      <c r="V392" s="22">
        <f t="shared" si="33"/>
        <v>-1.5999999999999999</v>
      </c>
      <c r="W392" s="22">
        <f t="shared" si="34"/>
        <v>6.1000000000004402</v>
      </c>
    </row>
    <row r="393" spans="1:23" x14ac:dyDescent="0.2">
      <c r="A393" s="22">
        <v>67516001</v>
      </c>
      <c r="B393" s="71">
        <v>42577</v>
      </c>
      <c r="C393" s="72">
        <v>0.2</v>
      </c>
      <c r="D393" s="72">
        <v>22.6</v>
      </c>
      <c r="E393" s="77">
        <f>AVERAGE('[1]2014'!F209,'[1]2015'!G209)</f>
        <v>2.5499999999999998</v>
      </c>
      <c r="F393" s="22">
        <f>'[1]2016'!E210</f>
        <v>1933</v>
      </c>
      <c r="H393" s="14">
        <v>300</v>
      </c>
      <c r="I393" s="76">
        <v>42577</v>
      </c>
      <c r="J393" s="10">
        <v>0</v>
      </c>
      <c r="K393" s="22">
        <f t="shared" si="39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>
        <f t="shared" si="35"/>
        <v>2.5499999999999998</v>
      </c>
      <c r="Q393" s="22">
        <f t="shared" si="36"/>
        <v>0.1933</v>
      </c>
      <c r="R393" s="72">
        <f t="shared" si="37"/>
        <v>18.6968768875</v>
      </c>
      <c r="S393" s="22">
        <f t="shared" si="38"/>
        <v>-0.69081824999999997</v>
      </c>
      <c r="V393" s="22">
        <f t="shared" si="33"/>
        <v>0.2</v>
      </c>
      <c r="W393" s="22">
        <f t="shared" si="34"/>
        <v>6.3000000000004404</v>
      </c>
    </row>
    <row r="394" spans="1:23" x14ac:dyDescent="0.2">
      <c r="A394" s="22">
        <v>67516001</v>
      </c>
      <c r="B394" s="71">
        <v>42578</v>
      </c>
      <c r="C394" s="72">
        <v>0</v>
      </c>
      <c r="D394" s="72">
        <v>21.4</v>
      </c>
      <c r="E394" s="77">
        <f>AVERAGE('[1]2014'!F210,'[1]2015'!G210)</f>
        <v>4.3000000000000007</v>
      </c>
      <c r="F394" s="22">
        <f>'[1]2016'!E211</f>
        <v>1711</v>
      </c>
      <c r="H394" s="14">
        <v>301</v>
      </c>
      <c r="I394" s="76">
        <v>42578</v>
      </c>
      <c r="J394" s="10">
        <v>0</v>
      </c>
      <c r="K394" s="22">
        <f t="shared" si="39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>
        <f t="shared" si="35"/>
        <v>4.3000000000000007</v>
      </c>
      <c r="Q394" s="22">
        <f t="shared" si="36"/>
        <v>0.1711</v>
      </c>
      <c r="R394" s="72">
        <f t="shared" si="37"/>
        <v>18.459540812499998</v>
      </c>
      <c r="S394" s="22">
        <f t="shared" si="38"/>
        <v>-0.69187275000000004</v>
      </c>
      <c r="V394" s="22">
        <f t="shared" si="33"/>
        <v>0</v>
      </c>
      <c r="W394" s="22">
        <f t="shared" si="34"/>
        <v>6.3000000000004404</v>
      </c>
    </row>
    <row r="395" spans="1:23" x14ac:dyDescent="0.2">
      <c r="A395" s="22">
        <v>67516001</v>
      </c>
      <c r="B395" s="71">
        <v>42579</v>
      </c>
      <c r="C395" s="72">
        <v>2</v>
      </c>
      <c r="D395" s="72">
        <v>20.3</v>
      </c>
      <c r="E395" s="77">
        <f>AVERAGE('[1]2014'!F211,'[1]2015'!G211)</f>
        <v>4.3499999999999996</v>
      </c>
      <c r="F395" s="22">
        <f>'[1]2016'!E212</f>
        <v>1798</v>
      </c>
      <c r="H395" s="14">
        <v>302</v>
      </c>
      <c r="I395" s="76">
        <v>42579</v>
      </c>
      <c r="J395" s="10">
        <v>0</v>
      </c>
      <c r="K395" s="22">
        <f t="shared" si="39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>
        <f t="shared" si="35"/>
        <v>4.3499999999999996</v>
      </c>
      <c r="Q395" s="22">
        <f t="shared" si="36"/>
        <v>0.17979999999999999</v>
      </c>
      <c r="R395" s="72">
        <f t="shared" si="37"/>
        <v>16.9809944</v>
      </c>
      <c r="S395" s="22">
        <f t="shared" si="38"/>
        <v>-0.6914595</v>
      </c>
      <c r="V395" s="22">
        <f t="shared" si="33"/>
        <v>2</v>
      </c>
      <c r="W395" s="22">
        <f t="shared" si="34"/>
        <v>8.3000000000004412</v>
      </c>
    </row>
    <row r="396" spans="1:23" x14ac:dyDescent="0.2">
      <c r="A396" s="22">
        <v>67516001</v>
      </c>
      <c r="B396" s="71">
        <v>42580</v>
      </c>
      <c r="C396" s="72">
        <v>0</v>
      </c>
      <c r="D396" s="72">
        <v>21.2</v>
      </c>
      <c r="E396" s="77">
        <f>AVERAGE('[1]2014'!F212,'[1]2015'!G212)</f>
        <v>2.35</v>
      </c>
      <c r="F396" s="22">
        <f>'[1]2016'!E213</f>
        <v>1907</v>
      </c>
      <c r="H396" s="14">
        <v>303</v>
      </c>
      <c r="I396" s="76">
        <v>42580</v>
      </c>
      <c r="J396" s="10">
        <v>0</v>
      </c>
      <c r="K396" s="22">
        <f t="shared" si="39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>
        <f t="shared" si="35"/>
        <v>2.35</v>
      </c>
      <c r="Q396" s="22">
        <f t="shared" si="36"/>
        <v>0.19070000000000001</v>
      </c>
      <c r="R396" s="72">
        <f t="shared" si="37"/>
        <v>18.228950474999998</v>
      </c>
      <c r="S396" s="22">
        <f t="shared" si="38"/>
        <v>-0.69094175000000002</v>
      </c>
      <c r="V396" s="22">
        <f t="shared" si="33"/>
        <v>0</v>
      </c>
      <c r="W396" s="22">
        <f t="shared" si="34"/>
        <v>8.3000000000004412</v>
      </c>
    </row>
    <row r="397" spans="1:23" x14ac:dyDescent="0.2">
      <c r="A397" s="22">
        <v>67516001</v>
      </c>
      <c r="B397" s="71">
        <v>42581</v>
      </c>
      <c r="C397" s="72">
        <v>2</v>
      </c>
      <c r="D397" s="72">
        <v>22.7</v>
      </c>
      <c r="E397" s="77">
        <f>AVERAGE('[1]2014'!F213,'[1]2015'!G213)</f>
        <v>2.8</v>
      </c>
      <c r="F397" s="22">
        <f>'[1]2016'!E214</f>
        <v>2368</v>
      </c>
      <c r="H397" s="14">
        <v>304</v>
      </c>
      <c r="I397" s="76">
        <v>42581</v>
      </c>
      <c r="J397" s="10">
        <v>0</v>
      </c>
      <c r="K397" s="22">
        <f t="shared" si="39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>
        <f t="shared" si="35"/>
        <v>2.8</v>
      </c>
      <c r="Q397" s="22">
        <f t="shared" si="36"/>
        <v>0.23680000000000001</v>
      </c>
      <c r="R397" s="72">
        <f t="shared" si="37"/>
        <v>18.8085512</v>
      </c>
      <c r="S397" s="22">
        <f t="shared" si="38"/>
        <v>-0.68875200000000003</v>
      </c>
      <c r="V397" s="22">
        <f t="shared" si="33"/>
        <v>2</v>
      </c>
      <c r="W397" s="22">
        <f t="shared" si="34"/>
        <v>10.300000000000441</v>
      </c>
    </row>
    <row r="398" spans="1:23" x14ac:dyDescent="0.2">
      <c r="A398" s="22">
        <v>67516001</v>
      </c>
      <c r="B398" s="71">
        <v>42582</v>
      </c>
      <c r="C398" s="72">
        <v>0</v>
      </c>
      <c r="D398" s="72">
        <v>19.7</v>
      </c>
      <c r="E398" s="77">
        <f>AVERAGE('[1]2014'!F214,'[1]2015'!G214)</f>
        <v>4.6500000000000004</v>
      </c>
      <c r="F398" s="22">
        <f>'[1]2016'!E215</f>
        <v>695</v>
      </c>
      <c r="H398" s="14">
        <v>305</v>
      </c>
      <c r="I398" s="76">
        <v>42582</v>
      </c>
      <c r="J398" s="10">
        <v>0</v>
      </c>
      <c r="K398" s="22">
        <f t="shared" si="39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>
        <f t="shared" si="35"/>
        <v>4.6500000000000004</v>
      </c>
      <c r="Q398" s="22">
        <f t="shared" si="36"/>
        <v>6.9500000000000006E-2</v>
      </c>
      <c r="R398" s="72">
        <f t="shared" si="37"/>
        <v>17.609903750000001</v>
      </c>
      <c r="S398" s="22">
        <f t="shared" si="38"/>
        <v>-0.69669875000000003</v>
      </c>
      <c r="V398" s="22">
        <f t="shared" si="33"/>
        <v>0</v>
      </c>
      <c r="W398" s="22">
        <f t="shared" si="34"/>
        <v>10.300000000000441</v>
      </c>
    </row>
    <row r="399" spans="1:23" x14ac:dyDescent="0.2">
      <c r="A399" s="22">
        <v>67516001</v>
      </c>
      <c r="B399" s="71">
        <v>42583</v>
      </c>
      <c r="C399" s="72">
        <v>0</v>
      </c>
      <c r="D399" s="72">
        <v>19.399999999999999</v>
      </c>
      <c r="E399" s="77">
        <f>AVERAGE('[1]2014'!F215,'[1]2015'!G215)</f>
        <v>4.25</v>
      </c>
      <c r="F399" s="22">
        <f>'[1]2016'!E216</f>
        <v>1930</v>
      </c>
      <c r="H399" s="14">
        <v>306</v>
      </c>
      <c r="I399" s="76">
        <v>42583</v>
      </c>
      <c r="J399" s="10">
        <v>1.5999999999999999</v>
      </c>
      <c r="K399" s="22">
        <f t="shared" si="39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>
        <f t="shared" si="35"/>
        <v>4.25</v>
      </c>
      <c r="Q399" s="22">
        <f t="shared" si="36"/>
        <v>0.193</v>
      </c>
      <c r="R399" s="72">
        <f t="shared" si="37"/>
        <v>15.116838499999998</v>
      </c>
      <c r="S399" s="22">
        <f t="shared" si="38"/>
        <v>-0.69083249999999996</v>
      </c>
      <c r="V399" s="22">
        <f t="shared" si="33"/>
        <v>-1.5999999999999999</v>
      </c>
      <c r="W399" s="22">
        <f t="shared" si="34"/>
        <v>8.7000000000004416</v>
      </c>
    </row>
    <row r="400" spans="1:23" x14ac:dyDescent="0.2">
      <c r="A400" s="22">
        <v>67516001</v>
      </c>
      <c r="B400" s="71">
        <v>42584</v>
      </c>
      <c r="C400" s="72">
        <v>1</v>
      </c>
      <c r="D400" s="72">
        <v>17.7</v>
      </c>
      <c r="E400" s="77">
        <f>AVERAGE('[1]2014'!F216,'[1]2015'!G216)</f>
        <v>4.4000000000000004</v>
      </c>
      <c r="F400" s="22">
        <f>'[1]2016'!E217</f>
        <v>962</v>
      </c>
      <c r="H400" s="14">
        <v>307</v>
      </c>
      <c r="I400" s="76">
        <v>42584</v>
      </c>
      <c r="J400" s="10">
        <v>0</v>
      </c>
      <c r="K400" s="22">
        <f t="shared" ref="K400:K431" si="40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>
        <f t="shared" si="35"/>
        <v>4.4000000000000004</v>
      </c>
      <c r="Q400" s="22">
        <f t="shared" si="36"/>
        <v>9.6199999999999994E-2</v>
      </c>
      <c r="R400" s="72">
        <f t="shared" si="37"/>
        <v>16.170052900000002</v>
      </c>
      <c r="S400" s="22">
        <f t="shared" si="38"/>
        <v>-0.69543049999999995</v>
      </c>
      <c r="V400" s="22">
        <f t="shared" ref="V400:V463" si="41">C400-J400</f>
        <v>1</v>
      </c>
      <c r="W400" s="22">
        <f t="shared" si="34"/>
        <v>9.7000000000004416</v>
      </c>
    </row>
    <row r="401" spans="1:23" x14ac:dyDescent="0.2">
      <c r="A401" s="22">
        <v>67516001</v>
      </c>
      <c r="B401" s="71">
        <v>42585</v>
      </c>
      <c r="C401" s="72">
        <v>0</v>
      </c>
      <c r="D401" s="72">
        <v>21.9</v>
      </c>
      <c r="E401" s="77">
        <f>AVERAGE('[1]2014'!F217,'[1]2015'!G217)</f>
        <v>4.4000000000000004</v>
      </c>
      <c r="F401" s="22">
        <f>'[1]2016'!E218</f>
        <v>1815</v>
      </c>
      <c r="H401" s="14">
        <v>308</v>
      </c>
      <c r="I401" s="76">
        <v>42585</v>
      </c>
      <c r="J401" s="10">
        <v>0</v>
      </c>
      <c r="K401" s="22">
        <f t="shared" si="40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>
        <f t="shared" si="35"/>
        <v>4.4000000000000004</v>
      </c>
      <c r="Q401" s="22">
        <f t="shared" si="36"/>
        <v>0.18149999999999999</v>
      </c>
      <c r="R401" s="72">
        <f t="shared" si="37"/>
        <v>18.131985812499998</v>
      </c>
      <c r="S401" s="22">
        <f t="shared" si="38"/>
        <v>-0.69137874999999993</v>
      </c>
      <c r="V401" s="22">
        <f t="shared" si="41"/>
        <v>0</v>
      </c>
      <c r="W401" s="22">
        <f t="shared" ref="W401:W464" si="42">W400+V401</f>
        <v>9.7000000000004416</v>
      </c>
    </row>
    <row r="402" spans="1:23" x14ac:dyDescent="0.2">
      <c r="A402" s="22">
        <v>67516001</v>
      </c>
      <c r="B402" s="71">
        <v>42586</v>
      </c>
      <c r="C402" s="72">
        <v>14.5</v>
      </c>
      <c r="D402" s="72">
        <v>18</v>
      </c>
      <c r="E402" s="77">
        <f>AVERAGE('[1]2014'!F218,'[1]2015'!G218)</f>
        <v>3.3</v>
      </c>
      <c r="F402" s="22">
        <f>'[1]2016'!E219</f>
        <v>1306</v>
      </c>
      <c r="H402" s="14">
        <v>309</v>
      </c>
      <c r="I402" s="76">
        <v>42586</v>
      </c>
      <c r="J402" s="10">
        <v>0</v>
      </c>
      <c r="K402" s="22">
        <f t="shared" si="40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>
        <f t="shared" si="35"/>
        <v>3.3</v>
      </c>
      <c r="Q402" s="22">
        <f t="shared" si="36"/>
        <v>0.13059999999999999</v>
      </c>
      <c r="R402" s="72">
        <f t="shared" si="37"/>
        <v>15.502332599999999</v>
      </c>
      <c r="S402" s="22">
        <f t="shared" si="38"/>
        <v>-0.69379650000000004</v>
      </c>
      <c r="V402" s="22">
        <f t="shared" si="41"/>
        <v>14.5</v>
      </c>
      <c r="W402" s="22">
        <f t="shared" si="42"/>
        <v>24.200000000000443</v>
      </c>
    </row>
    <row r="403" spans="1:23" x14ac:dyDescent="0.2">
      <c r="A403" s="22">
        <v>67516001</v>
      </c>
      <c r="B403" s="71">
        <v>42587</v>
      </c>
      <c r="C403" s="72">
        <v>0</v>
      </c>
      <c r="D403" s="72">
        <v>17.5</v>
      </c>
      <c r="E403" s="77">
        <f>AVERAGE('[1]2014'!F219,'[1]2015'!G219)</f>
        <v>3.9499999999999997</v>
      </c>
      <c r="F403" s="22">
        <f>'[1]2016'!E220</f>
        <v>1454</v>
      </c>
      <c r="H403" s="14">
        <v>310</v>
      </c>
      <c r="I403" s="76">
        <v>42587</v>
      </c>
      <c r="J403" s="10">
        <v>9.9999999999999964</v>
      </c>
      <c r="K403" s="22">
        <f t="shared" si="40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>
        <f t="shared" si="35"/>
        <v>3.9499999999999997</v>
      </c>
      <c r="Q403" s="22">
        <f t="shared" si="36"/>
        <v>0.1454</v>
      </c>
      <c r="R403" s="72">
        <f t="shared" si="37"/>
        <v>14.554352625</v>
      </c>
      <c r="S403" s="22">
        <f t="shared" si="38"/>
        <v>-0.69309350000000003</v>
      </c>
      <c r="V403" s="22">
        <f t="shared" si="41"/>
        <v>-9.9999999999999964</v>
      </c>
      <c r="W403" s="22">
        <f t="shared" si="42"/>
        <v>14.200000000000447</v>
      </c>
    </row>
    <row r="404" spans="1:23" x14ac:dyDescent="0.2">
      <c r="A404" s="22">
        <v>67516001</v>
      </c>
      <c r="B404" s="71">
        <v>42588</v>
      </c>
      <c r="C404" s="72">
        <v>0</v>
      </c>
      <c r="D404" s="72">
        <v>18.899999999999999</v>
      </c>
      <c r="E404" s="77">
        <f>AVERAGE('[1]2014'!F220,'[1]2015'!G220)</f>
        <v>5.15</v>
      </c>
      <c r="F404" s="22">
        <f>'[1]2016'!E221</f>
        <v>1850</v>
      </c>
      <c r="H404" s="14">
        <v>311</v>
      </c>
      <c r="I404" s="76">
        <v>42588</v>
      </c>
      <c r="J404" s="10">
        <v>0.2</v>
      </c>
      <c r="K404" s="22">
        <f t="shared" si="40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>
        <f t="shared" si="35"/>
        <v>5.15</v>
      </c>
      <c r="Q404" s="22">
        <f t="shared" si="36"/>
        <v>0.185</v>
      </c>
      <c r="R404" s="72">
        <f t="shared" si="37"/>
        <v>15.1674525</v>
      </c>
      <c r="S404" s="22">
        <f t="shared" si="38"/>
        <v>-0.69121250000000001</v>
      </c>
      <c r="V404" s="22">
        <f t="shared" si="41"/>
        <v>-0.2</v>
      </c>
      <c r="W404" s="22">
        <f t="shared" si="42"/>
        <v>14.000000000000448</v>
      </c>
    </row>
    <row r="405" spans="1:23" x14ac:dyDescent="0.2">
      <c r="A405" s="22">
        <v>67516001</v>
      </c>
      <c r="B405" s="71">
        <v>42589</v>
      </c>
      <c r="C405" s="72">
        <v>0</v>
      </c>
      <c r="D405" s="72">
        <v>20.5</v>
      </c>
      <c r="E405" s="77">
        <f>AVERAGE('[1]2014'!F221,'[1]2015'!G221)</f>
        <v>5.2</v>
      </c>
      <c r="F405" s="22">
        <f>'[1]2016'!E222</f>
        <v>2567</v>
      </c>
      <c r="H405" s="14">
        <v>312</v>
      </c>
      <c r="I405" s="76">
        <v>42589</v>
      </c>
      <c r="J405" s="10">
        <v>0</v>
      </c>
      <c r="K405" s="22">
        <f t="shared" si="40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>
        <f t="shared" si="35"/>
        <v>5.2</v>
      </c>
      <c r="Q405" s="22">
        <f t="shared" si="36"/>
        <v>0.25669999999999998</v>
      </c>
      <c r="R405" s="72">
        <f t="shared" si="37"/>
        <v>15.788523762499999</v>
      </c>
      <c r="S405" s="22">
        <f t="shared" si="38"/>
        <v>-0.68780675000000002</v>
      </c>
      <c r="V405" s="22">
        <f t="shared" si="41"/>
        <v>0</v>
      </c>
      <c r="W405" s="22">
        <f t="shared" si="42"/>
        <v>14.000000000000448</v>
      </c>
    </row>
    <row r="406" spans="1:23" x14ac:dyDescent="0.2">
      <c r="A406" s="22">
        <v>67516001</v>
      </c>
      <c r="B406" s="71">
        <v>42590</v>
      </c>
      <c r="C406" s="72">
        <v>0.2</v>
      </c>
      <c r="D406" s="72">
        <v>20.3</v>
      </c>
      <c r="E406" s="77">
        <f>AVERAGE('[1]2014'!F222,'[1]2015'!G222)</f>
        <v>4.8499999999999996</v>
      </c>
      <c r="F406" s="22">
        <f>'[1]2016'!E223</f>
        <v>2325</v>
      </c>
      <c r="H406" s="14">
        <v>313</v>
      </c>
      <c r="I406" s="76">
        <v>42590</v>
      </c>
      <c r="J406" s="10">
        <v>0</v>
      </c>
      <c r="K406" s="22">
        <f t="shared" si="40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>
        <f t="shared" si="35"/>
        <v>4.8499999999999996</v>
      </c>
      <c r="Q406" s="22">
        <f t="shared" si="36"/>
        <v>0.23250000000000001</v>
      </c>
      <c r="R406" s="72">
        <f t="shared" si="37"/>
        <v>16.614084062499998</v>
      </c>
      <c r="S406" s="22">
        <f t="shared" si="38"/>
        <v>-0.68895625000000005</v>
      </c>
      <c r="V406" s="22">
        <f t="shared" si="41"/>
        <v>0.2</v>
      </c>
      <c r="W406" s="22">
        <f t="shared" si="42"/>
        <v>14.200000000000447</v>
      </c>
    </row>
    <row r="407" spans="1:23" x14ac:dyDescent="0.2">
      <c r="A407" s="22">
        <v>67516001</v>
      </c>
      <c r="B407" s="71">
        <v>42591</v>
      </c>
      <c r="C407" s="72">
        <v>0.4</v>
      </c>
      <c r="D407" s="72">
        <v>17.399999999999999</v>
      </c>
      <c r="E407" s="77">
        <f>AVERAGE('[1]2014'!F223,'[1]2015'!G223)</f>
        <v>4.0999999999999996</v>
      </c>
      <c r="F407" s="22">
        <f>'[1]2016'!E224</f>
        <v>1182</v>
      </c>
      <c r="H407" s="14">
        <v>314</v>
      </c>
      <c r="I407" s="76">
        <v>42591</v>
      </c>
      <c r="J407" s="10">
        <v>0</v>
      </c>
      <c r="K407" s="22">
        <f t="shared" si="40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>
        <f t="shared" si="35"/>
        <v>4.0999999999999996</v>
      </c>
      <c r="Q407" s="22">
        <f t="shared" si="36"/>
        <v>0.1182</v>
      </c>
      <c r="R407" s="72">
        <f t="shared" si="37"/>
        <v>14.934931474999999</v>
      </c>
      <c r="S407" s="22">
        <f t="shared" si="38"/>
        <v>-0.69438549999999999</v>
      </c>
      <c r="V407" s="22">
        <f t="shared" si="41"/>
        <v>0.4</v>
      </c>
      <c r="W407" s="22">
        <f t="shared" si="42"/>
        <v>14.600000000000447</v>
      </c>
    </row>
    <row r="408" spans="1:23" x14ac:dyDescent="0.2">
      <c r="A408" s="22">
        <v>67516001</v>
      </c>
      <c r="B408" s="71">
        <v>42592</v>
      </c>
      <c r="C408" s="72">
        <v>3.2</v>
      </c>
      <c r="D408" s="72">
        <v>13.4</v>
      </c>
      <c r="E408" s="77">
        <f>AVERAGE('[1]2014'!F224,'[1]2015'!G224)</f>
        <v>3.65</v>
      </c>
      <c r="F408" s="22">
        <f>'[1]2016'!E225</f>
        <v>1580</v>
      </c>
      <c r="H408" s="14">
        <v>315</v>
      </c>
      <c r="I408" s="76">
        <v>42592</v>
      </c>
      <c r="J408" s="10">
        <v>0.4</v>
      </c>
      <c r="K408" s="22">
        <f t="shared" si="40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>
        <f t="shared" si="35"/>
        <v>3.65</v>
      </c>
      <c r="Q408" s="22">
        <f t="shared" si="36"/>
        <v>0.158</v>
      </c>
      <c r="R408" s="72">
        <f t="shared" si="37"/>
        <v>10.283772500000001</v>
      </c>
      <c r="S408" s="22">
        <f t="shared" si="38"/>
        <v>-0.69249499999999997</v>
      </c>
      <c r="V408" s="22">
        <f t="shared" si="41"/>
        <v>2.8000000000000003</v>
      </c>
      <c r="W408" s="22">
        <f t="shared" si="42"/>
        <v>17.400000000000446</v>
      </c>
    </row>
    <row r="409" spans="1:23" x14ac:dyDescent="0.2">
      <c r="A409" s="22">
        <v>67516001</v>
      </c>
      <c r="B409" s="71">
        <v>42593</v>
      </c>
      <c r="C409" s="72">
        <v>0.6</v>
      </c>
      <c r="D409" s="72">
        <v>14.2</v>
      </c>
      <c r="E409" s="77">
        <f>AVERAGE('[1]2014'!F225,'[1]2015'!G225)</f>
        <v>4.45</v>
      </c>
      <c r="F409" s="22">
        <f>'[1]2016'!E226</f>
        <v>2009</v>
      </c>
      <c r="H409" s="14">
        <v>316</v>
      </c>
      <c r="I409" s="76">
        <v>42593</v>
      </c>
      <c r="J409" s="10">
        <v>0</v>
      </c>
      <c r="K409" s="22">
        <f t="shared" si="40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>
        <f t="shared" si="35"/>
        <v>4.45</v>
      </c>
      <c r="Q409" s="22">
        <f t="shared" si="36"/>
        <v>0.2009</v>
      </c>
      <c r="R409" s="72">
        <f t="shared" si="37"/>
        <v>10.264393674999999</v>
      </c>
      <c r="S409" s="22">
        <f t="shared" si="38"/>
        <v>-0.69045725000000002</v>
      </c>
      <c r="V409" s="22">
        <f t="shared" si="41"/>
        <v>0.6</v>
      </c>
      <c r="W409" s="22">
        <f t="shared" si="42"/>
        <v>18.000000000000448</v>
      </c>
    </row>
    <row r="410" spans="1:23" x14ac:dyDescent="0.2">
      <c r="A410" s="22">
        <v>67516001</v>
      </c>
      <c r="B410" s="71">
        <v>42594</v>
      </c>
      <c r="C410" s="72">
        <v>0</v>
      </c>
      <c r="D410" s="72">
        <v>18.600000000000001</v>
      </c>
      <c r="E410" s="77">
        <f>AVERAGE('[1]2014'!F226,'[1]2015'!G226)</f>
        <v>4.8499999999999996</v>
      </c>
      <c r="F410" s="22">
        <f>'[1]2016'!E227</f>
        <v>1731</v>
      </c>
      <c r="H410" s="14">
        <v>317</v>
      </c>
      <c r="I410" s="76">
        <v>42594</v>
      </c>
      <c r="J410" s="10">
        <v>0</v>
      </c>
      <c r="K410" s="22">
        <f t="shared" si="40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>
        <f t="shared" si="35"/>
        <v>4.8499999999999996</v>
      </c>
      <c r="Q410" s="22">
        <f t="shared" si="36"/>
        <v>0.1731</v>
      </c>
      <c r="R410" s="72">
        <f t="shared" si="37"/>
        <v>14.656866825000002</v>
      </c>
      <c r="S410" s="22">
        <f t="shared" si="38"/>
        <v>-0.69177774999999997</v>
      </c>
      <c r="V410" s="22">
        <f t="shared" si="41"/>
        <v>0</v>
      </c>
      <c r="W410" s="22">
        <f t="shared" si="42"/>
        <v>18.000000000000448</v>
      </c>
    </row>
    <row r="411" spans="1:23" x14ac:dyDescent="0.2">
      <c r="A411" s="22">
        <v>67516001</v>
      </c>
      <c r="B411" s="71">
        <v>42595</v>
      </c>
      <c r="C411" s="72">
        <v>0</v>
      </c>
      <c r="D411" s="72">
        <v>21.6</v>
      </c>
      <c r="E411" s="77">
        <f>AVERAGE('[1]2014'!F227,'[1]2015'!G227)</f>
        <v>4.0999999999999996</v>
      </c>
      <c r="F411" s="22">
        <f>'[1]2016'!E228</f>
        <v>2426</v>
      </c>
      <c r="H411" s="14">
        <v>318</v>
      </c>
      <c r="I411" s="76">
        <v>42595</v>
      </c>
      <c r="J411" s="10">
        <v>1.2</v>
      </c>
      <c r="K411" s="22">
        <f t="shared" si="40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>
        <f t="shared" si="35"/>
        <v>4.0999999999999996</v>
      </c>
      <c r="Q411" s="22">
        <f t="shared" si="36"/>
        <v>0.24260000000000001</v>
      </c>
      <c r="R411" s="72">
        <f t="shared" si="37"/>
        <v>16.918359800000005</v>
      </c>
      <c r="S411" s="22">
        <f t="shared" si="38"/>
        <v>-0.68847649999999994</v>
      </c>
      <c r="V411" s="22">
        <f t="shared" si="41"/>
        <v>-1.2</v>
      </c>
      <c r="W411" s="22">
        <f t="shared" si="42"/>
        <v>16.800000000000448</v>
      </c>
    </row>
    <row r="412" spans="1:23" x14ac:dyDescent="0.2">
      <c r="A412" s="22">
        <v>67516001</v>
      </c>
      <c r="B412" s="71">
        <v>42596</v>
      </c>
      <c r="C412" s="72">
        <v>0</v>
      </c>
      <c r="D412" s="72">
        <v>22.6</v>
      </c>
      <c r="E412" s="77">
        <f>AVERAGE('[1]2014'!F228,'[1]2015'!G228)</f>
        <v>2.6500000000000004</v>
      </c>
      <c r="F412" s="22">
        <f>'[1]2016'!E229</f>
        <v>2240</v>
      </c>
      <c r="H412" s="14">
        <v>319</v>
      </c>
      <c r="I412" s="76">
        <v>42596</v>
      </c>
      <c r="J412" s="10">
        <v>0.2</v>
      </c>
      <c r="K412" s="22">
        <f t="shared" si="40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>
        <f t="shared" si="35"/>
        <v>2.6500000000000004</v>
      </c>
      <c r="Q412" s="22">
        <f t="shared" si="36"/>
        <v>0.224</v>
      </c>
      <c r="R412" s="72">
        <f t="shared" si="37"/>
        <v>17.843416000000001</v>
      </c>
      <c r="S412" s="22">
        <f t="shared" si="38"/>
        <v>-0.68935999999999997</v>
      </c>
      <c r="V412" s="22">
        <f t="shared" si="41"/>
        <v>-0.2</v>
      </c>
      <c r="W412" s="22">
        <f t="shared" si="42"/>
        <v>16.600000000000449</v>
      </c>
    </row>
    <row r="413" spans="1:23" x14ac:dyDescent="0.2">
      <c r="A413" s="22">
        <v>67516001</v>
      </c>
      <c r="B413" s="71">
        <v>42597</v>
      </c>
      <c r="C413" s="72">
        <v>0</v>
      </c>
      <c r="D413" s="72">
        <v>22.3</v>
      </c>
      <c r="E413" s="77">
        <f>AVERAGE('[1]2014'!F229,'[1]2015'!G229)</f>
        <v>2.85</v>
      </c>
      <c r="F413" s="22">
        <f>'[1]2016'!E230</f>
        <v>2184</v>
      </c>
      <c r="H413" s="14">
        <v>320</v>
      </c>
      <c r="I413" s="76">
        <v>42597</v>
      </c>
      <c r="J413" s="10">
        <v>0</v>
      </c>
      <c r="K413" s="22">
        <f t="shared" si="40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>
        <f t="shared" si="35"/>
        <v>2.85</v>
      </c>
      <c r="Q413" s="22">
        <f t="shared" si="36"/>
        <v>0.21840000000000001</v>
      </c>
      <c r="R413" s="72">
        <f t="shared" si="37"/>
        <v>18.334650500000002</v>
      </c>
      <c r="S413" s="22">
        <f t="shared" si="38"/>
        <v>-0.68962599999999996</v>
      </c>
      <c r="V413" s="22">
        <f t="shared" si="41"/>
        <v>0</v>
      </c>
      <c r="W413" s="22">
        <f t="shared" si="42"/>
        <v>16.600000000000449</v>
      </c>
    </row>
    <row r="414" spans="1:23" x14ac:dyDescent="0.2">
      <c r="A414" s="22">
        <v>67516001</v>
      </c>
      <c r="B414" s="71">
        <v>42598</v>
      </c>
      <c r="C414" s="72">
        <v>0</v>
      </c>
      <c r="D414" s="72">
        <v>21.7</v>
      </c>
      <c r="E414" s="77">
        <f>AVERAGE('[1]2014'!F230,'[1]2015'!G230)</f>
        <v>2.6</v>
      </c>
      <c r="F414" s="22">
        <f>'[1]2016'!E231</f>
        <v>2223</v>
      </c>
      <c r="H414" s="14">
        <v>321</v>
      </c>
      <c r="I414" s="76">
        <v>42598</v>
      </c>
      <c r="J414" s="10">
        <v>0</v>
      </c>
      <c r="K414" s="22">
        <f t="shared" si="40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>
        <f t="shared" ref="P414:P459" si="43">E414</f>
        <v>2.6</v>
      </c>
      <c r="Q414" s="22">
        <f t="shared" ref="Q414:Q459" si="44">F414/10^4</f>
        <v>0.2223</v>
      </c>
      <c r="R414" s="72">
        <f t="shared" ref="R414:R477" si="45">K414+S414*(M414-L414)/2</f>
        <v>17.839131800000001</v>
      </c>
      <c r="S414" s="22">
        <f t="shared" ref="S414:S459" si="46">(Q414*(1-$S$91)-14)/20</f>
        <v>-0.68944074999999994</v>
      </c>
      <c r="V414" s="22">
        <f t="shared" si="41"/>
        <v>0</v>
      </c>
      <c r="W414" s="22">
        <f t="shared" si="42"/>
        <v>16.600000000000449</v>
      </c>
    </row>
    <row r="415" spans="1:23" x14ac:dyDescent="0.2">
      <c r="A415" s="22">
        <v>67516001</v>
      </c>
      <c r="B415" s="71">
        <v>42599</v>
      </c>
      <c r="C415" s="72">
        <v>0</v>
      </c>
      <c r="D415" s="72">
        <v>20.100000000000001</v>
      </c>
      <c r="E415" s="77">
        <f>AVERAGE('[1]2014'!F231,'[1]2015'!G231)</f>
        <v>3</v>
      </c>
      <c r="F415" s="22">
        <f>'[1]2016'!E232</f>
        <v>1720</v>
      </c>
      <c r="H415" s="14">
        <v>322</v>
      </c>
      <c r="I415" s="76">
        <v>42599</v>
      </c>
      <c r="J415" s="10">
        <v>0</v>
      </c>
      <c r="K415" s="22">
        <f t="shared" si="40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>
        <f t="shared" si="43"/>
        <v>3</v>
      </c>
      <c r="Q415" s="22">
        <f t="shared" si="44"/>
        <v>0.17199999999999999</v>
      </c>
      <c r="R415" s="72">
        <f t="shared" si="45"/>
        <v>16.779216000000002</v>
      </c>
      <c r="S415" s="22">
        <f t="shared" si="46"/>
        <v>-0.69183000000000006</v>
      </c>
      <c r="V415" s="22">
        <f t="shared" si="41"/>
        <v>0</v>
      </c>
      <c r="W415" s="22">
        <f t="shared" si="42"/>
        <v>16.600000000000449</v>
      </c>
    </row>
    <row r="416" spans="1:23" x14ac:dyDescent="0.2">
      <c r="A416" s="22">
        <v>67516001</v>
      </c>
      <c r="B416" s="71">
        <v>42600</v>
      </c>
      <c r="C416" s="72">
        <v>0.2</v>
      </c>
      <c r="D416" s="72">
        <v>18.5</v>
      </c>
      <c r="E416" s="77">
        <f>AVERAGE('[1]2014'!F232,'[1]2015'!G232)</f>
        <v>3.25</v>
      </c>
      <c r="F416" s="22">
        <f>'[1]2016'!E233</f>
        <v>714</v>
      </c>
      <c r="H416" s="14">
        <v>323</v>
      </c>
      <c r="I416" s="76">
        <v>42600</v>
      </c>
      <c r="J416" s="10">
        <v>0</v>
      </c>
      <c r="K416" s="22">
        <f t="shared" si="40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>
        <f t="shared" si="43"/>
        <v>3.25</v>
      </c>
      <c r="Q416" s="22">
        <f t="shared" si="44"/>
        <v>7.1400000000000005E-2</v>
      </c>
      <c r="R416" s="72">
        <f t="shared" si="45"/>
        <v>15.748396424999999</v>
      </c>
      <c r="S416" s="22">
        <f t="shared" si="46"/>
        <v>-0.69660849999999996</v>
      </c>
      <c r="V416" s="22">
        <f t="shared" si="41"/>
        <v>0.2</v>
      </c>
      <c r="W416" s="22">
        <f t="shared" si="42"/>
        <v>16.800000000000448</v>
      </c>
    </row>
    <row r="417" spans="1:23" x14ac:dyDescent="0.2">
      <c r="A417" s="22">
        <v>67516001</v>
      </c>
      <c r="B417" s="71">
        <v>42601</v>
      </c>
      <c r="C417" s="72">
        <v>0.2</v>
      </c>
      <c r="D417" s="72">
        <v>19.2</v>
      </c>
      <c r="E417" s="77">
        <f>AVERAGE('[1]2014'!F233,'[1]2015'!G233)</f>
        <v>3.9499999999999997</v>
      </c>
      <c r="F417" s="22">
        <f>'[1]2016'!E234</f>
        <v>1603</v>
      </c>
      <c r="H417" s="14">
        <v>324</v>
      </c>
      <c r="I417" s="76">
        <v>42601</v>
      </c>
      <c r="J417" s="10">
        <v>0</v>
      </c>
      <c r="K417" s="22">
        <f t="shared" si="40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>
        <f t="shared" si="43"/>
        <v>3.9499999999999997</v>
      </c>
      <c r="Q417" s="22">
        <f t="shared" si="44"/>
        <v>0.1603</v>
      </c>
      <c r="R417" s="72">
        <f t="shared" si="45"/>
        <v>15.876548399999999</v>
      </c>
      <c r="S417" s="22">
        <f t="shared" si="46"/>
        <v>-0.69238575000000002</v>
      </c>
      <c r="V417" s="22">
        <f t="shared" si="41"/>
        <v>0.2</v>
      </c>
      <c r="W417" s="22">
        <f t="shared" si="42"/>
        <v>17.000000000000448</v>
      </c>
    </row>
    <row r="418" spans="1:23" x14ac:dyDescent="0.2">
      <c r="A418" s="22">
        <v>67516001</v>
      </c>
      <c r="B418" s="71">
        <v>42602</v>
      </c>
      <c r="C418" s="72">
        <v>11.1</v>
      </c>
      <c r="D418" s="72">
        <v>15.9</v>
      </c>
      <c r="E418" s="77">
        <f>AVERAGE('[1]2014'!F234,'[1]2015'!G234)</f>
        <v>3.4</v>
      </c>
      <c r="F418" s="22">
        <f>'[1]2016'!E235</f>
        <v>491</v>
      </c>
      <c r="H418" s="14">
        <v>325</v>
      </c>
      <c r="I418" s="76">
        <v>42602</v>
      </c>
      <c r="J418" s="10">
        <v>0</v>
      </c>
      <c r="K418" s="22">
        <f t="shared" si="40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>
        <f t="shared" si="43"/>
        <v>3.4</v>
      </c>
      <c r="Q418" s="22">
        <f t="shared" si="44"/>
        <v>4.9099999999999998E-2</v>
      </c>
      <c r="R418" s="72">
        <f t="shared" si="45"/>
        <v>14.120947237499999</v>
      </c>
      <c r="S418" s="22">
        <f t="shared" si="46"/>
        <v>-0.69766775000000003</v>
      </c>
      <c r="V418" s="22">
        <f t="shared" si="41"/>
        <v>11.1</v>
      </c>
      <c r="W418" s="22">
        <f t="shared" si="42"/>
        <v>28.100000000000449</v>
      </c>
    </row>
    <row r="419" spans="1:23" x14ac:dyDescent="0.2">
      <c r="A419" s="22">
        <v>67516001</v>
      </c>
      <c r="B419" s="71">
        <v>42603</v>
      </c>
      <c r="C419" s="72">
        <v>0</v>
      </c>
      <c r="D419" s="72">
        <v>16.3</v>
      </c>
      <c r="E419" s="77">
        <f>AVERAGE('[1]2014'!F235,'[1]2015'!G235)</f>
        <v>3.9</v>
      </c>
      <c r="F419" s="22">
        <f>'[1]2016'!E236</f>
        <v>2029</v>
      </c>
      <c r="H419" s="14">
        <v>326</v>
      </c>
      <c r="I419" s="76">
        <v>42603</v>
      </c>
      <c r="J419" s="10">
        <v>0</v>
      </c>
      <c r="K419" s="22">
        <f t="shared" si="40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>
        <f t="shared" si="43"/>
        <v>3.9</v>
      </c>
      <c r="Q419" s="22">
        <f t="shared" si="44"/>
        <v>0.2029</v>
      </c>
      <c r="R419" s="72">
        <f t="shared" si="45"/>
        <v>13.8146959</v>
      </c>
      <c r="S419" s="22">
        <f t="shared" si="46"/>
        <v>-0.69036224999999996</v>
      </c>
      <c r="V419" s="22">
        <f t="shared" si="41"/>
        <v>0</v>
      </c>
      <c r="W419" s="22">
        <f t="shared" si="42"/>
        <v>28.100000000000449</v>
      </c>
    </row>
    <row r="420" spans="1:23" x14ac:dyDescent="0.2">
      <c r="A420" s="22">
        <v>67516001</v>
      </c>
      <c r="B420" s="71">
        <v>42604</v>
      </c>
      <c r="C420" s="72">
        <v>0</v>
      </c>
      <c r="D420" s="72">
        <v>17.899999999999999</v>
      </c>
      <c r="E420" s="77">
        <f>AVERAGE('[1]2014'!F236,'[1]2015'!G236)</f>
        <v>4.1999999999999993</v>
      </c>
      <c r="F420" s="22">
        <f>'[1]2016'!E237</f>
        <v>2144</v>
      </c>
      <c r="H420" s="14">
        <v>327</v>
      </c>
      <c r="I420" s="76">
        <v>42604</v>
      </c>
      <c r="J420" s="10">
        <v>0</v>
      </c>
      <c r="K420" s="22">
        <f t="shared" si="40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>
        <f t="shared" si="43"/>
        <v>4.1999999999999993</v>
      </c>
      <c r="Q420" s="22">
        <f t="shared" si="44"/>
        <v>0.21440000000000001</v>
      </c>
      <c r="R420" s="72">
        <f t="shared" si="45"/>
        <v>13.864576399999999</v>
      </c>
      <c r="S420" s="22">
        <f t="shared" si="46"/>
        <v>-0.68981599999999998</v>
      </c>
      <c r="V420" s="22">
        <f t="shared" si="41"/>
        <v>0</v>
      </c>
      <c r="W420" s="22">
        <f t="shared" si="42"/>
        <v>28.100000000000449</v>
      </c>
    </row>
    <row r="421" spans="1:23" x14ac:dyDescent="0.2">
      <c r="A421" s="22">
        <v>67516001</v>
      </c>
      <c r="B421" s="71">
        <v>42605</v>
      </c>
      <c r="C421" s="72">
        <v>0</v>
      </c>
      <c r="D421" s="72">
        <v>21.3</v>
      </c>
      <c r="E421" s="77">
        <f>AVERAGE('[1]2014'!F237,'[1]2015'!G237)</f>
        <v>2.9</v>
      </c>
      <c r="F421" s="22">
        <f>'[1]2016'!E238</f>
        <v>2271</v>
      </c>
      <c r="H421" s="14">
        <v>328</v>
      </c>
      <c r="I421" s="76">
        <v>42605</v>
      </c>
      <c r="J421" s="10">
        <v>0</v>
      </c>
      <c r="K421" s="22">
        <f t="shared" si="40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>
        <f t="shared" si="43"/>
        <v>2.9</v>
      </c>
      <c r="Q421" s="22">
        <f t="shared" si="44"/>
        <v>0.2271</v>
      </c>
      <c r="R421" s="72">
        <f t="shared" si="45"/>
        <v>16.406589475000001</v>
      </c>
      <c r="S421" s="22">
        <f t="shared" si="46"/>
        <v>-0.68921275000000004</v>
      </c>
      <c r="V421" s="22">
        <f t="shared" si="41"/>
        <v>0</v>
      </c>
      <c r="W421" s="22">
        <f t="shared" si="42"/>
        <v>28.100000000000449</v>
      </c>
    </row>
    <row r="422" spans="1:23" x14ac:dyDescent="0.2">
      <c r="A422" s="22">
        <v>67516001</v>
      </c>
      <c r="B422" s="71">
        <v>42606</v>
      </c>
      <c r="C422" s="72">
        <v>0</v>
      </c>
      <c r="D422" s="72">
        <v>23.5</v>
      </c>
      <c r="E422" s="77">
        <f>AVERAGE('[1]2014'!F238,'[1]2015'!G238)</f>
        <v>2.8</v>
      </c>
      <c r="F422" s="22">
        <f>'[1]2016'!E239</f>
        <v>2265</v>
      </c>
      <c r="H422" s="14">
        <v>329</v>
      </c>
      <c r="I422" s="76">
        <v>42606</v>
      </c>
      <c r="J422" s="10">
        <v>0</v>
      </c>
      <c r="K422" s="22">
        <f t="shared" si="40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>
        <f t="shared" si="43"/>
        <v>2.8</v>
      </c>
      <c r="Q422" s="22">
        <f t="shared" si="44"/>
        <v>0.22650000000000001</v>
      </c>
      <c r="R422" s="72">
        <f t="shared" si="45"/>
        <v>18.847621562499999</v>
      </c>
      <c r="S422" s="22">
        <f t="shared" si="46"/>
        <v>-0.68924125000000003</v>
      </c>
      <c r="V422" s="22">
        <f t="shared" si="41"/>
        <v>0</v>
      </c>
      <c r="W422" s="22">
        <f t="shared" si="42"/>
        <v>28.100000000000449</v>
      </c>
    </row>
    <row r="423" spans="1:23" x14ac:dyDescent="0.2">
      <c r="A423" s="22">
        <v>67516001</v>
      </c>
      <c r="B423" s="71">
        <v>42607</v>
      </c>
      <c r="C423" s="72">
        <v>0</v>
      </c>
      <c r="D423" s="72">
        <v>24.2</v>
      </c>
      <c r="E423" s="77">
        <f>AVERAGE('[1]2014'!F239,'[1]2015'!G239)</f>
        <v>3.55</v>
      </c>
      <c r="F423" s="22">
        <f>'[1]2016'!E240</f>
        <v>2211</v>
      </c>
      <c r="H423" s="14">
        <v>330</v>
      </c>
      <c r="I423" s="76">
        <v>42607</v>
      </c>
      <c r="J423" s="10">
        <v>0</v>
      </c>
      <c r="K423" s="22">
        <f t="shared" si="40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>
        <f t="shared" si="43"/>
        <v>3.55</v>
      </c>
      <c r="Q423" s="22">
        <f t="shared" si="44"/>
        <v>0.22109999999999999</v>
      </c>
      <c r="R423" s="72">
        <f t="shared" si="45"/>
        <v>19.64931485</v>
      </c>
      <c r="S423" s="22">
        <f t="shared" si="46"/>
        <v>-0.68949775000000002</v>
      </c>
      <c r="V423" s="22">
        <f t="shared" si="41"/>
        <v>0</v>
      </c>
      <c r="W423" s="22">
        <f t="shared" si="42"/>
        <v>28.100000000000449</v>
      </c>
    </row>
    <row r="424" spans="1:23" x14ac:dyDescent="0.2">
      <c r="A424" s="22">
        <v>67516001</v>
      </c>
      <c r="B424" s="71">
        <v>42608</v>
      </c>
      <c r="C424" s="72">
        <v>0</v>
      </c>
      <c r="D424" s="72">
        <v>26.6</v>
      </c>
      <c r="E424" s="77">
        <f>AVERAGE('[1]2014'!F240,'[1]2015'!G240)</f>
        <v>3.75</v>
      </c>
      <c r="F424" s="22">
        <f>'[1]2016'!E241</f>
        <v>2151</v>
      </c>
      <c r="H424" s="14">
        <v>331</v>
      </c>
      <c r="I424" s="76">
        <v>42608</v>
      </c>
      <c r="J424" s="10">
        <v>0</v>
      </c>
      <c r="K424" s="22">
        <f t="shared" si="40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>
        <f t="shared" si="43"/>
        <v>3.75</v>
      </c>
      <c r="Q424" s="22">
        <f t="shared" si="44"/>
        <v>0.21510000000000001</v>
      </c>
      <c r="R424" s="72">
        <f t="shared" si="45"/>
        <v>20.771335762500001</v>
      </c>
      <c r="S424" s="22">
        <f t="shared" si="46"/>
        <v>-0.68978275</v>
      </c>
      <c r="V424" s="22">
        <f t="shared" si="41"/>
        <v>0</v>
      </c>
      <c r="W424" s="22">
        <f t="shared" si="42"/>
        <v>28.100000000000449</v>
      </c>
    </row>
    <row r="425" spans="1:23" x14ac:dyDescent="0.2">
      <c r="A425" s="22">
        <v>67516001</v>
      </c>
      <c r="B425" s="71">
        <v>42609</v>
      </c>
      <c r="C425" s="72">
        <v>0</v>
      </c>
      <c r="D425" s="72">
        <v>26.5</v>
      </c>
      <c r="E425" s="77">
        <f>AVERAGE('[1]2014'!F241,'[1]2015'!G241)</f>
        <v>4.2</v>
      </c>
      <c r="F425" s="22">
        <f>'[1]2016'!E242</f>
        <v>2124</v>
      </c>
      <c r="H425" s="14">
        <v>332</v>
      </c>
      <c r="I425" s="76">
        <v>42609</v>
      </c>
      <c r="J425" s="10">
        <v>0.2</v>
      </c>
      <c r="K425" s="22">
        <f t="shared" si="40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>
        <f t="shared" si="43"/>
        <v>4.2</v>
      </c>
      <c r="Q425" s="22">
        <f t="shared" si="44"/>
        <v>0.21240000000000001</v>
      </c>
      <c r="R425" s="72">
        <f t="shared" si="45"/>
        <v>22.0155785</v>
      </c>
      <c r="S425" s="22">
        <f t="shared" si="46"/>
        <v>-0.68991100000000005</v>
      </c>
      <c r="V425" s="22">
        <f t="shared" si="41"/>
        <v>-0.2</v>
      </c>
      <c r="W425" s="22">
        <f t="shared" si="42"/>
        <v>27.90000000000045</v>
      </c>
    </row>
    <row r="426" spans="1:23" x14ac:dyDescent="0.2">
      <c r="A426" s="22">
        <v>67516001</v>
      </c>
      <c r="B426" s="71">
        <v>42610</v>
      </c>
      <c r="C426" s="72">
        <v>0</v>
      </c>
      <c r="D426" s="72">
        <v>25.3</v>
      </c>
      <c r="E426" s="77">
        <f>AVERAGE('[1]2014'!F242,'[1]2015'!G242)</f>
        <v>3.8</v>
      </c>
      <c r="F426" s="22">
        <f>'[1]2016'!E243</f>
        <v>1977</v>
      </c>
      <c r="H426" s="14">
        <v>333</v>
      </c>
      <c r="I426" s="76">
        <v>42610</v>
      </c>
      <c r="J426" s="10">
        <v>0</v>
      </c>
      <c r="K426" s="22">
        <f t="shared" si="40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>
        <f t="shared" si="43"/>
        <v>3.8</v>
      </c>
      <c r="Q426" s="22">
        <f t="shared" si="44"/>
        <v>0.19769999999999999</v>
      </c>
      <c r="R426" s="72">
        <f t="shared" si="45"/>
        <v>21.018222650000002</v>
      </c>
      <c r="S426" s="22">
        <f t="shared" si="46"/>
        <v>-0.69060924999999995</v>
      </c>
      <c r="V426" s="22">
        <f t="shared" si="41"/>
        <v>0</v>
      </c>
      <c r="W426" s="22">
        <f t="shared" si="42"/>
        <v>27.90000000000045</v>
      </c>
    </row>
    <row r="427" spans="1:23" x14ac:dyDescent="0.2">
      <c r="A427" s="22">
        <v>67516001</v>
      </c>
      <c r="B427" s="71">
        <v>42611</v>
      </c>
      <c r="C427" s="72">
        <v>0</v>
      </c>
      <c r="D427" s="72">
        <v>21.4</v>
      </c>
      <c r="E427" s="77">
        <f>AVERAGE('[1]2014'!F243,'[1]2015'!G243)</f>
        <v>3.25</v>
      </c>
      <c r="F427" s="22">
        <f>'[1]2016'!E244</f>
        <v>1507</v>
      </c>
      <c r="H427" s="14">
        <v>334</v>
      </c>
      <c r="I427" s="76">
        <v>42611</v>
      </c>
      <c r="J427" s="10">
        <v>0</v>
      </c>
      <c r="K427" s="22">
        <f t="shared" si="40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>
        <f t="shared" si="43"/>
        <v>3.25</v>
      </c>
      <c r="Q427" s="22">
        <f t="shared" si="44"/>
        <v>0.1507</v>
      </c>
      <c r="R427" s="72">
        <f t="shared" si="45"/>
        <v>19.217548487499997</v>
      </c>
      <c r="S427" s="22">
        <f t="shared" si="46"/>
        <v>-0.69284175000000003</v>
      </c>
      <c r="V427" s="22">
        <f t="shared" si="41"/>
        <v>0</v>
      </c>
      <c r="W427" s="22">
        <f t="shared" si="42"/>
        <v>27.90000000000045</v>
      </c>
    </row>
    <row r="428" spans="1:23" x14ac:dyDescent="0.2">
      <c r="A428" s="22">
        <v>67516001</v>
      </c>
      <c r="B428" s="71">
        <v>42612</v>
      </c>
      <c r="C428" s="72">
        <v>0</v>
      </c>
      <c r="D428" s="72">
        <v>20.2</v>
      </c>
      <c r="E428" s="77">
        <f>AVERAGE('[1]2014'!F244,'[1]2015'!G244)</f>
        <v>4.5</v>
      </c>
      <c r="F428" s="22">
        <f>'[1]2016'!E245</f>
        <v>2042</v>
      </c>
      <c r="H428" s="14">
        <v>335</v>
      </c>
      <c r="I428" s="76">
        <v>42612</v>
      </c>
      <c r="J428" s="10">
        <v>0</v>
      </c>
      <c r="K428" s="22">
        <f t="shared" si="40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>
        <f t="shared" si="43"/>
        <v>4.5</v>
      </c>
      <c r="Q428" s="22">
        <f t="shared" si="44"/>
        <v>0.20419999999999999</v>
      </c>
      <c r="R428" s="72">
        <f t="shared" si="45"/>
        <v>16.265287149999999</v>
      </c>
      <c r="S428" s="22">
        <f t="shared" si="46"/>
        <v>-0.69030049999999998</v>
      </c>
      <c r="V428" s="22">
        <f t="shared" si="41"/>
        <v>0</v>
      </c>
      <c r="W428" s="22">
        <f t="shared" si="42"/>
        <v>27.90000000000045</v>
      </c>
    </row>
    <row r="429" spans="1:23" x14ac:dyDescent="0.2">
      <c r="A429" s="22">
        <v>67516001</v>
      </c>
      <c r="B429" s="71">
        <v>42613</v>
      </c>
      <c r="C429" s="72">
        <v>0</v>
      </c>
      <c r="D429" s="72">
        <v>21.6</v>
      </c>
      <c r="E429" s="77">
        <f>AVERAGE('[1]2014'!F245,'[1]2015'!G245)</f>
        <v>3.8499999999999996</v>
      </c>
      <c r="F429" s="22">
        <f>'[1]2016'!E246</f>
        <v>1923</v>
      </c>
      <c r="H429" s="14">
        <v>336</v>
      </c>
      <c r="I429" s="76">
        <v>42613</v>
      </c>
      <c r="J429" s="10">
        <v>0</v>
      </c>
      <c r="K429" s="22">
        <f t="shared" si="40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>
        <f t="shared" si="43"/>
        <v>3.8499999999999996</v>
      </c>
      <c r="Q429" s="22">
        <f t="shared" si="44"/>
        <v>0.1923</v>
      </c>
      <c r="R429" s="72">
        <f t="shared" si="45"/>
        <v>17.213002487499999</v>
      </c>
      <c r="S429" s="22">
        <f t="shared" si="46"/>
        <v>-0.69086575000000006</v>
      </c>
      <c r="V429" s="22">
        <f t="shared" si="41"/>
        <v>0</v>
      </c>
      <c r="W429" s="22">
        <f t="shared" si="42"/>
        <v>27.90000000000045</v>
      </c>
    </row>
    <row r="430" spans="1:23" x14ac:dyDescent="0.2">
      <c r="A430" s="22">
        <v>67516001</v>
      </c>
      <c r="B430" s="71">
        <v>42614</v>
      </c>
      <c r="C430" s="72">
        <v>0</v>
      </c>
      <c r="D430" s="72">
        <v>22.1</v>
      </c>
      <c r="E430" s="77">
        <f>AVERAGE('[1]2014'!F246,'[1]2015'!G246)</f>
        <v>3.45</v>
      </c>
      <c r="F430" s="22">
        <f>'[1]2016'!E247</f>
        <v>1663</v>
      </c>
      <c r="H430" s="14">
        <v>337</v>
      </c>
      <c r="I430" s="76">
        <v>42614</v>
      </c>
      <c r="J430" s="10">
        <v>0</v>
      </c>
      <c r="K430" s="22">
        <f t="shared" si="40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>
        <f t="shared" si="43"/>
        <v>3.45</v>
      </c>
      <c r="Q430" s="22">
        <f t="shared" si="44"/>
        <v>0.1663</v>
      </c>
      <c r="R430" s="72">
        <f t="shared" si="45"/>
        <v>18.431866025000001</v>
      </c>
      <c r="S430" s="22">
        <f t="shared" si="46"/>
        <v>-0.69210075000000004</v>
      </c>
      <c r="V430" s="22">
        <f t="shared" si="41"/>
        <v>0</v>
      </c>
      <c r="W430" s="22">
        <f t="shared" si="42"/>
        <v>27.90000000000045</v>
      </c>
    </row>
    <row r="431" spans="1:23" x14ac:dyDescent="0.2">
      <c r="A431" s="22">
        <v>67516001</v>
      </c>
      <c r="B431" s="71">
        <v>42615</v>
      </c>
      <c r="C431" s="72">
        <v>0</v>
      </c>
      <c r="D431" s="72">
        <v>20.7</v>
      </c>
      <c r="E431" s="77">
        <f>AVERAGE('[1]2014'!F247,'[1]2015'!G247)</f>
        <v>2.75</v>
      </c>
      <c r="F431" s="22">
        <f>'[1]2016'!E248</f>
        <v>1928</v>
      </c>
      <c r="H431" s="14">
        <v>338</v>
      </c>
      <c r="I431" s="76">
        <v>42615</v>
      </c>
      <c r="J431" s="10">
        <v>0</v>
      </c>
      <c r="K431" s="22">
        <f t="shared" si="40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>
        <f t="shared" si="43"/>
        <v>2.75</v>
      </c>
      <c r="Q431" s="22">
        <f t="shared" si="44"/>
        <v>0.1928</v>
      </c>
      <c r="R431" s="72">
        <f t="shared" si="45"/>
        <v>16.9694532</v>
      </c>
      <c r="S431" s="22">
        <f t="shared" si="46"/>
        <v>-0.69084199999999996</v>
      </c>
      <c r="V431" s="22">
        <f t="shared" si="41"/>
        <v>0</v>
      </c>
      <c r="W431" s="22">
        <f t="shared" si="42"/>
        <v>27.90000000000045</v>
      </c>
    </row>
    <row r="432" spans="1:23" x14ac:dyDescent="0.2">
      <c r="A432" s="22">
        <v>67516001</v>
      </c>
      <c r="B432" s="71">
        <v>42616</v>
      </c>
      <c r="C432" s="72">
        <v>0</v>
      </c>
      <c r="D432" s="72">
        <v>21.7</v>
      </c>
      <c r="E432" s="77">
        <f>AVERAGE('[1]2014'!F248,'[1]2015'!G248)</f>
        <v>2.6</v>
      </c>
      <c r="F432" s="22">
        <f>'[1]2016'!E249</f>
        <v>1377</v>
      </c>
      <c r="H432" s="14">
        <v>339</v>
      </c>
      <c r="I432" s="76">
        <v>42616</v>
      </c>
      <c r="J432" s="10">
        <v>0</v>
      </c>
      <c r="K432" s="22">
        <f t="shared" ref="K432:K459" si="47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>
        <f t="shared" si="43"/>
        <v>2.6</v>
      </c>
      <c r="Q432" s="22">
        <f t="shared" si="44"/>
        <v>0.13769999999999999</v>
      </c>
      <c r="R432" s="72">
        <f t="shared" si="45"/>
        <v>17.365879687499998</v>
      </c>
      <c r="S432" s="22">
        <f t="shared" si="46"/>
        <v>-0.69345924999999997</v>
      </c>
      <c r="V432" s="22">
        <f t="shared" si="41"/>
        <v>0</v>
      </c>
      <c r="W432" s="22">
        <f t="shared" si="42"/>
        <v>27.90000000000045</v>
      </c>
    </row>
    <row r="433" spans="1:23" x14ac:dyDescent="0.2">
      <c r="A433" s="22">
        <v>67516001</v>
      </c>
      <c r="B433" s="71">
        <v>42617</v>
      </c>
      <c r="C433" s="72">
        <v>3.6</v>
      </c>
      <c r="D433" s="72">
        <v>18.399999999999999</v>
      </c>
      <c r="E433" s="77">
        <f>AVERAGE('[1]2014'!F249,'[1]2015'!G249)</f>
        <v>3.35</v>
      </c>
      <c r="F433" s="22">
        <f>'[1]2016'!E250</f>
        <v>362</v>
      </c>
      <c r="H433" s="14">
        <v>340</v>
      </c>
      <c r="I433" s="76">
        <v>42617</v>
      </c>
      <c r="J433" s="10">
        <v>0</v>
      </c>
      <c r="K433" s="22">
        <f t="shared" si="47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>
        <f t="shared" si="43"/>
        <v>3.35</v>
      </c>
      <c r="Q433" s="22">
        <f t="shared" si="44"/>
        <v>3.6200000000000003E-2</v>
      </c>
      <c r="R433" s="72">
        <f t="shared" si="45"/>
        <v>15.851276174999999</v>
      </c>
      <c r="S433" s="22">
        <f t="shared" si="46"/>
        <v>-0.69828049999999997</v>
      </c>
      <c r="V433" s="22">
        <f t="shared" si="41"/>
        <v>3.6</v>
      </c>
      <c r="W433" s="22">
        <f t="shared" si="42"/>
        <v>31.500000000000451</v>
      </c>
    </row>
    <row r="434" spans="1:23" x14ac:dyDescent="0.2">
      <c r="A434" s="22">
        <v>67516001</v>
      </c>
      <c r="B434" s="71">
        <v>42618</v>
      </c>
      <c r="C434" s="72">
        <v>0</v>
      </c>
      <c r="D434" s="72">
        <v>17.600000000000001</v>
      </c>
      <c r="E434" s="77">
        <f>AVERAGE('[1]2014'!F250,'[1]2015'!G250)</f>
        <v>2.9000000000000004</v>
      </c>
      <c r="F434" s="22">
        <f>'[1]2016'!E251</f>
        <v>851</v>
      </c>
      <c r="H434" s="14">
        <v>341</v>
      </c>
      <c r="I434" s="76">
        <v>42618</v>
      </c>
      <c r="J434" s="10">
        <v>0.2</v>
      </c>
      <c r="K434" s="22">
        <f t="shared" si="47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>
        <f t="shared" si="43"/>
        <v>2.9000000000000004</v>
      </c>
      <c r="Q434" s="22">
        <f t="shared" si="44"/>
        <v>8.5099999999999995E-2</v>
      </c>
      <c r="R434" s="72">
        <f t="shared" si="45"/>
        <v>15.546924637500002</v>
      </c>
      <c r="S434" s="22">
        <f t="shared" si="46"/>
        <v>-0.69595775000000004</v>
      </c>
      <c r="V434" s="22">
        <f t="shared" si="41"/>
        <v>-0.2</v>
      </c>
      <c r="W434" s="22">
        <f t="shared" si="42"/>
        <v>31.300000000000452</v>
      </c>
    </row>
    <row r="435" spans="1:23" x14ac:dyDescent="0.2">
      <c r="A435" s="22">
        <v>67516001</v>
      </c>
      <c r="B435" s="71">
        <v>42619</v>
      </c>
      <c r="C435" s="72">
        <v>0</v>
      </c>
      <c r="D435" s="72">
        <v>18.7</v>
      </c>
      <c r="E435" s="77">
        <f>AVERAGE('[1]2014'!F251,'[1]2015'!G251)</f>
        <v>3.1</v>
      </c>
      <c r="F435" s="22">
        <f>'[1]2016'!E252</f>
        <v>2005</v>
      </c>
      <c r="H435" s="14">
        <v>342</v>
      </c>
      <c r="I435" s="76">
        <v>42619</v>
      </c>
      <c r="J435" s="10">
        <v>0</v>
      </c>
      <c r="K435" s="22">
        <f t="shared" si="47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>
        <f t="shared" si="43"/>
        <v>3.1</v>
      </c>
      <c r="Q435" s="22">
        <f t="shared" si="44"/>
        <v>0.20050000000000001</v>
      </c>
      <c r="R435" s="72">
        <f t="shared" si="45"/>
        <v>14.4535710625</v>
      </c>
      <c r="S435" s="22">
        <f t="shared" si="46"/>
        <v>-0.69047625000000001</v>
      </c>
      <c r="V435" s="22">
        <f t="shared" si="41"/>
        <v>0</v>
      </c>
      <c r="W435" s="22">
        <f t="shared" si="42"/>
        <v>31.300000000000452</v>
      </c>
    </row>
    <row r="436" spans="1:23" x14ac:dyDescent="0.2">
      <c r="A436" s="22">
        <v>67516001</v>
      </c>
      <c r="B436" s="71">
        <v>42620</v>
      </c>
      <c r="C436" s="72">
        <v>0</v>
      </c>
      <c r="D436" s="72">
        <v>19.5</v>
      </c>
      <c r="E436" s="77">
        <f>AVERAGE('[1]2014'!F252,'[1]2015'!G252)</f>
        <v>2.95</v>
      </c>
      <c r="F436" s="22">
        <f>'[1]2016'!E253</f>
        <v>1999</v>
      </c>
      <c r="H436" s="14">
        <v>343</v>
      </c>
      <c r="I436" s="76">
        <v>42620</v>
      </c>
      <c r="J436" s="10">
        <v>0</v>
      </c>
      <c r="K436" s="22">
        <f t="shared" si="47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>
        <f t="shared" si="43"/>
        <v>2.95</v>
      </c>
      <c r="Q436" s="22">
        <f t="shared" si="44"/>
        <v>0.19989999999999999</v>
      </c>
      <c r="R436" s="72">
        <f t="shared" si="45"/>
        <v>15.6331734</v>
      </c>
      <c r="S436" s="22">
        <f t="shared" si="46"/>
        <v>-0.69050475</v>
      </c>
      <c r="V436" s="22">
        <f t="shared" si="41"/>
        <v>0</v>
      </c>
      <c r="W436" s="22">
        <f t="shared" si="42"/>
        <v>31.300000000000452</v>
      </c>
    </row>
    <row r="437" spans="1:23" x14ac:dyDescent="0.2">
      <c r="A437" s="22">
        <v>67516001</v>
      </c>
      <c r="B437" s="71">
        <v>42621</v>
      </c>
      <c r="C437" s="72">
        <v>0</v>
      </c>
      <c r="D437" s="72">
        <v>22.3</v>
      </c>
      <c r="E437" s="77">
        <f>AVERAGE('[1]2014'!F253,'[1]2015'!G253)</f>
        <v>3.2</v>
      </c>
      <c r="F437" s="22">
        <f>'[1]2016'!E254</f>
        <v>1952</v>
      </c>
      <c r="H437" s="14">
        <v>344</v>
      </c>
      <c r="I437" s="76">
        <v>42621</v>
      </c>
      <c r="J437" s="10">
        <v>0</v>
      </c>
      <c r="K437" s="22">
        <f t="shared" si="47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>
        <f t="shared" si="43"/>
        <v>3.2</v>
      </c>
      <c r="Q437" s="22">
        <f t="shared" si="44"/>
        <v>0.19520000000000001</v>
      </c>
      <c r="R437" s="72">
        <f t="shared" si="45"/>
        <v>16.428812000000001</v>
      </c>
      <c r="S437" s="22">
        <f t="shared" si="46"/>
        <v>-0.69072800000000001</v>
      </c>
      <c r="V437" s="22">
        <f t="shared" si="41"/>
        <v>0</v>
      </c>
      <c r="W437" s="22">
        <f t="shared" si="42"/>
        <v>31.300000000000452</v>
      </c>
    </row>
    <row r="438" spans="1:23" x14ac:dyDescent="0.2">
      <c r="A438" s="22">
        <v>67516001</v>
      </c>
      <c r="B438" s="71">
        <v>42622</v>
      </c>
      <c r="C438" s="72">
        <v>0</v>
      </c>
      <c r="D438" s="72">
        <v>21.1</v>
      </c>
      <c r="E438" s="77">
        <f>AVERAGE('[1]2014'!F254,'[1]2015'!G254)</f>
        <v>3.45</v>
      </c>
      <c r="F438" s="22">
        <f>'[1]2016'!E255</f>
        <v>1838</v>
      </c>
      <c r="H438" s="14">
        <v>345</v>
      </c>
      <c r="I438" s="76">
        <v>42622</v>
      </c>
      <c r="J438" s="10">
        <v>0</v>
      </c>
      <c r="K438" s="22">
        <f t="shared" si="47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>
        <f t="shared" si="43"/>
        <v>3.45</v>
      </c>
      <c r="Q438" s="22">
        <f t="shared" si="44"/>
        <v>0.18379999999999999</v>
      </c>
      <c r="R438" s="72">
        <f t="shared" si="45"/>
        <v>17.090636900000003</v>
      </c>
      <c r="S438" s="22">
        <f t="shared" si="46"/>
        <v>-0.69126949999999998</v>
      </c>
      <c r="V438" s="22">
        <f t="shared" si="41"/>
        <v>0</v>
      </c>
      <c r="W438" s="22">
        <f t="shared" si="42"/>
        <v>31.300000000000452</v>
      </c>
    </row>
    <row r="439" spans="1:23" x14ac:dyDescent="0.2">
      <c r="A439" s="22">
        <v>67516001</v>
      </c>
      <c r="B439" s="71">
        <v>42623</v>
      </c>
      <c r="C439" s="72">
        <v>0</v>
      </c>
      <c r="D439" s="72">
        <v>22.4</v>
      </c>
      <c r="E439" s="77">
        <f>AVERAGE('[1]2014'!F255,'[1]2015'!G255)</f>
        <v>3.95</v>
      </c>
      <c r="F439" s="22">
        <f>'[1]2016'!E256</f>
        <v>1792</v>
      </c>
      <c r="H439" s="14">
        <v>346</v>
      </c>
      <c r="I439" s="76">
        <v>42623</v>
      </c>
      <c r="J439" s="10">
        <v>0</v>
      </c>
      <c r="K439" s="22">
        <f t="shared" si="47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>
        <f t="shared" si="43"/>
        <v>3.95</v>
      </c>
      <c r="Q439" s="22">
        <f t="shared" si="44"/>
        <v>0.1792</v>
      </c>
      <c r="R439" s="72">
        <f t="shared" si="45"/>
        <v>17.767030399999996</v>
      </c>
      <c r="S439" s="22">
        <f t="shared" si="46"/>
        <v>-0.69148799999999999</v>
      </c>
      <c r="V439" s="22">
        <f t="shared" si="41"/>
        <v>0</v>
      </c>
      <c r="W439" s="22">
        <f t="shared" si="42"/>
        <v>31.300000000000452</v>
      </c>
    </row>
    <row r="440" spans="1:23" x14ac:dyDescent="0.2">
      <c r="A440" s="22">
        <v>67516001</v>
      </c>
      <c r="B440" s="71">
        <v>42624</v>
      </c>
      <c r="C440" s="72">
        <v>0</v>
      </c>
      <c r="D440" s="72">
        <v>22.4</v>
      </c>
      <c r="E440" s="77">
        <f>AVERAGE('[1]2014'!F256,'[1]2015'!G256)</f>
        <v>3.05</v>
      </c>
      <c r="F440" s="22">
        <f>'[1]2016'!E257</f>
        <v>1544</v>
      </c>
      <c r="H440" s="14">
        <v>347</v>
      </c>
      <c r="I440" s="76">
        <v>42624</v>
      </c>
      <c r="J440" s="10">
        <v>0.2</v>
      </c>
      <c r="K440" s="22">
        <f t="shared" si="47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>
        <f t="shared" si="43"/>
        <v>3.05</v>
      </c>
      <c r="Q440" s="22">
        <f t="shared" si="44"/>
        <v>0.15440000000000001</v>
      </c>
      <c r="R440" s="72">
        <f t="shared" si="45"/>
        <v>18.417170499999997</v>
      </c>
      <c r="S440" s="22">
        <f t="shared" si="46"/>
        <v>-0.692666</v>
      </c>
      <c r="V440" s="22">
        <f t="shared" si="41"/>
        <v>-0.2</v>
      </c>
      <c r="W440" s="22">
        <f t="shared" si="42"/>
        <v>31.100000000000453</v>
      </c>
    </row>
    <row r="441" spans="1:23" x14ac:dyDescent="0.2">
      <c r="A441" s="22">
        <v>67516001</v>
      </c>
      <c r="B441" s="71">
        <v>42625</v>
      </c>
      <c r="C441" s="72">
        <v>0</v>
      </c>
      <c r="D441" s="72">
        <v>23.7</v>
      </c>
      <c r="E441" s="77">
        <f>AVERAGE('[1]2014'!F257,'[1]2015'!G257)</f>
        <v>2.4500000000000002</v>
      </c>
      <c r="F441" s="22">
        <f>'[1]2016'!E258</f>
        <v>1544</v>
      </c>
      <c r="H441" s="14">
        <v>348</v>
      </c>
      <c r="I441" s="76">
        <v>42625</v>
      </c>
      <c r="J441" s="10">
        <v>0</v>
      </c>
      <c r="K441" s="22">
        <f t="shared" si="47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>
        <f t="shared" si="43"/>
        <v>2.4500000000000002</v>
      </c>
      <c r="Q441" s="22">
        <f t="shared" si="44"/>
        <v>0.15440000000000001</v>
      </c>
      <c r="R441" s="72">
        <f t="shared" si="45"/>
        <v>19.266937599999999</v>
      </c>
      <c r="S441" s="22">
        <f t="shared" si="46"/>
        <v>-0.692666</v>
      </c>
      <c r="V441" s="22">
        <f t="shared" si="41"/>
        <v>0</v>
      </c>
      <c r="W441" s="22">
        <f t="shared" si="42"/>
        <v>31.100000000000453</v>
      </c>
    </row>
    <row r="442" spans="1:23" x14ac:dyDescent="0.2">
      <c r="A442" s="22">
        <v>67516001</v>
      </c>
      <c r="B442" s="71">
        <v>42626</v>
      </c>
      <c r="C442" s="72">
        <v>0</v>
      </c>
      <c r="D442" s="72">
        <v>23.9</v>
      </c>
      <c r="E442" s="77">
        <f>AVERAGE('[1]2014'!F258,'[1]2015'!G258)</f>
        <v>1.85</v>
      </c>
      <c r="F442" s="22">
        <f>'[1]2016'!E259</f>
        <v>1747</v>
      </c>
      <c r="H442" s="14">
        <v>349</v>
      </c>
      <c r="I442" s="76">
        <v>42626</v>
      </c>
      <c r="J442" s="10">
        <v>0</v>
      </c>
      <c r="K442" s="22">
        <f t="shared" si="47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>
        <f t="shared" si="43"/>
        <v>1.85</v>
      </c>
      <c r="Q442" s="22">
        <f t="shared" si="44"/>
        <v>0.17469999999999999</v>
      </c>
      <c r="R442" s="72">
        <f t="shared" si="45"/>
        <v>18.815992137499997</v>
      </c>
      <c r="S442" s="22">
        <f t="shared" si="46"/>
        <v>-0.69170175</v>
      </c>
      <c r="V442" s="22">
        <f t="shared" si="41"/>
        <v>0</v>
      </c>
      <c r="W442" s="22">
        <f t="shared" si="42"/>
        <v>31.100000000000453</v>
      </c>
    </row>
    <row r="443" spans="1:23" x14ac:dyDescent="0.2">
      <c r="A443" s="22">
        <v>67516001</v>
      </c>
      <c r="B443" s="71">
        <v>42627</v>
      </c>
      <c r="C443" s="72">
        <v>0</v>
      </c>
      <c r="D443" s="72">
        <v>23.9</v>
      </c>
      <c r="E443" s="77">
        <f>AVERAGE('[1]2014'!F259,'[1]2015'!G259)</f>
        <v>3.05</v>
      </c>
      <c r="F443" s="22">
        <f>'[1]2016'!E260</f>
        <v>1691</v>
      </c>
      <c r="H443" s="14">
        <v>350</v>
      </c>
      <c r="I443" s="76">
        <v>42627</v>
      </c>
      <c r="J443" s="10">
        <v>0.2</v>
      </c>
      <c r="K443" s="22">
        <f t="shared" si="47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>
        <f t="shared" si="43"/>
        <v>3.05</v>
      </c>
      <c r="Q443" s="22">
        <f t="shared" si="44"/>
        <v>0.1691</v>
      </c>
      <c r="R443" s="72">
        <f t="shared" si="45"/>
        <v>20.232570924999997</v>
      </c>
      <c r="S443" s="22">
        <f t="shared" si="46"/>
        <v>-0.69196774999999999</v>
      </c>
      <c r="V443" s="22">
        <f t="shared" si="41"/>
        <v>-0.2</v>
      </c>
      <c r="W443" s="22">
        <f t="shared" si="42"/>
        <v>30.900000000000453</v>
      </c>
    </row>
    <row r="444" spans="1:23" x14ac:dyDescent="0.2">
      <c r="A444" s="22">
        <v>67516001</v>
      </c>
      <c r="B444" s="71">
        <v>42628</v>
      </c>
      <c r="C444" s="72">
        <v>0</v>
      </c>
      <c r="D444" s="72">
        <v>19.2</v>
      </c>
      <c r="E444" s="77">
        <f>AVERAGE('[1]2014'!F260,'[1]2015'!G260)</f>
        <v>2.4000000000000004</v>
      </c>
      <c r="F444" s="22">
        <f>'[1]2016'!E261</f>
        <v>418</v>
      </c>
      <c r="H444" s="14">
        <v>351</v>
      </c>
      <c r="I444" s="76">
        <v>42628</v>
      </c>
      <c r="J444" s="10">
        <v>0</v>
      </c>
      <c r="K444" s="22">
        <f t="shared" si="47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>
        <f t="shared" si="43"/>
        <v>2.4000000000000004</v>
      </c>
      <c r="Q444" s="22">
        <f t="shared" si="44"/>
        <v>4.1799999999999997E-2</v>
      </c>
      <c r="R444" s="72">
        <f t="shared" si="45"/>
        <v>17.454963749999997</v>
      </c>
      <c r="S444" s="22">
        <f t="shared" si="46"/>
        <v>-0.69801449999999998</v>
      </c>
      <c r="V444" s="22">
        <f t="shared" si="41"/>
        <v>0</v>
      </c>
      <c r="W444" s="22">
        <f t="shared" si="42"/>
        <v>30.900000000000453</v>
      </c>
    </row>
    <row r="445" spans="1:23" x14ac:dyDescent="0.2">
      <c r="A445" s="22">
        <v>67516001</v>
      </c>
      <c r="B445" s="71">
        <v>42629</v>
      </c>
      <c r="C445" s="72">
        <v>0.2</v>
      </c>
      <c r="D445" s="72">
        <v>15.8</v>
      </c>
      <c r="E445" s="77">
        <f>AVERAGE('[1]2014'!F261,'[1]2015'!G261)</f>
        <v>2.5999999999999996</v>
      </c>
      <c r="F445" s="22">
        <f>'[1]2016'!E262</f>
        <v>610</v>
      </c>
      <c r="H445" s="14">
        <v>352</v>
      </c>
      <c r="I445" s="76">
        <v>42629</v>
      </c>
      <c r="J445" s="10">
        <v>0</v>
      </c>
      <c r="K445" s="22">
        <f t="shared" si="47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>
        <f t="shared" si="43"/>
        <v>2.5999999999999996</v>
      </c>
      <c r="Q445" s="22">
        <f t="shared" si="44"/>
        <v>6.0999999999999999E-2</v>
      </c>
      <c r="R445" s="72">
        <f t="shared" si="45"/>
        <v>14.266374500000001</v>
      </c>
      <c r="S445" s="22">
        <f t="shared" si="46"/>
        <v>-0.69710249999999996</v>
      </c>
      <c r="V445" s="22">
        <f t="shared" si="41"/>
        <v>0.2</v>
      </c>
      <c r="W445" s="22">
        <f t="shared" si="42"/>
        <v>31.100000000000453</v>
      </c>
    </row>
    <row r="446" spans="1:23" x14ac:dyDescent="0.2">
      <c r="A446" s="22">
        <v>67516001</v>
      </c>
      <c r="B446" s="71">
        <v>42630</v>
      </c>
      <c r="C446" s="72">
        <v>12.5</v>
      </c>
      <c r="D446" s="72">
        <v>15.7</v>
      </c>
      <c r="E446" s="77">
        <f>AVERAGE('[1]2014'!F262,'[1]2015'!G262)</f>
        <v>1.65</v>
      </c>
      <c r="F446" s="22">
        <f>'[1]2016'!E263</f>
        <v>942</v>
      </c>
      <c r="H446" s="14">
        <v>353</v>
      </c>
      <c r="I446" s="76">
        <v>42630</v>
      </c>
      <c r="J446" s="10">
        <v>0.60000000000000009</v>
      </c>
      <c r="K446" s="22">
        <f t="shared" si="47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>
        <f t="shared" si="43"/>
        <v>1.65</v>
      </c>
      <c r="Q446" s="22">
        <f t="shared" si="44"/>
        <v>9.4200000000000006E-2</v>
      </c>
      <c r="R446" s="72">
        <f t="shared" si="45"/>
        <v>12.326701324999998</v>
      </c>
      <c r="S446" s="22">
        <f t="shared" si="46"/>
        <v>-0.69552550000000002</v>
      </c>
      <c r="V446" s="22">
        <f t="shared" si="41"/>
        <v>11.9</v>
      </c>
      <c r="W446" s="22">
        <f t="shared" si="42"/>
        <v>43.000000000000455</v>
      </c>
    </row>
    <row r="447" spans="1:23" x14ac:dyDescent="0.2">
      <c r="A447" s="22">
        <v>67516001</v>
      </c>
      <c r="B447" s="71">
        <v>42631</v>
      </c>
      <c r="C447" s="72">
        <v>1.8</v>
      </c>
      <c r="D447" s="72">
        <v>15</v>
      </c>
      <c r="E447" s="77">
        <f>AVERAGE('[1]2014'!F263,'[1]2015'!G263)</f>
        <v>2.25</v>
      </c>
      <c r="F447" s="22">
        <f>'[1]2016'!E264</f>
        <v>189</v>
      </c>
      <c r="H447" s="14">
        <v>354</v>
      </c>
      <c r="I447" s="76">
        <v>42631</v>
      </c>
      <c r="J447" s="10">
        <v>0.8</v>
      </c>
      <c r="K447" s="22">
        <f t="shared" si="47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>
        <f t="shared" si="43"/>
        <v>2.25</v>
      </c>
      <c r="Q447" s="22">
        <f t="shared" si="44"/>
        <v>1.89E-2</v>
      </c>
      <c r="R447" s="72">
        <f t="shared" si="45"/>
        <v>14.2659426375</v>
      </c>
      <c r="S447" s="22">
        <f t="shared" si="46"/>
        <v>-0.69910224999999993</v>
      </c>
      <c r="V447" s="22">
        <f t="shared" si="41"/>
        <v>1</v>
      </c>
      <c r="W447" s="22">
        <f t="shared" si="42"/>
        <v>44.000000000000455</v>
      </c>
    </row>
    <row r="448" spans="1:23" x14ac:dyDescent="0.2">
      <c r="A448" s="22">
        <v>67516001</v>
      </c>
      <c r="B448" s="71">
        <v>42632</v>
      </c>
      <c r="C448" s="72">
        <v>0</v>
      </c>
      <c r="D448" s="72">
        <v>14.9</v>
      </c>
      <c r="E448" s="77">
        <f>AVERAGE('[1]2014'!F264,'[1]2015'!G264)</f>
        <v>2.1</v>
      </c>
      <c r="F448" s="22">
        <f>'[1]2016'!E265</f>
        <v>839</v>
      </c>
      <c r="H448" s="14">
        <v>355</v>
      </c>
      <c r="I448" s="76">
        <v>42632</v>
      </c>
      <c r="J448" s="10">
        <v>13.599999999999984</v>
      </c>
      <c r="K448" s="22">
        <f t="shared" si="47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>
        <f t="shared" si="43"/>
        <v>2.1</v>
      </c>
      <c r="Q448" s="22">
        <f t="shared" si="44"/>
        <v>8.3900000000000002E-2</v>
      </c>
      <c r="R448" s="72">
        <f t="shared" si="45"/>
        <v>13.264365337499999</v>
      </c>
      <c r="S448" s="22">
        <f t="shared" si="46"/>
        <v>-0.69601475000000002</v>
      </c>
      <c r="V448" s="22">
        <f t="shared" si="41"/>
        <v>-13.599999999999984</v>
      </c>
      <c r="W448" s="22">
        <f t="shared" si="42"/>
        <v>30.400000000000471</v>
      </c>
    </row>
    <row r="449" spans="1:23" x14ac:dyDescent="0.2">
      <c r="A449" s="22">
        <v>67516001</v>
      </c>
      <c r="B449" s="71">
        <v>42633</v>
      </c>
      <c r="C449" s="72">
        <v>0</v>
      </c>
      <c r="D449" s="72">
        <v>13.5</v>
      </c>
      <c r="E449" s="77">
        <f>AVERAGE('[1]2014'!F265,'[1]2015'!G265)</f>
        <v>2.6</v>
      </c>
      <c r="F449" s="22">
        <f>'[1]2016'!E266</f>
        <v>812</v>
      </c>
      <c r="H449" s="14">
        <v>356</v>
      </c>
      <c r="I449" s="76">
        <v>42633</v>
      </c>
      <c r="J449" s="10">
        <v>0</v>
      </c>
      <c r="K449" s="22">
        <f t="shared" si="47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>
        <f t="shared" si="43"/>
        <v>2.6</v>
      </c>
      <c r="Q449" s="22">
        <f t="shared" si="44"/>
        <v>8.1199999999999994E-2</v>
      </c>
      <c r="R449" s="72">
        <f t="shared" si="45"/>
        <v>10.889463749999999</v>
      </c>
      <c r="S449" s="22">
        <f t="shared" si="46"/>
        <v>-0.69614299999999996</v>
      </c>
      <c r="V449" s="22">
        <f t="shared" si="41"/>
        <v>0</v>
      </c>
      <c r="W449" s="22">
        <f t="shared" si="42"/>
        <v>30.400000000000471</v>
      </c>
    </row>
    <row r="450" spans="1:23" x14ac:dyDescent="0.2">
      <c r="A450" s="22">
        <v>67516001</v>
      </c>
      <c r="B450" s="71">
        <v>42634</v>
      </c>
      <c r="C450" s="72">
        <v>0</v>
      </c>
      <c r="D450" s="72">
        <v>14.3</v>
      </c>
      <c r="E450" s="77">
        <f>AVERAGE('[1]2014'!F266,'[1]2015'!G266)</f>
        <v>1.9</v>
      </c>
      <c r="F450" s="22">
        <f>'[1]2016'!E267</f>
        <v>1664</v>
      </c>
      <c r="H450" s="14">
        <v>357</v>
      </c>
      <c r="I450" s="76">
        <v>42634</v>
      </c>
      <c r="J450" s="10">
        <v>0.2</v>
      </c>
      <c r="K450" s="22">
        <f t="shared" si="47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>
        <f t="shared" si="43"/>
        <v>1.9</v>
      </c>
      <c r="Q450" s="22">
        <f t="shared" si="44"/>
        <v>0.16639999999999999</v>
      </c>
      <c r="R450" s="72">
        <f t="shared" si="45"/>
        <v>11.6008256</v>
      </c>
      <c r="S450" s="22">
        <f t="shared" si="46"/>
        <v>-0.69209600000000004</v>
      </c>
      <c r="V450" s="22">
        <f t="shared" si="41"/>
        <v>-0.2</v>
      </c>
      <c r="W450" s="22">
        <f t="shared" si="42"/>
        <v>30.200000000000472</v>
      </c>
    </row>
    <row r="451" spans="1:23" x14ac:dyDescent="0.2">
      <c r="A451" s="22">
        <v>67516001</v>
      </c>
      <c r="B451" s="71">
        <v>42635</v>
      </c>
      <c r="C451" s="72">
        <v>0</v>
      </c>
      <c r="D451" s="72">
        <v>14.2</v>
      </c>
      <c r="E451" s="77">
        <f>AVERAGE('[1]2014'!F267,'[1]2015'!G267)</f>
        <v>1.85</v>
      </c>
      <c r="F451" s="22">
        <f>'[1]2016'!E268</f>
        <v>1602</v>
      </c>
      <c r="H451" s="14">
        <v>358</v>
      </c>
      <c r="I451" s="76">
        <v>42635</v>
      </c>
      <c r="J451" s="10">
        <v>0.2</v>
      </c>
      <c r="K451" s="22">
        <f t="shared" si="47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>
        <f t="shared" si="43"/>
        <v>1.85</v>
      </c>
      <c r="Q451" s="22">
        <f t="shared" si="44"/>
        <v>0.16020000000000001</v>
      </c>
      <c r="R451" s="72">
        <f t="shared" si="45"/>
        <v>9.9764179499999983</v>
      </c>
      <c r="S451" s="22">
        <f t="shared" si="46"/>
        <v>-0.69239050000000002</v>
      </c>
      <c r="V451" s="22">
        <f t="shared" si="41"/>
        <v>-0.2</v>
      </c>
      <c r="W451" s="22">
        <f t="shared" si="42"/>
        <v>30.000000000000473</v>
      </c>
    </row>
    <row r="452" spans="1:23" x14ac:dyDescent="0.2">
      <c r="A452" s="22">
        <v>67516001</v>
      </c>
      <c r="B452" s="71">
        <v>42636</v>
      </c>
      <c r="C452" s="72">
        <v>0</v>
      </c>
      <c r="D452" s="72">
        <v>15.7</v>
      </c>
      <c r="E452" s="77">
        <f>AVERAGE('[1]2014'!F268,'[1]2015'!G268)</f>
        <v>1.7</v>
      </c>
      <c r="F452" s="22">
        <f>'[1]2016'!E269</f>
        <v>1300</v>
      </c>
      <c r="H452" s="14">
        <v>359</v>
      </c>
      <c r="I452" s="76">
        <v>42636</v>
      </c>
      <c r="J452" s="10">
        <v>0</v>
      </c>
      <c r="K452" s="22">
        <f t="shared" si="47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>
        <f t="shared" si="43"/>
        <v>1.7</v>
      </c>
      <c r="Q452" s="22">
        <f t="shared" si="44"/>
        <v>0.13</v>
      </c>
      <c r="R452" s="72">
        <f t="shared" si="45"/>
        <v>11.502358749999999</v>
      </c>
      <c r="S452" s="22">
        <f t="shared" si="46"/>
        <v>-0.69382500000000003</v>
      </c>
      <c r="V452" s="22">
        <f t="shared" si="41"/>
        <v>0</v>
      </c>
      <c r="W452" s="22">
        <f t="shared" si="42"/>
        <v>30.000000000000473</v>
      </c>
    </row>
    <row r="453" spans="1:23" x14ac:dyDescent="0.2">
      <c r="A453" s="22">
        <v>67516001</v>
      </c>
      <c r="B453" s="71">
        <v>42637</v>
      </c>
      <c r="C453" s="72">
        <v>0</v>
      </c>
      <c r="D453" s="72">
        <v>16.3</v>
      </c>
      <c r="E453" s="77">
        <f>AVERAGE('[1]2014'!F269,'[1]2015'!G269)</f>
        <v>1.9000000000000001</v>
      </c>
      <c r="F453" s="22">
        <f>'[1]2016'!E270</f>
        <v>1613</v>
      </c>
      <c r="H453" s="14">
        <v>360</v>
      </c>
      <c r="I453" s="76">
        <v>42637</v>
      </c>
      <c r="J453" s="10">
        <v>0.2</v>
      </c>
      <c r="K453" s="22">
        <f t="shared" si="47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>
        <f t="shared" si="43"/>
        <v>1.9000000000000001</v>
      </c>
      <c r="Q453" s="22">
        <f t="shared" si="44"/>
        <v>0.1613</v>
      </c>
      <c r="R453" s="72">
        <f t="shared" si="45"/>
        <v>11.592099900000001</v>
      </c>
      <c r="S453" s="22">
        <f t="shared" si="46"/>
        <v>-0.69233824999999993</v>
      </c>
      <c r="V453" s="22">
        <f t="shared" si="41"/>
        <v>-0.2</v>
      </c>
      <c r="W453" s="22">
        <f t="shared" si="42"/>
        <v>29.800000000000473</v>
      </c>
    </row>
    <row r="454" spans="1:23" x14ac:dyDescent="0.2">
      <c r="A454" s="22">
        <v>67516001</v>
      </c>
      <c r="B454" s="71">
        <v>42638</v>
      </c>
      <c r="C454" s="72">
        <v>0</v>
      </c>
      <c r="D454" s="72">
        <v>17.5</v>
      </c>
      <c r="E454" s="77">
        <f>AVERAGE('[1]2014'!F270,'[1]2015'!G270)</f>
        <v>2</v>
      </c>
      <c r="F454" s="22">
        <f>'[1]2016'!E271</f>
        <v>1483</v>
      </c>
      <c r="H454" s="14">
        <v>361</v>
      </c>
      <c r="I454" s="76">
        <v>42638</v>
      </c>
      <c r="J454" s="10">
        <v>0.2</v>
      </c>
      <c r="K454" s="22">
        <f t="shared" si="47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>
        <f t="shared" si="43"/>
        <v>2</v>
      </c>
      <c r="Q454" s="22">
        <f t="shared" si="44"/>
        <v>0.14829999999999999</v>
      </c>
      <c r="R454" s="72">
        <f t="shared" si="45"/>
        <v>12.0602973625</v>
      </c>
      <c r="S454" s="22">
        <f t="shared" si="46"/>
        <v>-0.69295574999999998</v>
      </c>
      <c r="V454" s="22">
        <f t="shared" si="41"/>
        <v>-0.2</v>
      </c>
      <c r="W454" s="22">
        <f t="shared" si="42"/>
        <v>29.600000000000474</v>
      </c>
    </row>
    <row r="455" spans="1:23" x14ac:dyDescent="0.2">
      <c r="A455" s="22">
        <v>67516001</v>
      </c>
      <c r="B455" s="71">
        <v>42639</v>
      </c>
      <c r="C455" s="72">
        <v>0</v>
      </c>
      <c r="D455" s="72">
        <v>16.5</v>
      </c>
      <c r="E455" s="77">
        <f>AVERAGE('[1]2014'!F271,'[1]2015'!G271)</f>
        <v>2.4500000000000002</v>
      </c>
      <c r="F455" s="22">
        <f>'[1]2016'!E272</f>
        <v>1089</v>
      </c>
      <c r="H455" s="14">
        <v>362</v>
      </c>
      <c r="I455" s="76">
        <v>42639</v>
      </c>
      <c r="J455" s="10">
        <v>0.2</v>
      </c>
      <c r="K455" s="22">
        <f t="shared" si="47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>
        <f t="shared" si="43"/>
        <v>2.4500000000000002</v>
      </c>
      <c r="Q455" s="22">
        <f t="shared" si="44"/>
        <v>0.1089</v>
      </c>
      <c r="R455" s="72">
        <f t="shared" si="45"/>
        <v>14.207070075000001</v>
      </c>
      <c r="S455" s="22">
        <f t="shared" si="46"/>
        <v>-0.69482725000000001</v>
      </c>
      <c r="V455" s="22">
        <f t="shared" si="41"/>
        <v>-0.2</v>
      </c>
      <c r="W455" s="22">
        <f t="shared" si="42"/>
        <v>29.400000000000475</v>
      </c>
    </row>
    <row r="456" spans="1:23" x14ac:dyDescent="0.2">
      <c r="A456" s="22">
        <v>67516001</v>
      </c>
      <c r="B456" s="71">
        <v>42640</v>
      </c>
      <c r="C456" s="72">
        <v>0</v>
      </c>
      <c r="D456" s="72">
        <v>16.600000000000001</v>
      </c>
      <c r="E456" s="77">
        <f>AVERAGE('[1]2014'!F272,'[1]2015'!G272)</f>
        <v>2.6</v>
      </c>
      <c r="F456" s="22">
        <f>'[1]2016'!E273</f>
        <v>1140</v>
      </c>
      <c r="H456" s="14">
        <v>363</v>
      </c>
      <c r="I456" s="76">
        <v>42640</v>
      </c>
      <c r="J456" s="10">
        <v>0</v>
      </c>
      <c r="K456" s="22">
        <f t="shared" si="47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>
        <f t="shared" si="43"/>
        <v>2.6</v>
      </c>
      <c r="Q456" s="22">
        <f t="shared" si="44"/>
        <v>0.114</v>
      </c>
      <c r="R456" s="72">
        <f t="shared" si="45"/>
        <v>13.682743000000002</v>
      </c>
      <c r="S456" s="22">
        <f t="shared" si="46"/>
        <v>-0.69458500000000001</v>
      </c>
      <c r="V456" s="22">
        <f t="shared" si="41"/>
        <v>0</v>
      </c>
      <c r="W456" s="22">
        <f t="shared" si="42"/>
        <v>29.400000000000475</v>
      </c>
    </row>
    <row r="457" spans="1:23" x14ac:dyDescent="0.2">
      <c r="A457" s="22">
        <v>67516001</v>
      </c>
      <c r="B457" s="71">
        <v>42641</v>
      </c>
      <c r="C457" s="72">
        <v>0</v>
      </c>
      <c r="D457" s="72">
        <v>17.3</v>
      </c>
      <c r="E457" s="77">
        <f>AVERAGE('[1]2014'!F273,'[1]2015'!G273)</f>
        <v>2.8499999999999996</v>
      </c>
      <c r="F457" s="22">
        <f>'[1]2016'!E274</f>
        <v>1471</v>
      </c>
      <c r="H457" s="14">
        <v>364</v>
      </c>
      <c r="I457" s="76">
        <v>42641</v>
      </c>
      <c r="J457" s="10">
        <v>0</v>
      </c>
      <c r="K457" s="22">
        <f t="shared" si="47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>
        <f t="shared" si="43"/>
        <v>2.8499999999999996</v>
      </c>
      <c r="Q457" s="22">
        <f t="shared" si="44"/>
        <v>0.14710000000000001</v>
      </c>
      <c r="R457" s="72">
        <f t="shared" si="45"/>
        <v>13.072622225</v>
      </c>
      <c r="S457" s="22">
        <f t="shared" si="46"/>
        <v>-0.69301275000000007</v>
      </c>
      <c r="V457" s="22">
        <f t="shared" si="41"/>
        <v>0</v>
      </c>
      <c r="W457" s="22">
        <f t="shared" si="42"/>
        <v>29.400000000000475</v>
      </c>
    </row>
    <row r="458" spans="1:23" x14ac:dyDescent="0.2">
      <c r="A458" s="22">
        <v>67516001</v>
      </c>
      <c r="B458" s="71">
        <v>42642</v>
      </c>
      <c r="C458" s="72">
        <v>0</v>
      </c>
      <c r="D458" s="72">
        <v>19.2</v>
      </c>
      <c r="E458" s="77">
        <f>AVERAGE('[1]2014'!F274,'[1]2015'!G274)</f>
        <v>3.35</v>
      </c>
      <c r="F458" s="22">
        <f>'[1]2016'!E275</f>
        <v>1519</v>
      </c>
      <c r="H458" s="14">
        <v>365</v>
      </c>
      <c r="I458" s="76">
        <v>42642</v>
      </c>
      <c r="J458" s="10">
        <v>0.2</v>
      </c>
      <c r="K458" s="22">
        <f t="shared" si="47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>
        <f t="shared" si="43"/>
        <v>3.35</v>
      </c>
      <c r="Q458" s="22">
        <f t="shared" si="44"/>
        <v>0.15190000000000001</v>
      </c>
      <c r="R458" s="72">
        <f t="shared" si="45"/>
        <v>14.246589037499998</v>
      </c>
      <c r="S458" s="22">
        <f t="shared" si="46"/>
        <v>-0.69278475000000006</v>
      </c>
      <c r="V458" s="22">
        <f t="shared" si="41"/>
        <v>-0.2</v>
      </c>
      <c r="W458" s="22">
        <f t="shared" si="42"/>
        <v>29.200000000000475</v>
      </c>
    </row>
    <row r="459" spans="1:23" x14ac:dyDescent="0.2">
      <c r="A459" s="22">
        <v>67516001</v>
      </c>
      <c r="B459" s="71">
        <v>42643</v>
      </c>
      <c r="C459" s="72">
        <v>18.600000000000001</v>
      </c>
      <c r="D459" s="72">
        <v>16.8</v>
      </c>
      <c r="E459" s="77">
        <f>AVERAGE('[1]2014'!F275,'[1]2015'!G275)</f>
        <v>2.35</v>
      </c>
      <c r="F459" s="22">
        <f>'[1]2016'!E276</f>
        <v>936</v>
      </c>
      <c r="H459" s="15">
        <v>366</v>
      </c>
      <c r="I459" s="80">
        <v>42643</v>
      </c>
      <c r="J459" s="79">
        <v>0.2</v>
      </c>
      <c r="K459" s="43">
        <f t="shared" si="47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>
        <f t="shared" si="43"/>
        <v>2.35</v>
      </c>
      <c r="Q459" s="22">
        <f t="shared" si="44"/>
        <v>9.3600000000000003E-2</v>
      </c>
      <c r="R459" s="72">
        <f t="shared" si="45"/>
        <v>13.913450900000001</v>
      </c>
      <c r="S459" s="22">
        <f t="shared" si="46"/>
        <v>-0.69555400000000001</v>
      </c>
      <c r="T459" s="43" t="s">
        <v>203</v>
      </c>
      <c r="V459" s="22">
        <f t="shared" si="41"/>
        <v>18.400000000000002</v>
      </c>
      <c r="W459" s="22">
        <f t="shared" si="42"/>
        <v>47.600000000000477</v>
      </c>
    </row>
    <row r="460" spans="1:23" x14ac:dyDescent="0.2">
      <c r="A460" s="22">
        <v>67516001</v>
      </c>
      <c r="B460" s="71">
        <v>42644</v>
      </c>
      <c r="C460" s="72">
        <v>1.6</v>
      </c>
      <c r="D460" s="72">
        <v>14.5</v>
      </c>
      <c r="F460" s="22">
        <f>'[1]2016'!E277</f>
        <v>418</v>
      </c>
      <c r="I460" s="76">
        <v>42644</v>
      </c>
      <c r="J460" s="10">
        <v>0</v>
      </c>
      <c r="V460" s="22">
        <f t="shared" si="41"/>
        <v>1.6</v>
      </c>
      <c r="W460" s="22">
        <f t="shared" si="42"/>
        <v>49.200000000000479</v>
      </c>
    </row>
    <row r="461" spans="1:23" x14ac:dyDescent="0.2">
      <c r="A461" s="22">
        <v>67516001</v>
      </c>
      <c r="B461" s="71">
        <v>42645</v>
      </c>
      <c r="C461" s="72">
        <v>0</v>
      </c>
      <c r="D461" s="72">
        <v>13.2</v>
      </c>
      <c r="F461" s="22">
        <f>'[1]2016'!E278</f>
        <v>1202</v>
      </c>
      <c r="H461" s="22">
        <v>368</v>
      </c>
      <c r="I461" s="76">
        <v>42645</v>
      </c>
      <c r="J461" s="10">
        <v>19.799999999999962</v>
      </c>
      <c r="K461" s="22">
        <f t="shared" ref="K461:K524" si="48">D461</f>
        <v>13.2</v>
      </c>
      <c r="V461" s="22">
        <f t="shared" si="41"/>
        <v>-19.799999999999962</v>
      </c>
      <c r="W461" s="22">
        <f t="shared" si="42"/>
        <v>29.400000000000517</v>
      </c>
    </row>
    <row r="462" spans="1:23" x14ac:dyDescent="0.2">
      <c r="A462" s="22">
        <v>67516001</v>
      </c>
      <c r="B462" s="71">
        <v>42646</v>
      </c>
      <c r="C462" s="72">
        <v>0</v>
      </c>
      <c r="D462" s="72">
        <v>12.2</v>
      </c>
      <c r="F462" s="22">
        <f>'[1]2016'!E279</f>
        <v>1451</v>
      </c>
      <c r="H462" s="22">
        <v>369</v>
      </c>
      <c r="I462" s="76">
        <v>42646</v>
      </c>
      <c r="J462" s="10">
        <v>1</v>
      </c>
      <c r="K462" s="22">
        <f t="shared" si="48"/>
        <v>12.2</v>
      </c>
      <c r="V462" s="22">
        <f t="shared" si="41"/>
        <v>-1</v>
      </c>
      <c r="W462" s="22">
        <f t="shared" si="42"/>
        <v>28.400000000000517</v>
      </c>
    </row>
    <row r="463" spans="1:23" x14ac:dyDescent="0.2">
      <c r="A463" s="22">
        <v>67516001</v>
      </c>
      <c r="B463" s="71">
        <v>42647</v>
      </c>
      <c r="C463" s="72">
        <v>0</v>
      </c>
      <c r="D463" s="72">
        <v>11</v>
      </c>
      <c r="F463" s="22">
        <f>'[1]2016'!E280</f>
        <v>1281</v>
      </c>
      <c r="H463" s="22">
        <v>370</v>
      </c>
      <c r="I463" s="76">
        <v>42647</v>
      </c>
      <c r="J463" s="10">
        <v>0.2</v>
      </c>
      <c r="K463" s="22">
        <f t="shared" si="48"/>
        <v>11</v>
      </c>
      <c r="V463" s="22">
        <f t="shared" si="41"/>
        <v>-0.2</v>
      </c>
      <c r="W463" s="22">
        <f t="shared" si="42"/>
        <v>28.200000000000518</v>
      </c>
    </row>
    <row r="464" spans="1:23" x14ac:dyDescent="0.2">
      <c r="A464" s="22">
        <v>67516001</v>
      </c>
      <c r="B464" s="71">
        <v>42648</v>
      </c>
      <c r="C464" s="72">
        <v>0</v>
      </c>
      <c r="D464" s="72">
        <v>8.6</v>
      </c>
      <c r="F464" s="22">
        <f>'[1]2016'!E281</f>
        <v>1458</v>
      </c>
      <c r="H464" s="22">
        <v>371</v>
      </c>
      <c r="I464" s="76">
        <v>42648</v>
      </c>
      <c r="J464" s="10">
        <v>0</v>
      </c>
      <c r="K464" s="22">
        <f t="shared" si="48"/>
        <v>8.6</v>
      </c>
      <c r="V464" s="22">
        <f t="shared" ref="V464:V527" si="49">C464-J464</f>
        <v>0</v>
      </c>
      <c r="W464" s="22">
        <f t="shared" si="42"/>
        <v>28.200000000000518</v>
      </c>
    </row>
    <row r="465" spans="1:23" x14ac:dyDescent="0.2">
      <c r="A465" s="22">
        <v>67516001</v>
      </c>
      <c r="B465" s="71">
        <v>42649</v>
      </c>
      <c r="C465" s="72">
        <v>0</v>
      </c>
      <c r="D465" s="72">
        <v>7.9</v>
      </c>
      <c r="F465" s="22">
        <f>'[1]2016'!E282</f>
        <v>1401</v>
      </c>
      <c r="H465" s="22">
        <v>372</v>
      </c>
      <c r="I465" s="76">
        <v>42649</v>
      </c>
      <c r="J465" s="10">
        <v>0</v>
      </c>
      <c r="K465" s="22">
        <f t="shared" si="48"/>
        <v>7.9</v>
      </c>
      <c r="V465" s="22">
        <f t="shared" si="49"/>
        <v>0</v>
      </c>
      <c r="W465" s="22">
        <f t="shared" ref="W465:W528" si="50">W464+V465</f>
        <v>28.200000000000518</v>
      </c>
    </row>
    <row r="466" spans="1:23" x14ac:dyDescent="0.2">
      <c r="A466" s="22">
        <v>67516001</v>
      </c>
      <c r="B466" s="71">
        <v>42650</v>
      </c>
      <c r="C466" s="72">
        <v>0</v>
      </c>
      <c r="D466" s="72">
        <v>10.5</v>
      </c>
      <c r="F466" s="22">
        <f>'[1]2016'!E283</f>
        <v>622</v>
      </c>
      <c r="H466" s="22">
        <v>373</v>
      </c>
      <c r="I466" s="76">
        <v>42650</v>
      </c>
      <c r="J466" s="10">
        <v>0</v>
      </c>
      <c r="K466" s="22">
        <f t="shared" si="48"/>
        <v>10.5</v>
      </c>
      <c r="V466" s="22">
        <f t="shared" si="49"/>
        <v>0</v>
      </c>
      <c r="W466" s="22">
        <f t="shared" si="50"/>
        <v>28.200000000000518</v>
      </c>
    </row>
    <row r="467" spans="1:23" x14ac:dyDescent="0.2">
      <c r="A467" s="22">
        <v>67516001</v>
      </c>
      <c r="B467" s="71">
        <v>42651</v>
      </c>
      <c r="C467" s="72">
        <v>0.2</v>
      </c>
      <c r="D467" s="72">
        <v>9.1999999999999993</v>
      </c>
      <c r="F467" s="22">
        <f>'[1]2016'!E284</f>
        <v>800</v>
      </c>
      <c r="H467" s="22">
        <v>374</v>
      </c>
      <c r="I467" s="76">
        <v>42651</v>
      </c>
      <c r="J467" s="10">
        <v>0</v>
      </c>
      <c r="K467" s="22">
        <f t="shared" si="48"/>
        <v>9.1999999999999993</v>
      </c>
      <c r="V467" s="22">
        <f t="shared" si="49"/>
        <v>0.2</v>
      </c>
      <c r="W467" s="22">
        <f t="shared" si="50"/>
        <v>28.400000000000517</v>
      </c>
    </row>
    <row r="468" spans="1:23" x14ac:dyDescent="0.2">
      <c r="A468" s="22">
        <v>67516001</v>
      </c>
      <c r="B468" s="71">
        <v>42652</v>
      </c>
      <c r="C468" s="72">
        <v>0.8</v>
      </c>
      <c r="D468" s="72">
        <v>7.7</v>
      </c>
      <c r="F468" s="22">
        <f>'[1]2016'!E285</f>
        <v>521</v>
      </c>
      <c r="H468" s="22">
        <v>375</v>
      </c>
      <c r="I468" s="76">
        <v>42652</v>
      </c>
      <c r="J468" s="10">
        <v>0</v>
      </c>
      <c r="K468" s="22">
        <f t="shared" si="48"/>
        <v>7.7</v>
      </c>
      <c r="V468" s="22">
        <f t="shared" si="49"/>
        <v>0.8</v>
      </c>
      <c r="W468" s="22">
        <f t="shared" si="50"/>
        <v>29.200000000000518</v>
      </c>
    </row>
    <row r="469" spans="1:23" x14ac:dyDescent="0.2">
      <c r="A469" s="22">
        <v>67516001</v>
      </c>
      <c r="B469" s="71">
        <v>42653</v>
      </c>
      <c r="C469" s="72">
        <v>0.6</v>
      </c>
      <c r="D469" s="72">
        <v>7.1</v>
      </c>
      <c r="F469" s="22">
        <f>'[1]2016'!E286</f>
        <v>973</v>
      </c>
      <c r="H469" s="22">
        <v>376</v>
      </c>
      <c r="I469" s="76">
        <v>42653</v>
      </c>
      <c r="J469" s="10">
        <v>0</v>
      </c>
      <c r="K469" s="22">
        <f t="shared" si="48"/>
        <v>7.1</v>
      </c>
      <c r="V469" s="22">
        <f t="shared" si="49"/>
        <v>0.6</v>
      </c>
      <c r="W469" s="22">
        <f t="shared" si="50"/>
        <v>29.800000000000519</v>
      </c>
    </row>
    <row r="470" spans="1:23" x14ac:dyDescent="0.2">
      <c r="A470" s="22">
        <v>67516001</v>
      </c>
      <c r="B470" s="71">
        <v>42654</v>
      </c>
      <c r="C470" s="72">
        <v>0</v>
      </c>
      <c r="D470" s="72">
        <v>8.1999999999999993</v>
      </c>
      <c r="F470" s="22">
        <f>'[1]2016'!E287</f>
        <v>897</v>
      </c>
      <c r="H470" s="22">
        <v>377</v>
      </c>
      <c r="I470" s="76">
        <v>42654</v>
      </c>
      <c r="J470" s="10">
        <v>0</v>
      </c>
      <c r="K470" s="22">
        <f t="shared" si="48"/>
        <v>8.1999999999999993</v>
      </c>
      <c r="V470" s="22">
        <f t="shared" si="49"/>
        <v>0</v>
      </c>
      <c r="W470" s="22">
        <f t="shared" si="50"/>
        <v>29.800000000000519</v>
      </c>
    </row>
    <row r="471" spans="1:23" x14ac:dyDescent="0.2">
      <c r="A471" s="22">
        <v>67516001</v>
      </c>
      <c r="B471" s="71">
        <v>42655</v>
      </c>
      <c r="C471" s="72">
        <v>0</v>
      </c>
      <c r="D471" s="72">
        <v>8</v>
      </c>
      <c r="F471" s="77">
        <f>AVERAGE('[1]2014'!E287,'[1]2015'!F287)</f>
        <v>806</v>
      </c>
      <c r="G471" s="77"/>
      <c r="H471" s="22">
        <v>378</v>
      </c>
      <c r="I471" s="76">
        <v>42655</v>
      </c>
      <c r="J471" s="10">
        <v>0</v>
      </c>
      <c r="K471" s="22">
        <f t="shared" si="48"/>
        <v>8</v>
      </c>
      <c r="V471" s="22">
        <f t="shared" si="49"/>
        <v>0</v>
      </c>
      <c r="W471" s="22">
        <f t="shared" si="50"/>
        <v>29.800000000000519</v>
      </c>
    </row>
    <row r="472" spans="1:23" x14ac:dyDescent="0.2">
      <c r="A472" s="22">
        <v>67516001</v>
      </c>
      <c r="B472" s="71">
        <v>42656</v>
      </c>
      <c r="C472" s="72">
        <v>0</v>
      </c>
      <c r="D472" s="72">
        <v>7.3</v>
      </c>
      <c r="F472" s="77">
        <f>AVERAGE('[1]2014'!E288,'[1]2015'!F288)</f>
        <v>650</v>
      </c>
      <c r="G472" s="77"/>
      <c r="H472" s="22">
        <v>379</v>
      </c>
      <c r="I472" s="76">
        <v>42656</v>
      </c>
      <c r="J472" s="10">
        <v>0</v>
      </c>
      <c r="K472" s="22">
        <f t="shared" si="48"/>
        <v>7.3</v>
      </c>
      <c r="V472" s="22">
        <f t="shared" si="49"/>
        <v>0</v>
      </c>
      <c r="W472" s="22">
        <f t="shared" si="50"/>
        <v>29.800000000000519</v>
      </c>
    </row>
    <row r="473" spans="1:23" x14ac:dyDescent="0.2">
      <c r="A473" s="22">
        <v>67516001</v>
      </c>
      <c r="B473" s="71">
        <v>42657</v>
      </c>
      <c r="C473" s="72">
        <v>0.2</v>
      </c>
      <c r="D473" s="72">
        <v>8.1999999999999993</v>
      </c>
      <c r="F473" s="77">
        <f>AVERAGE('[1]2014'!E289,'[1]2015'!F289)</f>
        <v>715</v>
      </c>
      <c r="G473" s="77"/>
      <c r="H473" s="22">
        <v>380</v>
      </c>
      <c r="I473" s="76">
        <v>42657</v>
      </c>
      <c r="J473" s="10">
        <v>0.2</v>
      </c>
      <c r="K473" s="22">
        <f t="shared" si="48"/>
        <v>8.1999999999999993</v>
      </c>
      <c r="V473" s="22">
        <f t="shared" si="49"/>
        <v>0</v>
      </c>
      <c r="W473" s="22">
        <f t="shared" si="50"/>
        <v>29.800000000000519</v>
      </c>
    </row>
    <row r="474" spans="1:23" x14ac:dyDescent="0.2">
      <c r="A474" s="22">
        <v>67516001</v>
      </c>
      <c r="B474" s="71">
        <v>42658</v>
      </c>
      <c r="C474" s="72">
        <v>0</v>
      </c>
      <c r="D474" s="72">
        <v>11.3</v>
      </c>
      <c r="F474" s="77">
        <f>AVERAGE('[1]2014'!E290,'[1]2015'!F290)</f>
        <v>673</v>
      </c>
      <c r="G474" s="77"/>
      <c r="H474" s="22">
        <v>381</v>
      </c>
      <c r="I474" s="76">
        <v>42658</v>
      </c>
      <c r="J474" s="10">
        <v>0.2</v>
      </c>
      <c r="K474" s="22">
        <f t="shared" si="48"/>
        <v>11.3</v>
      </c>
      <c r="V474" s="22">
        <f t="shared" si="49"/>
        <v>-0.2</v>
      </c>
      <c r="W474" s="22">
        <f t="shared" si="50"/>
        <v>29.60000000000052</v>
      </c>
    </row>
    <row r="475" spans="1:23" x14ac:dyDescent="0.2">
      <c r="A475" s="22">
        <v>67516001</v>
      </c>
      <c r="B475" s="71">
        <v>42659</v>
      </c>
      <c r="C475" s="72">
        <v>0</v>
      </c>
      <c r="D475" s="72">
        <v>10.4</v>
      </c>
      <c r="F475" s="77">
        <f>AVERAGE('[1]2014'!E291,'[1]2015'!F291)</f>
        <v>388</v>
      </c>
      <c r="G475" s="77"/>
      <c r="H475" s="22">
        <v>382</v>
      </c>
      <c r="I475" s="76">
        <v>42659</v>
      </c>
      <c r="J475" s="10">
        <v>0.2</v>
      </c>
      <c r="K475" s="22">
        <f t="shared" si="48"/>
        <v>10.4</v>
      </c>
      <c r="V475" s="22">
        <f t="shared" si="49"/>
        <v>-0.2</v>
      </c>
      <c r="W475" s="22">
        <f t="shared" si="50"/>
        <v>29.400000000000521</v>
      </c>
    </row>
    <row r="476" spans="1:23" x14ac:dyDescent="0.2">
      <c r="A476" s="22">
        <v>67516001</v>
      </c>
      <c r="B476" s="71">
        <v>42660</v>
      </c>
      <c r="C476" s="72">
        <v>7.9</v>
      </c>
      <c r="D476" s="72">
        <v>11.4</v>
      </c>
      <c r="F476" s="77">
        <f>AVERAGE('[1]2014'!E292,'[1]2015'!F292)</f>
        <v>505.5</v>
      </c>
      <c r="G476" s="77"/>
      <c r="H476" s="22">
        <v>383</v>
      </c>
      <c r="I476" s="76">
        <v>42660</v>
      </c>
      <c r="J476" s="10">
        <v>0</v>
      </c>
      <c r="K476" s="22">
        <f t="shared" si="48"/>
        <v>11.4</v>
      </c>
      <c r="V476" s="22">
        <f t="shared" si="49"/>
        <v>7.9</v>
      </c>
      <c r="W476" s="22">
        <f t="shared" si="50"/>
        <v>37.300000000000523</v>
      </c>
    </row>
    <row r="477" spans="1:23" x14ac:dyDescent="0.2">
      <c r="A477" s="22">
        <v>67516001</v>
      </c>
      <c r="B477" s="71">
        <v>42661</v>
      </c>
      <c r="C477" s="72">
        <v>4.2</v>
      </c>
      <c r="D477" s="72">
        <v>12.6</v>
      </c>
      <c r="F477" s="77">
        <f>AVERAGE('[1]2014'!E293,'[1]2015'!F293)</f>
        <v>863.5</v>
      </c>
      <c r="G477" s="77"/>
      <c r="H477" s="22">
        <v>384</v>
      </c>
      <c r="I477" s="76">
        <v>42661</v>
      </c>
      <c r="J477" s="10">
        <v>4.8000000000000016</v>
      </c>
      <c r="K477" s="22">
        <f t="shared" si="48"/>
        <v>12.6</v>
      </c>
      <c r="V477" s="22">
        <f t="shared" si="49"/>
        <v>-0.60000000000000142</v>
      </c>
      <c r="W477" s="22">
        <f t="shared" si="50"/>
        <v>36.700000000000522</v>
      </c>
    </row>
    <row r="478" spans="1:23" x14ac:dyDescent="0.2">
      <c r="A478" s="22">
        <v>67516001</v>
      </c>
      <c r="B478" s="71">
        <v>42662</v>
      </c>
      <c r="C478" s="72">
        <v>1</v>
      </c>
      <c r="D478" s="72">
        <v>9.5</v>
      </c>
      <c r="F478" s="77">
        <f>AVERAGE('[1]2014'!E294,'[1]2015'!F294)</f>
        <v>1143.5</v>
      </c>
      <c r="G478" s="77"/>
      <c r="H478" s="22">
        <v>385</v>
      </c>
      <c r="I478" s="76">
        <v>42662</v>
      </c>
      <c r="J478" s="10">
        <v>1.5999999999999999</v>
      </c>
      <c r="K478" s="22">
        <f t="shared" si="48"/>
        <v>9.5</v>
      </c>
      <c r="V478" s="22">
        <f t="shared" si="49"/>
        <v>-0.59999999999999987</v>
      </c>
      <c r="W478" s="22">
        <f t="shared" si="50"/>
        <v>36.10000000000052</v>
      </c>
    </row>
    <row r="479" spans="1:23" x14ac:dyDescent="0.2">
      <c r="A479" s="22">
        <v>67516001</v>
      </c>
      <c r="B479" s="71">
        <v>42663</v>
      </c>
      <c r="C479" s="72">
        <v>5.8</v>
      </c>
      <c r="D479" s="72">
        <v>9.1</v>
      </c>
      <c r="F479" s="77">
        <f>AVERAGE('[1]2014'!E295,'[1]2015'!F295)</f>
        <v>854</v>
      </c>
      <c r="G479" s="77"/>
      <c r="H479" s="22">
        <v>386</v>
      </c>
      <c r="I479" s="76">
        <v>42663</v>
      </c>
      <c r="J479" s="10">
        <v>4.2000000000000011</v>
      </c>
      <c r="K479" s="22">
        <f t="shared" si="48"/>
        <v>9.1</v>
      </c>
      <c r="V479" s="22">
        <f t="shared" si="49"/>
        <v>1.5999999999999988</v>
      </c>
      <c r="W479" s="22">
        <f t="shared" si="50"/>
        <v>37.700000000000522</v>
      </c>
    </row>
    <row r="480" spans="1:23" x14ac:dyDescent="0.2">
      <c r="A480" s="22">
        <v>67516001</v>
      </c>
      <c r="B480" s="71">
        <v>42664</v>
      </c>
      <c r="C480" s="72">
        <v>0</v>
      </c>
      <c r="D480" s="72">
        <v>7.5</v>
      </c>
      <c r="F480" s="77">
        <f>AVERAGE('[1]2014'!E296,'[1]2015'!F296)</f>
        <v>721.5</v>
      </c>
      <c r="G480" s="77"/>
      <c r="H480" s="22">
        <v>387</v>
      </c>
      <c r="I480" s="76">
        <v>42664</v>
      </c>
      <c r="J480" s="10">
        <v>6.8000000000000034</v>
      </c>
      <c r="K480" s="22">
        <f t="shared" si="48"/>
        <v>7.5</v>
      </c>
      <c r="V480" s="22">
        <f t="shared" si="49"/>
        <v>-6.8000000000000034</v>
      </c>
      <c r="W480" s="22">
        <f t="shared" si="50"/>
        <v>30.900000000000517</v>
      </c>
    </row>
    <row r="481" spans="1:23" x14ac:dyDescent="0.2">
      <c r="A481" s="22">
        <v>67516001</v>
      </c>
      <c r="B481" s="71">
        <v>42665</v>
      </c>
      <c r="C481" s="72">
        <v>0</v>
      </c>
      <c r="D481" s="72">
        <v>8.1999999999999993</v>
      </c>
      <c r="F481" s="77">
        <f>AVERAGE('[1]2014'!E297,'[1]2015'!F297)</f>
        <v>463</v>
      </c>
      <c r="G481" s="77"/>
      <c r="H481" s="22">
        <v>388</v>
      </c>
      <c r="I481" s="76">
        <v>42665</v>
      </c>
      <c r="J481" s="10">
        <v>2.1999999999999997</v>
      </c>
      <c r="K481" s="22">
        <f t="shared" si="48"/>
        <v>8.1999999999999993</v>
      </c>
      <c r="V481" s="22">
        <f t="shared" si="49"/>
        <v>-2.1999999999999997</v>
      </c>
      <c r="W481" s="22">
        <f t="shared" si="50"/>
        <v>28.700000000000518</v>
      </c>
    </row>
    <row r="482" spans="1:23" x14ac:dyDescent="0.2">
      <c r="A482" s="22">
        <v>67516001</v>
      </c>
      <c r="B482" s="71">
        <v>42666</v>
      </c>
      <c r="C482" s="72">
        <v>6.7</v>
      </c>
      <c r="D482" s="72">
        <v>5.9</v>
      </c>
      <c r="F482" s="77">
        <f>AVERAGE('[1]2014'!E298,'[1]2015'!F298)</f>
        <v>743.5</v>
      </c>
      <c r="G482" s="77"/>
      <c r="H482" s="22">
        <v>389</v>
      </c>
      <c r="I482" s="76">
        <v>42666</v>
      </c>
      <c r="J482" s="10">
        <v>0.2</v>
      </c>
      <c r="K482" s="22">
        <f t="shared" si="48"/>
        <v>5.9</v>
      </c>
      <c r="V482" s="22">
        <f t="shared" si="49"/>
        <v>6.5</v>
      </c>
      <c r="W482" s="22">
        <f t="shared" si="50"/>
        <v>35.200000000000514</v>
      </c>
    </row>
    <row r="483" spans="1:23" x14ac:dyDescent="0.2">
      <c r="A483" s="22">
        <v>67516001</v>
      </c>
      <c r="B483" s="71">
        <v>42667</v>
      </c>
      <c r="C483" s="72">
        <v>12.3</v>
      </c>
      <c r="D483" s="72">
        <v>11</v>
      </c>
      <c r="F483" s="77">
        <f>AVERAGE('[1]2014'!E299,'[1]2015'!F299)</f>
        <v>923.5</v>
      </c>
      <c r="G483" s="77"/>
      <c r="H483" s="22">
        <v>390</v>
      </c>
      <c r="I483" s="76">
        <v>42667</v>
      </c>
      <c r="J483" s="10">
        <v>1.4</v>
      </c>
      <c r="K483" s="22">
        <f t="shared" si="48"/>
        <v>11</v>
      </c>
      <c r="V483" s="22">
        <f t="shared" si="49"/>
        <v>10.9</v>
      </c>
      <c r="W483" s="22">
        <f t="shared" si="50"/>
        <v>46.100000000000513</v>
      </c>
    </row>
    <row r="484" spans="1:23" x14ac:dyDescent="0.2">
      <c r="A484" s="22">
        <v>67516001</v>
      </c>
      <c r="B484" s="71">
        <v>42668</v>
      </c>
      <c r="C484" s="72">
        <v>0</v>
      </c>
      <c r="D484" s="72">
        <v>12.1</v>
      </c>
      <c r="F484" s="77">
        <f>AVERAGE('[1]2014'!E300,'[1]2015'!F300)</f>
        <v>653</v>
      </c>
      <c r="G484" s="77"/>
      <c r="H484" s="22">
        <v>391</v>
      </c>
      <c r="I484" s="76">
        <v>42668</v>
      </c>
      <c r="J484" s="10">
        <v>4.4000000000000012</v>
      </c>
      <c r="K484" s="22">
        <f t="shared" si="48"/>
        <v>12.1</v>
      </c>
      <c r="V484" s="22">
        <f t="shared" si="49"/>
        <v>-4.4000000000000012</v>
      </c>
      <c r="W484" s="22">
        <f t="shared" si="50"/>
        <v>41.700000000000514</v>
      </c>
    </row>
    <row r="485" spans="1:23" x14ac:dyDescent="0.2">
      <c r="A485" s="22">
        <v>67516001</v>
      </c>
      <c r="B485" s="71">
        <v>42669</v>
      </c>
      <c r="C485" s="72">
        <v>0</v>
      </c>
      <c r="D485" s="72">
        <v>10.3</v>
      </c>
      <c r="F485" s="77">
        <f>AVERAGE('[1]2014'!E301,'[1]2015'!F301)</f>
        <v>931</v>
      </c>
      <c r="G485" s="77"/>
      <c r="H485" s="22">
        <v>392</v>
      </c>
      <c r="I485" s="76">
        <v>42669</v>
      </c>
      <c r="J485" s="10">
        <v>0</v>
      </c>
      <c r="K485" s="22">
        <f t="shared" si="48"/>
        <v>10.3</v>
      </c>
      <c r="V485" s="22">
        <f t="shared" si="49"/>
        <v>0</v>
      </c>
      <c r="W485" s="22">
        <f t="shared" si="50"/>
        <v>41.700000000000514</v>
      </c>
    </row>
    <row r="486" spans="1:23" x14ac:dyDescent="0.2">
      <c r="A486" s="22">
        <v>67516001</v>
      </c>
      <c r="B486" s="71">
        <v>42670</v>
      </c>
      <c r="C486" s="72">
        <v>0</v>
      </c>
      <c r="D486" s="72">
        <v>8.3000000000000007</v>
      </c>
      <c r="F486" s="77">
        <f>AVERAGE('[1]2014'!E302,'[1]2015'!F302)</f>
        <v>529.5</v>
      </c>
      <c r="G486" s="77"/>
      <c r="H486" s="22">
        <v>393</v>
      </c>
      <c r="I486" s="76">
        <v>42670</v>
      </c>
      <c r="J486" s="10">
        <v>0</v>
      </c>
      <c r="K486" s="22">
        <f t="shared" si="48"/>
        <v>8.3000000000000007</v>
      </c>
      <c r="V486" s="22">
        <f t="shared" si="49"/>
        <v>0</v>
      </c>
      <c r="W486" s="22">
        <f t="shared" si="50"/>
        <v>41.700000000000514</v>
      </c>
    </row>
    <row r="487" spans="1:23" x14ac:dyDescent="0.2">
      <c r="A487" s="22">
        <v>67516001</v>
      </c>
      <c r="B487" s="71">
        <v>42671</v>
      </c>
      <c r="C487" s="72">
        <v>0</v>
      </c>
      <c r="D487" s="72">
        <v>7.5</v>
      </c>
      <c r="F487" s="77">
        <f>AVERAGE('[1]2014'!E303,'[1]2015'!F303)</f>
        <v>658</v>
      </c>
      <c r="G487" s="77"/>
      <c r="H487" s="22">
        <v>394</v>
      </c>
      <c r="I487" s="76">
        <v>42671</v>
      </c>
      <c r="J487" s="10">
        <v>0.2</v>
      </c>
      <c r="K487" s="22">
        <f t="shared" si="48"/>
        <v>7.5</v>
      </c>
      <c r="V487" s="22">
        <f t="shared" si="49"/>
        <v>-0.2</v>
      </c>
      <c r="W487" s="22">
        <f t="shared" si="50"/>
        <v>41.500000000000512</v>
      </c>
    </row>
    <row r="488" spans="1:23" x14ac:dyDescent="0.2">
      <c r="A488" s="22">
        <v>67516001</v>
      </c>
      <c r="B488" s="71">
        <v>42672</v>
      </c>
      <c r="C488" s="72">
        <v>0</v>
      </c>
      <c r="D488" s="72">
        <v>10.7</v>
      </c>
      <c r="F488" s="77">
        <f>AVERAGE('[1]2014'!E304,'[1]2015'!F304)</f>
        <v>779.5</v>
      </c>
      <c r="G488" s="77"/>
      <c r="H488" s="22">
        <v>395</v>
      </c>
      <c r="I488" s="76">
        <v>42672</v>
      </c>
      <c r="J488" s="10">
        <v>0.2</v>
      </c>
      <c r="K488" s="22">
        <f t="shared" si="48"/>
        <v>10.7</v>
      </c>
      <c r="V488" s="22">
        <f t="shared" si="49"/>
        <v>-0.2</v>
      </c>
      <c r="W488" s="22">
        <f t="shared" si="50"/>
        <v>41.300000000000509</v>
      </c>
    </row>
    <row r="489" spans="1:23" x14ac:dyDescent="0.2">
      <c r="A489" s="22">
        <v>67516001</v>
      </c>
      <c r="B489" s="71">
        <v>42673</v>
      </c>
      <c r="C489" s="72">
        <v>0</v>
      </c>
      <c r="D489" s="72">
        <v>8.1999999999999993</v>
      </c>
      <c r="F489" s="77">
        <f>AVERAGE('[1]2014'!E305,'[1]2015'!F305)</f>
        <v>708.5</v>
      </c>
      <c r="G489" s="77"/>
      <c r="H489" s="22">
        <v>396</v>
      </c>
      <c r="I489" s="76">
        <v>42673</v>
      </c>
      <c r="J489" s="10">
        <v>0</v>
      </c>
      <c r="K489" s="22">
        <f t="shared" si="48"/>
        <v>8.1999999999999993</v>
      </c>
      <c r="V489" s="22">
        <f t="shared" si="49"/>
        <v>0</v>
      </c>
      <c r="W489" s="22">
        <f t="shared" si="50"/>
        <v>41.300000000000509</v>
      </c>
    </row>
    <row r="490" spans="1:23" x14ac:dyDescent="0.2">
      <c r="A490" s="22">
        <v>67516001</v>
      </c>
      <c r="B490" s="71">
        <v>42674</v>
      </c>
      <c r="C490" s="72">
        <v>0</v>
      </c>
      <c r="D490" s="72">
        <v>8.6999999999999993</v>
      </c>
      <c r="F490" s="77">
        <f>AVERAGE('[1]2014'!E306,'[1]2015'!F306)</f>
        <v>824.5</v>
      </c>
      <c r="G490" s="77"/>
      <c r="H490" s="22">
        <v>397</v>
      </c>
      <c r="I490" s="76">
        <v>42674</v>
      </c>
      <c r="J490" s="10">
        <v>0.2</v>
      </c>
      <c r="K490" s="22">
        <f t="shared" si="48"/>
        <v>8.6999999999999993</v>
      </c>
      <c r="V490" s="22">
        <f t="shared" si="49"/>
        <v>-0.2</v>
      </c>
      <c r="W490" s="22">
        <f t="shared" si="50"/>
        <v>41.100000000000506</v>
      </c>
    </row>
    <row r="491" spans="1:23" x14ac:dyDescent="0.2">
      <c r="A491" s="22">
        <v>67516001</v>
      </c>
      <c r="B491" s="71">
        <v>42675</v>
      </c>
      <c r="C491" s="72">
        <v>0</v>
      </c>
      <c r="D491" s="72">
        <v>6.9</v>
      </c>
      <c r="F491" s="77">
        <f>AVERAGE('[1]2014'!E307,'[1]2015'!F307)</f>
        <v>659</v>
      </c>
      <c r="G491" s="77"/>
      <c r="H491" s="22">
        <v>398</v>
      </c>
      <c r="I491" s="76">
        <v>42675</v>
      </c>
      <c r="J491" s="10">
        <v>0</v>
      </c>
      <c r="K491" s="22">
        <f t="shared" si="48"/>
        <v>6.9</v>
      </c>
      <c r="V491" s="22">
        <f t="shared" si="49"/>
        <v>0</v>
      </c>
      <c r="W491" s="22">
        <f t="shared" si="50"/>
        <v>41.100000000000506</v>
      </c>
    </row>
    <row r="492" spans="1:23" x14ac:dyDescent="0.2">
      <c r="A492" s="22">
        <v>67516001</v>
      </c>
      <c r="B492" s="71">
        <v>42676</v>
      </c>
      <c r="C492" s="72">
        <v>0</v>
      </c>
      <c r="D492" s="72">
        <v>7.9</v>
      </c>
      <c r="F492" s="77">
        <f>AVERAGE('[1]2014'!E308,'[1]2015'!F308)</f>
        <v>544.5</v>
      </c>
      <c r="G492" s="77"/>
      <c r="H492" s="22">
        <v>399</v>
      </c>
      <c r="I492" s="76">
        <v>42676</v>
      </c>
      <c r="J492" s="10">
        <v>0.2</v>
      </c>
      <c r="K492" s="22">
        <f t="shared" si="48"/>
        <v>7.9</v>
      </c>
      <c r="V492" s="22">
        <f t="shared" si="49"/>
        <v>-0.2</v>
      </c>
      <c r="W492" s="22">
        <f t="shared" si="50"/>
        <v>40.900000000000503</v>
      </c>
    </row>
    <row r="493" spans="1:23" x14ac:dyDescent="0.2">
      <c r="A493" s="22">
        <v>67516001</v>
      </c>
      <c r="B493" s="71">
        <v>42677</v>
      </c>
      <c r="C493" s="72">
        <v>0</v>
      </c>
      <c r="D493" s="72">
        <v>5.2</v>
      </c>
      <c r="F493" s="77">
        <f>AVERAGE('[1]2014'!E309,'[1]2015'!F309)</f>
        <v>268.5</v>
      </c>
      <c r="G493" s="77"/>
      <c r="H493" s="22">
        <v>400</v>
      </c>
      <c r="I493" s="76">
        <v>42677</v>
      </c>
      <c r="J493" s="10">
        <v>0</v>
      </c>
      <c r="K493" s="22">
        <f t="shared" si="48"/>
        <v>5.2</v>
      </c>
      <c r="V493" s="22">
        <f t="shared" si="49"/>
        <v>0</v>
      </c>
      <c r="W493" s="22">
        <f t="shared" si="50"/>
        <v>40.900000000000503</v>
      </c>
    </row>
    <row r="494" spans="1:23" x14ac:dyDescent="0.2">
      <c r="A494" s="22">
        <v>67516001</v>
      </c>
      <c r="B494" s="71">
        <v>42678</v>
      </c>
      <c r="C494" s="72">
        <v>3.6</v>
      </c>
      <c r="D494" s="72">
        <v>4.2</v>
      </c>
      <c r="F494" s="77">
        <f>AVERAGE('[1]2014'!E310,'[1]2015'!F310)</f>
        <v>353.5</v>
      </c>
      <c r="G494" s="77"/>
      <c r="H494" s="22">
        <v>401</v>
      </c>
      <c r="I494" s="76">
        <v>42678</v>
      </c>
      <c r="J494" s="10">
        <v>0</v>
      </c>
      <c r="K494" s="22">
        <f t="shared" si="48"/>
        <v>4.2</v>
      </c>
      <c r="V494" s="22">
        <f t="shared" si="49"/>
        <v>3.6</v>
      </c>
      <c r="W494" s="22">
        <f t="shared" si="50"/>
        <v>44.500000000000504</v>
      </c>
    </row>
    <row r="495" spans="1:23" x14ac:dyDescent="0.2">
      <c r="A495" s="22">
        <v>67516001</v>
      </c>
      <c r="B495" s="71">
        <v>42679</v>
      </c>
      <c r="C495" s="72">
        <v>11.7</v>
      </c>
      <c r="D495" s="72">
        <v>7</v>
      </c>
      <c r="F495" s="77">
        <f>AVERAGE('[1]2014'!E311,'[1]2015'!F311)</f>
        <v>453.5</v>
      </c>
      <c r="G495" s="77"/>
      <c r="H495" s="22">
        <v>402</v>
      </c>
      <c r="I495" s="76">
        <v>42679</v>
      </c>
      <c r="J495" s="10">
        <v>0</v>
      </c>
      <c r="K495" s="22">
        <f t="shared" si="48"/>
        <v>7</v>
      </c>
      <c r="V495" s="22">
        <f t="shared" si="49"/>
        <v>11.7</v>
      </c>
      <c r="W495" s="22">
        <f t="shared" si="50"/>
        <v>56.2000000000005</v>
      </c>
    </row>
    <row r="496" spans="1:23" x14ac:dyDescent="0.2">
      <c r="A496" s="22">
        <v>67516001</v>
      </c>
      <c r="B496" s="71">
        <v>42680</v>
      </c>
      <c r="C496" s="72">
        <v>2.4</v>
      </c>
      <c r="D496" s="72">
        <v>4.5999999999999996</v>
      </c>
      <c r="F496" s="77">
        <f>AVERAGE('[1]2014'!E312,'[1]2015'!F312)</f>
        <v>642</v>
      </c>
      <c r="G496" s="77"/>
      <c r="H496" s="22">
        <v>403</v>
      </c>
      <c r="I496" s="76">
        <v>42680</v>
      </c>
      <c r="J496" s="10">
        <v>0.4</v>
      </c>
      <c r="K496" s="22">
        <f t="shared" si="48"/>
        <v>4.5999999999999996</v>
      </c>
      <c r="V496" s="22">
        <f t="shared" si="49"/>
        <v>2</v>
      </c>
      <c r="W496" s="22">
        <f t="shared" si="50"/>
        <v>58.2000000000005</v>
      </c>
    </row>
    <row r="497" spans="1:23" x14ac:dyDescent="0.2">
      <c r="A497" s="22">
        <v>67516001</v>
      </c>
      <c r="B497" s="71">
        <v>42681</v>
      </c>
      <c r="C497" s="72">
        <v>0</v>
      </c>
      <c r="D497" s="72">
        <v>2.9</v>
      </c>
      <c r="F497" s="77">
        <f>AVERAGE('[1]2014'!E313,'[1]2015'!F313)</f>
        <v>593.5</v>
      </c>
      <c r="G497" s="77"/>
      <c r="H497" s="22">
        <v>404</v>
      </c>
      <c r="I497" s="76">
        <v>42681</v>
      </c>
      <c r="J497" s="10">
        <v>0</v>
      </c>
      <c r="K497" s="22">
        <f t="shared" si="48"/>
        <v>2.9</v>
      </c>
      <c r="V497" s="22">
        <f t="shared" si="49"/>
        <v>0</v>
      </c>
      <c r="W497" s="22">
        <f t="shared" si="50"/>
        <v>58.2000000000005</v>
      </c>
    </row>
    <row r="498" spans="1:23" x14ac:dyDescent="0.2">
      <c r="A498" s="22">
        <v>67516001</v>
      </c>
      <c r="B498" s="71">
        <v>42682</v>
      </c>
      <c r="C498" s="72">
        <v>1.2</v>
      </c>
      <c r="D498" s="72">
        <v>1.1000000000000001</v>
      </c>
      <c r="F498" s="77">
        <f>AVERAGE('[1]2014'!E314,'[1]2015'!F314)</f>
        <v>796.5</v>
      </c>
      <c r="G498" s="77"/>
      <c r="H498" s="22">
        <v>405</v>
      </c>
      <c r="I498" s="76">
        <v>42682</v>
      </c>
      <c r="J498" s="10">
        <v>0</v>
      </c>
      <c r="K498" s="22">
        <f t="shared" si="48"/>
        <v>1.1000000000000001</v>
      </c>
      <c r="V498" s="22">
        <f t="shared" si="49"/>
        <v>1.2</v>
      </c>
      <c r="W498" s="22">
        <f t="shared" si="50"/>
        <v>59.400000000000503</v>
      </c>
    </row>
    <row r="499" spans="1:23" x14ac:dyDescent="0.2">
      <c r="A499" s="22">
        <v>67516001</v>
      </c>
      <c r="B499" s="71">
        <v>42683</v>
      </c>
      <c r="C499" s="72">
        <v>5.2</v>
      </c>
      <c r="D499" s="72">
        <v>3.6</v>
      </c>
      <c r="F499" s="77">
        <f>AVERAGE('[1]2014'!E315,'[1]2015'!F315)</f>
        <v>412</v>
      </c>
      <c r="G499" s="77"/>
      <c r="H499" s="22">
        <v>406</v>
      </c>
      <c r="I499" s="76">
        <v>42683</v>
      </c>
      <c r="J499" s="10">
        <v>0.2</v>
      </c>
      <c r="K499" s="22">
        <f t="shared" si="48"/>
        <v>3.6</v>
      </c>
      <c r="V499" s="22">
        <f t="shared" si="49"/>
        <v>5</v>
      </c>
      <c r="W499" s="22">
        <f t="shared" si="50"/>
        <v>64.400000000000503</v>
      </c>
    </row>
    <row r="500" spans="1:23" x14ac:dyDescent="0.2">
      <c r="A500" s="22">
        <v>67516001</v>
      </c>
      <c r="B500" s="71">
        <v>42684</v>
      </c>
      <c r="C500" s="72">
        <v>10.1</v>
      </c>
      <c r="D500" s="72">
        <v>6.6</v>
      </c>
      <c r="F500" s="77">
        <f>AVERAGE('[1]2014'!E316,'[1]2015'!F316)</f>
        <v>430.5</v>
      </c>
      <c r="G500" s="77"/>
      <c r="H500" s="22">
        <v>407</v>
      </c>
      <c r="I500" s="76">
        <v>42684</v>
      </c>
      <c r="J500" s="10">
        <v>0</v>
      </c>
      <c r="K500" s="22">
        <f t="shared" si="48"/>
        <v>6.6</v>
      </c>
      <c r="V500" s="22">
        <f t="shared" si="49"/>
        <v>10.1</v>
      </c>
      <c r="W500" s="22">
        <f t="shared" si="50"/>
        <v>74.500000000000497</v>
      </c>
    </row>
    <row r="501" spans="1:23" x14ac:dyDescent="0.2">
      <c r="A501" s="22">
        <v>67516001</v>
      </c>
      <c r="B501" s="71">
        <v>42685</v>
      </c>
      <c r="C501" s="72">
        <v>1</v>
      </c>
      <c r="D501" s="72">
        <v>4.9000000000000004</v>
      </c>
      <c r="F501" s="77">
        <f>AVERAGE('[1]2014'!E317,'[1]2015'!F317)</f>
        <v>452</v>
      </c>
      <c r="G501" s="77"/>
      <c r="H501" s="22">
        <v>408</v>
      </c>
      <c r="I501" s="76">
        <v>42685</v>
      </c>
      <c r="J501" s="10">
        <v>2.1999999999999997</v>
      </c>
      <c r="K501" s="22">
        <f t="shared" si="48"/>
        <v>4.9000000000000004</v>
      </c>
      <c r="V501" s="22">
        <f t="shared" si="49"/>
        <v>-1.1999999999999997</v>
      </c>
      <c r="W501" s="22">
        <f t="shared" si="50"/>
        <v>73.300000000000495</v>
      </c>
    </row>
    <row r="502" spans="1:23" x14ac:dyDescent="0.2">
      <c r="A502" s="22">
        <v>67516001</v>
      </c>
      <c r="B502" s="71">
        <v>42686</v>
      </c>
      <c r="C502" s="72">
        <v>0</v>
      </c>
      <c r="D502" s="72">
        <v>2.2999999999999998</v>
      </c>
      <c r="F502" s="77">
        <f>AVERAGE('[1]2014'!E318,'[1]2015'!F318)</f>
        <v>425.5</v>
      </c>
      <c r="G502" s="77"/>
      <c r="H502" s="22">
        <v>409</v>
      </c>
      <c r="I502" s="76">
        <v>42686</v>
      </c>
      <c r="J502" s="10">
        <v>0</v>
      </c>
      <c r="K502" s="22">
        <f t="shared" si="48"/>
        <v>2.2999999999999998</v>
      </c>
      <c r="V502" s="22">
        <f t="shared" si="49"/>
        <v>0</v>
      </c>
      <c r="W502" s="22">
        <f t="shared" si="50"/>
        <v>73.300000000000495</v>
      </c>
    </row>
    <row r="503" spans="1:23" x14ac:dyDescent="0.2">
      <c r="A503" s="22">
        <v>67516001</v>
      </c>
      <c r="B503" s="71">
        <v>42687</v>
      </c>
      <c r="C503" s="72">
        <v>0</v>
      </c>
      <c r="D503" s="72">
        <v>2.2000000000000002</v>
      </c>
      <c r="F503" s="77">
        <f>AVERAGE('[1]2014'!E319,'[1]2015'!F319)</f>
        <v>422</v>
      </c>
      <c r="G503" s="77"/>
      <c r="H503" s="22">
        <v>410</v>
      </c>
      <c r="I503" s="76">
        <v>42687</v>
      </c>
      <c r="J503" s="10">
        <v>0</v>
      </c>
      <c r="K503" s="22">
        <f t="shared" si="48"/>
        <v>2.2000000000000002</v>
      </c>
      <c r="V503" s="22">
        <f t="shared" si="49"/>
        <v>0</v>
      </c>
      <c r="W503" s="22">
        <f t="shared" si="50"/>
        <v>73.300000000000495</v>
      </c>
    </row>
    <row r="504" spans="1:23" x14ac:dyDescent="0.2">
      <c r="A504" s="22">
        <v>67516001</v>
      </c>
      <c r="B504" s="71">
        <v>42688</v>
      </c>
      <c r="C504" s="72">
        <v>0</v>
      </c>
      <c r="D504" s="72">
        <v>-0.3</v>
      </c>
      <c r="F504" s="77">
        <f>AVERAGE('[1]2014'!E320,'[1]2015'!F320)</f>
        <v>556</v>
      </c>
      <c r="G504" s="77"/>
      <c r="H504" s="22">
        <v>411</v>
      </c>
      <c r="I504" s="76">
        <v>42688</v>
      </c>
      <c r="J504" s="10">
        <v>0</v>
      </c>
      <c r="K504" s="22">
        <f t="shared" si="48"/>
        <v>-0.3</v>
      </c>
      <c r="V504" s="22">
        <f t="shared" si="49"/>
        <v>0</v>
      </c>
      <c r="W504" s="22">
        <f t="shared" si="50"/>
        <v>73.300000000000495</v>
      </c>
    </row>
    <row r="505" spans="1:23" x14ac:dyDescent="0.2">
      <c r="A505" s="22">
        <v>67516001</v>
      </c>
      <c r="B505" s="71">
        <v>42689</v>
      </c>
      <c r="C505" s="72">
        <v>2.6</v>
      </c>
      <c r="D505" s="72">
        <v>2.7</v>
      </c>
      <c r="F505" s="77">
        <f>AVERAGE('[1]2014'!E321,'[1]2015'!F321)</f>
        <v>354.5</v>
      </c>
      <c r="G505" s="77"/>
      <c r="H505" s="22">
        <v>412</v>
      </c>
      <c r="I505" s="76">
        <v>42689</v>
      </c>
      <c r="J505" s="10">
        <v>0</v>
      </c>
      <c r="K505" s="22">
        <f t="shared" si="48"/>
        <v>2.7</v>
      </c>
      <c r="V505" s="22">
        <f t="shared" si="49"/>
        <v>2.6</v>
      </c>
      <c r="W505" s="22">
        <f t="shared" si="50"/>
        <v>75.900000000000489</v>
      </c>
    </row>
    <row r="506" spans="1:23" x14ac:dyDescent="0.2">
      <c r="A506" s="22">
        <v>67516001</v>
      </c>
      <c r="B506" s="71">
        <v>42690</v>
      </c>
      <c r="C506" s="72">
        <v>2.4</v>
      </c>
      <c r="D506" s="72">
        <v>7.8</v>
      </c>
      <c r="F506" s="77">
        <f>AVERAGE('[1]2014'!E322,'[1]2015'!F322)</f>
        <v>453.5</v>
      </c>
      <c r="G506" s="77"/>
      <c r="H506" s="22">
        <v>413</v>
      </c>
      <c r="I506" s="76">
        <v>42690</v>
      </c>
      <c r="J506" s="10">
        <v>1.5999999999999999</v>
      </c>
      <c r="K506" s="22">
        <f t="shared" si="48"/>
        <v>7.8</v>
      </c>
      <c r="V506" s="22">
        <f t="shared" si="49"/>
        <v>0.8</v>
      </c>
      <c r="W506" s="22">
        <f t="shared" si="50"/>
        <v>76.700000000000486</v>
      </c>
    </row>
    <row r="507" spans="1:23" x14ac:dyDescent="0.2">
      <c r="A507" s="22">
        <v>67516001</v>
      </c>
      <c r="B507" s="71">
        <v>42691</v>
      </c>
      <c r="C507" s="72">
        <v>0.6</v>
      </c>
      <c r="D507" s="72">
        <v>10.4</v>
      </c>
      <c r="F507" s="77">
        <f>AVERAGE('[1]2014'!E323,'[1]2015'!F323)</f>
        <v>353.5</v>
      </c>
      <c r="G507" s="77"/>
      <c r="H507" s="22">
        <v>414</v>
      </c>
      <c r="I507" s="76">
        <v>42691</v>
      </c>
      <c r="J507" s="10">
        <v>0</v>
      </c>
      <c r="K507" s="22">
        <f t="shared" si="48"/>
        <v>10.4</v>
      </c>
      <c r="V507" s="22">
        <f t="shared" si="49"/>
        <v>0.6</v>
      </c>
      <c r="W507" s="22">
        <f t="shared" si="50"/>
        <v>77.30000000000048</v>
      </c>
    </row>
    <row r="508" spans="1:23" x14ac:dyDescent="0.2">
      <c r="A508" s="22">
        <v>67516001</v>
      </c>
      <c r="B508" s="71">
        <v>42692</v>
      </c>
      <c r="C508" s="72">
        <v>2.4</v>
      </c>
      <c r="D508" s="72">
        <v>9.8000000000000007</v>
      </c>
      <c r="F508" s="77">
        <f>AVERAGE('[1]2014'!E324,'[1]2015'!F324)</f>
        <v>483.5</v>
      </c>
      <c r="G508" s="77"/>
      <c r="H508" s="22">
        <v>415</v>
      </c>
      <c r="I508" s="76">
        <v>42692</v>
      </c>
      <c r="J508" s="10">
        <v>0</v>
      </c>
      <c r="K508" s="22">
        <f t="shared" si="48"/>
        <v>9.8000000000000007</v>
      </c>
      <c r="V508" s="22">
        <f t="shared" si="49"/>
        <v>2.4</v>
      </c>
      <c r="W508" s="22">
        <f t="shared" si="50"/>
        <v>79.700000000000486</v>
      </c>
    </row>
    <row r="509" spans="1:23" x14ac:dyDescent="0.2">
      <c r="A509" s="22">
        <v>67516001</v>
      </c>
      <c r="B509" s="71">
        <v>42693</v>
      </c>
      <c r="C509" s="72">
        <v>2.2000000000000002</v>
      </c>
      <c r="D509" s="72">
        <v>5.6</v>
      </c>
      <c r="F509" s="77">
        <f>AVERAGE('[1]2014'!E325,'[1]2015'!F325)</f>
        <v>399</v>
      </c>
      <c r="G509" s="77"/>
      <c r="H509" s="22">
        <v>416</v>
      </c>
      <c r="I509" s="76">
        <v>42693</v>
      </c>
      <c r="J509" s="10">
        <v>0.60000000000000009</v>
      </c>
      <c r="K509" s="22">
        <f t="shared" si="48"/>
        <v>5.6</v>
      </c>
      <c r="V509" s="22">
        <f t="shared" si="49"/>
        <v>1.6</v>
      </c>
      <c r="W509" s="22">
        <f t="shared" si="50"/>
        <v>81.30000000000048</v>
      </c>
    </row>
    <row r="510" spans="1:23" x14ac:dyDescent="0.2">
      <c r="A510" s="22">
        <v>67516001</v>
      </c>
      <c r="B510" s="71">
        <v>42694</v>
      </c>
      <c r="C510" s="72">
        <v>0</v>
      </c>
      <c r="D510" s="72">
        <v>9.1999999999999993</v>
      </c>
      <c r="F510" s="77">
        <f>AVERAGE('[1]2014'!E326,'[1]2015'!F326)</f>
        <v>134</v>
      </c>
      <c r="G510" s="77"/>
      <c r="H510" s="22">
        <v>417</v>
      </c>
      <c r="I510" s="76">
        <v>42694</v>
      </c>
      <c r="J510" s="10">
        <v>0</v>
      </c>
      <c r="K510" s="22">
        <f t="shared" si="48"/>
        <v>9.1999999999999993</v>
      </c>
      <c r="V510" s="22">
        <f t="shared" si="49"/>
        <v>0</v>
      </c>
      <c r="W510" s="22">
        <f t="shared" si="50"/>
        <v>81.30000000000048</v>
      </c>
    </row>
    <row r="511" spans="1:23" x14ac:dyDescent="0.2">
      <c r="A511" s="22">
        <v>67516001</v>
      </c>
      <c r="B511" s="71">
        <v>42695</v>
      </c>
      <c r="C511" s="72">
        <v>0.4</v>
      </c>
      <c r="D511" s="72">
        <v>8.1999999999999993</v>
      </c>
      <c r="F511" s="77">
        <f>AVERAGE('[1]2014'!E327,'[1]2015'!F327)</f>
        <v>259.5</v>
      </c>
      <c r="G511" s="77"/>
      <c r="H511" s="22">
        <v>418</v>
      </c>
      <c r="I511" s="76">
        <v>42695</v>
      </c>
      <c r="J511" s="10">
        <v>0</v>
      </c>
      <c r="K511" s="22">
        <f t="shared" si="48"/>
        <v>8.1999999999999993</v>
      </c>
      <c r="V511" s="22">
        <f t="shared" si="49"/>
        <v>0.4</v>
      </c>
      <c r="W511" s="22">
        <f t="shared" si="50"/>
        <v>81.700000000000486</v>
      </c>
    </row>
    <row r="512" spans="1:23" x14ac:dyDescent="0.2">
      <c r="A512" s="22">
        <v>67516001</v>
      </c>
      <c r="B512" s="71">
        <v>42696</v>
      </c>
      <c r="C512" s="72">
        <v>0</v>
      </c>
      <c r="D512" s="72">
        <v>10</v>
      </c>
      <c r="F512" s="77">
        <f>AVERAGE('[1]2014'!E328,'[1]2015'!F328)</f>
        <v>410</v>
      </c>
      <c r="G512" s="77"/>
      <c r="H512" s="22">
        <v>419</v>
      </c>
      <c r="I512" s="76">
        <v>42696</v>
      </c>
      <c r="J512" s="10">
        <v>0.2</v>
      </c>
      <c r="K512" s="22">
        <f t="shared" si="48"/>
        <v>10</v>
      </c>
      <c r="V512" s="22">
        <f t="shared" si="49"/>
        <v>-0.2</v>
      </c>
      <c r="W512" s="22">
        <f t="shared" si="50"/>
        <v>81.500000000000483</v>
      </c>
    </row>
    <row r="513" spans="1:23" x14ac:dyDescent="0.2">
      <c r="A513" s="22">
        <v>67516001</v>
      </c>
      <c r="B513" s="71">
        <v>42697</v>
      </c>
      <c r="C513" s="72">
        <v>0</v>
      </c>
      <c r="D513" s="72">
        <v>8.3000000000000007</v>
      </c>
      <c r="F513" s="77">
        <f>AVERAGE('[1]2014'!E329,'[1]2015'!F329)</f>
        <v>514</v>
      </c>
      <c r="G513" s="77"/>
      <c r="H513" s="22">
        <v>420</v>
      </c>
      <c r="I513" s="76">
        <v>42697</v>
      </c>
      <c r="J513" s="10">
        <v>0</v>
      </c>
      <c r="K513" s="22">
        <f t="shared" si="48"/>
        <v>8.3000000000000007</v>
      </c>
      <c r="V513" s="22">
        <f t="shared" si="49"/>
        <v>0</v>
      </c>
      <c r="W513" s="22">
        <f t="shared" si="50"/>
        <v>81.500000000000483</v>
      </c>
    </row>
    <row r="514" spans="1:23" x14ac:dyDescent="0.2">
      <c r="A514" s="22">
        <v>67516001</v>
      </c>
      <c r="B514" s="71">
        <v>42698</v>
      </c>
      <c r="C514" s="72">
        <v>0</v>
      </c>
      <c r="D514" s="72">
        <v>7.5</v>
      </c>
      <c r="F514" s="77">
        <f>AVERAGE('[1]2014'!E330,'[1]2015'!F330)</f>
        <v>500</v>
      </c>
      <c r="G514" s="77"/>
      <c r="H514" s="22">
        <v>421</v>
      </c>
      <c r="I514" s="76">
        <v>42698</v>
      </c>
      <c r="J514" s="10">
        <v>0</v>
      </c>
      <c r="K514" s="22">
        <f t="shared" si="48"/>
        <v>7.5</v>
      </c>
      <c r="V514" s="22">
        <f t="shared" si="49"/>
        <v>0</v>
      </c>
      <c r="W514" s="22">
        <f t="shared" si="50"/>
        <v>81.500000000000483</v>
      </c>
    </row>
    <row r="515" spans="1:23" x14ac:dyDescent="0.2">
      <c r="A515" s="22">
        <v>67516001</v>
      </c>
      <c r="B515" s="71">
        <v>42699</v>
      </c>
      <c r="C515" s="72">
        <v>0</v>
      </c>
      <c r="D515" s="72">
        <v>8.1</v>
      </c>
      <c r="F515" s="77">
        <f>AVERAGE('[1]2014'!E331,'[1]2015'!F331)</f>
        <v>272.5</v>
      </c>
      <c r="G515" s="77"/>
      <c r="H515" s="22">
        <v>422</v>
      </c>
      <c r="I515" s="76">
        <v>42699</v>
      </c>
      <c r="J515" s="10">
        <v>0.2</v>
      </c>
      <c r="K515" s="22">
        <f t="shared" si="48"/>
        <v>8.1</v>
      </c>
      <c r="V515" s="22">
        <f t="shared" si="49"/>
        <v>-0.2</v>
      </c>
      <c r="W515" s="22">
        <f t="shared" si="50"/>
        <v>81.30000000000048</v>
      </c>
    </row>
    <row r="516" spans="1:23" x14ac:dyDescent="0.2">
      <c r="A516" s="22">
        <v>67516001</v>
      </c>
      <c r="B516" s="71">
        <v>42700</v>
      </c>
      <c r="C516" s="72">
        <v>0.4</v>
      </c>
      <c r="D516" s="72">
        <v>6.9</v>
      </c>
      <c r="F516" s="77">
        <f>AVERAGE('[1]2014'!E332,'[1]2015'!F332)</f>
        <v>287.5</v>
      </c>
      <c r="G516" s="77"/>
      <c r="H516" s="22">
        <v>423</v>
      </c>
      <c r="I516" s="76">
        <v>42700</v>
      </c>
      <c r="J516" s="10">
        <v>0</v>
      </c>
      <c r="K516" s="22">
        <f t="shared" si="48"/>
        <v>6.9</v>
      </c>
      <c r="V516" s="22">
        <f t="shared" si="49"/>
        <v>0.4</v>
      </c>
      <c r="W516" s="22">
        <f t="shared" si="50"/>
        <v>81.700000000000486</v>
      </c>
    </row>
    <row r="517" spans="1:23" x14ac:dyDescent="0.2">
      <c r="A517" s="22">
        <v>67516001</v>
      </c>
      <c r="B517" s="71">
        <v>42701</v>
      </c>
      <c r="C517" s="72">
        <v>0.2</v>
      </c>
      <c r="D517" s="72">
        <v>6.3</v>
      </c>
      <c r="F517" s="77">
        <f>AVERAGE('[1]2014'!E333,'[1]2015'!F333)</f>
        <v>188</v>
      </c>
      <c r="G517" s="77"/>
      <c r="H517" s="22">
        <v>424</v>
      </c>
      <c r="I517" s="76">
        <v>42701</v>
      </c>
      <c r="J517" s="10">
        <v>0</v>
      </c>
      <c r="K517" s="22">
        <f t="shared" si="48"/>
        <v>6.3</v>
      </c>
      <c r="V517" s="22">
        <f t="shared" si="49"/>
        <v>0.2</v>
      </c>
      <c r="W517" s="22">
        <f t="shared" si="50"/>
        <v>81.900000000000489</v>
      </c>
    </row>
    <row r="518" spans="1:23" x14ac:dyDescent="0.2">
      <c r="A518" s="22">
        <v>67516001</v>
      </c>
      <c r="B518" s="71">
        <v>42702</v>
      </c>
      <c r="C518" s="72">
        <v>0</v>
      </c>
      <c r="D518" s="72">
        <v>0.9</v>
      </c>
      <c r="F518" s="77">
        <f>AVERAGE('[1]2014'!E334,'[1]2015'!F334)</f>
        <v>252.5</v>
      </c>
      <c r="G518" s="77"/>
      <c r="H518" s="22">
        <v>425</v>
      </c>
      <c r="I518" s="76">
        <v>42702</v>
      </c>
      <c r="J518" s="10">
        <v>0</v>
      </c>
      <c r="K518" s="22">
        <f t="shared" si="48"/>
        <v>0.9</v>
      </c>
      <c r="V518" s="22">
        <f t="shared" si="49"/>
        <v>0</v>
      </c>
      <c r="W518" s="22">
        <f t="shared" si="50"/>
        <v>81.900000000000489</v>
      </c>
    </row>
    <row r="519" spans="1:23" x14ac:dyDescent="0.2">
      <c r="A519" s="22">
        <v>67516001</v>
      </c>
      <c r="B519" s="71">
        <v>42703</v>
      </c>
      <c r="C519" s="72">
        <v>0</v>
      </c>
      <c r="D519" s="72">
        <v>-1.1000000000000001</v>
      </c>
      <c r="F519" s="77">
        <f>AVERAGE('[1]2014'!E335,'[1]2015'!F335)</f>
        <v>130</v>
      </c>
      <c r="G519" s="77"/>
      <c r="H519" s="22">
        <v>426</v>
      </c>
      <c r="I519" s="76">
        <v>42703</v>
      </c>
      <c r="J519" s="10">
        <v>0</v>
      </c>
      <c r="K519" s="22">
        <f t="shared" si="48"/>
        <v>-1.1000000000000001</v>
      </c>
      <c r="V519" s="22">
        <f t="shared" si="49"/>
        <v>0</v>
      </c>
      <c r="W519" s="22">
        <f t="shared" si="50"/>
        <v>81.900000000000489</v>
      </c>
    </row>
    <row r="520" spans="1:23" x14ac:dyDescent="0.2">
      <c r="A520" s="22">
        <v>67516001</v>
      </c>
      <c r="B520" s="71">
        <v>42704</v>
      </c>
      <c r="C520" s="72">
        <v>0</v>
      </c>
      <c r="D520" s="72">
        <v>-0.7</v>
      </c>
      <c r="F520" s="77">
        <f>AVERAGE('[1]2014'!E336,'[1]2015'!F336)</f>
        <v>124.5</v>
      </c>
      <c r="G520" s="77"/>
      <c r="H520" s="22">
        <v>427</v>
      </c>
      <c r="I520" s="76">
        <v>42704</v>
      </c>
      <c r="J520" s="10">
        <v>0.2</v>
      </c>
      <c r="K520" s="22">
        <f t="shared" si="48"/>
        <v>-0.7</v>
      </c>
      <c r="V520" s="22">
        <f t="shared" si="49"/>
        <v>-0.2</v>
      </c>
      <c r="W520" s="22">
        <f t="shared" si="50"/>
        <v>81.700000000000486</v>
      </c>
    </row>
    <row r="521" spans="1:23" x14ac:dyDescent="0.2">
      <c r="A521" s="22">
        <v>67516001</v>
      </c>
      <c r="B521" s="71">
        <v>42705</v>
      </c>
      <c r="C521" s="72">
        <v>0</v>
      </c>
      <c r="D521" s="72">
        <v>1.9</v>
      </c>
      <c r="F521" s="77">
        <f>AVERAGE('[1]2014'!E337,'[1]2015'!F337)</f>
        <v>188.5</v>
      </c>
      <c r="G521" s="77"/>
      <c r="H521" s="22">
        <v>428</v>
      </c>
      <c r="I521" s="76">
        <v>42705</v>
      </c>
      <c r="J521" s="10">
        <v>0</v>
      </c>
      <c r="K521" s="22">
        <f t="shared" si="48"/>
        <v>1.9</v>
      </c>
      <c r="V521" s="22">
        <f t="shared" si="49"/>
        <v>0</v>
      </c>
      <c r="W521" s="22">
        <f t="shared" si="50"/>
        <v>81.700000000000486</v>
      </c>
    </row>
    <row r="522" spans="1:23" x14ac:dyDescent="0.2">
      <c r="A522" s="22">
        <v>67516001</v>
      </c>
      <c r="B522" s="71">
        <v>42706</v>
      </c>
      <c r="C522" s="72">
        <v>0</v>
      </c>
      <c r="D522" s="72">
        <v>3.5</v>
      </c>
      <c r="F522" s="77">
        <f>AVERAGE('[1]2014'!E338,'[1]2015'!F338)</f>
        <v>265</v>
      </c>
      <c r="G522" s="77"/>
      <c r="H522" s="22">
        <v>429</v>
      </c>
      <c r="I522" s="76">
        <v>42706</v>
      </c>
      <c r="J522" s="10">
        <v>0</v>
      </c>
      <c r="K522" s="22">
        <f t="shared" si="48"/>
        <v>3.5</v>
      </c>
      <c r="V522" s="22">
        <f t="shared" si="49"/>
        <v>0</v>
      </c>
      <c r="W522" s="22">
        <f t="shared" si="50"/>
        <v>81.700000000000486</v>
      </c>
    </row>
    <row r="523" spans="1:23" x14ac:dyDescent="0.2">
      <c r="A523" s="22">
        <v>67516001</v>
      </c>
      <c r="B523" s="71">
        <v>42707</v>
      </c>
      <c r="C523" s="72">
        <v>0</v>
      </c>
      <c r="D523" s="72">
        <v>0.9</v>
      </c>
      <c r="F523" s="77">
        <f>AVERAGE('[1]2014'!E339,'[1]2015'!F339)</f>
        <v>201</v>
      </c>
      <c r="G523" s="77"/>
      <c r="H523" s="22">
        <v>430</v>
      </c>
      <c r="I523" s="76">
        <v>42707</v>
      </c>
      <c r="J523" s="10">
        <v>0</v>
      </c>
      <c r="K523" s="22">
        <f t="shared" si="48"/>
        <v>0.9</v>
      </c>
      <c r="V523" s="22">
        <f t="shared" si="49"/>
        <v>0</v>
      </c>
      <c r="W523" s="22">
        <f t="shared" si="50"/>
        <v>81.700000000000486</v>
      </c>
    </row>
    <row r="524" spans="1:23" x14ac:dyDescent="0.2">
      <c r="A524" s="22">
        <v>67516001</v>
      </c>
      <c r="B524" s="71">
        <v>42708</v>
      </c>
      <c r="C524" s="72">
        <v>0</v>
      </c>
      <c r="D524" s="72">
        <v>-1.7</v>
      </c>
      <c r="F524" s="77">
        <f>AVERAGE('[1]2014'!E340,'[1]2015'!F340)</f>
        <v>135.5</v>
      </c>
      <c r="G524" s="77"/>
      <c r="H524" s="22">
        <v>431</v>
      </c>
      <c r="I524" s="76">
        <v>42708</v>
      </c>
      <c r="J524" s="10">
        <v>0</v>
      </c>
      <c r="K524" s="22">
        <f t="shared" si="48"/>
        <v>-1.7</v>
      </c>
      <c r="V524" s="22">
        <f t="shared" si="49"/>
        <v>0</v>
      </c>
      <c r="W524" s="22">
        <f t="shared" si="50"/>
        <v>81.700000000000486</v>
      </c>
    </row>
    <row r="525" spans="1:23" x14ac:dyDescent="0.2">
      <c r="A525" s="22">
        <v>67516001</v>
      </c>
      <c r="B525" s="71">
        <v>42709</v>
      </c>
      <c r="C525" s="72">
        <v>0</v>
      </c>
      <c r="D525" s="72">
        <v>-2.7</v>
      </c>
      <c r="F525" s="77">
        <f>AVERAGE('[1]2014'!E341,'[1]2015'!F341)</f>
        <v>261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1">D525</f>
        <v>-2.7</v>
      </c>
      <c r="V525" s="22">
        <f t="shared" si="49"/>
        <v>0</v>
      </c>
      <c r="W525" s="22">
        <f t="shared" si="50"/>
        <v>81.700000000000486</v>
      </c>
    </row>
    <row r="526" spans="1:23" x14ac:dyDescent="0.2">
      <c r="A526" s="22">
        <v>67516001</v>
      </c>
      <c r="B526" s="71">
        <v>42710</v>
      </c>
      <c r="C526" s="72">
        <v>0</v>
      </c>
      <c r="D526" s="72">
        <v>-2.5</v>
      </c>
      <c r="F526" s="77">
        <f>AVERAGE('[1]2014'!E342,'[1]2015'!F342)</f>
        <v>271.5</v>
      </c>
      <c r="G526" s="77"/>
      <c r="H526" s="22">
        <v>433</v>
      </c>
      <c r="I526" s="76">
        <v>42710</v>
      </c>
      <c r="J526" s="10">
        <v>0</v>
      </c>
      <c r="K526" s="22">
        <f t="shared" si="51"/>
        <v>-2.5</v>
      </c>
      <c r="V526" s="22">
        <f t="shared" si="49"/>
        <v>0</v>
      </c>
      <c r="W526" s="22">
        <f t="shared" si="50"/>
        <v>81.700000000000486</v>
      </c>
    </row>
    <row r="527" spans="1:23" x14ac:dyDescent="0.2">
      <c r="A527" s="22">
        <v>67516001</v>
      </c>
      <c r="B527" s="71">
        <v>42711</v>
      </c>
      <c r="C527" s="72">
        <v>0</v>
      </c>
      <c r="D527" s="72">
        <v>-2.4</v>
      </c>
      <c r="F527" s="77">
        <f>AVERAGE('[1]2014'!E343,'[1]2015'!F343)</f>
        <v>276</v>
      </c>
      <c r="G527" s="77"/>
      <c r="H527" s="22">
        <v>434</v>
      </c>
      <c r="I527" s="76">
        <v>42711</v>
      </c>
      <c r="J527" s="10">
        <v>0</v>
      </c>
      <c r="K527" s="22">
        <f t="shared" si="51"/>
        <v>-2.4</v>
      </c>
      <c r="V527" s="22">
        <f t="shared" si="49"/>
        <v>0</v>
      </c>
      <c r="W527" s="22">
        <f t="shared" si="50"/>
        <v>81.700000000000486</v>
      </c>
    </row>
    <row r="528" spans="1:23" x14ac:dyDescent="0.2">
      <c r="A528" s="22">
        <v>67516001</v>
      </c>
      <c r="B528" s="71">
        <v>42712</v>
      </c>
      <c r="C528" s="72">
        <v>0</v>
      </c>
      <c r="D528" s="72">
        <v>-1.4</v>
      </c>
      <c r="F528" s="77">
        <f>AVERAGE('[1]2014'!E344,'[1]2015'!F344)</f>
        <v>329.5</v>
      </c>
      <c r="G528" s="77"/>
      <c r="H528" s="22">
        <v>435</v>
      </c>
      <c r="I528" s="76">
        <v>42712</v>
      </c>
      <c r="J528" s="10">
        <v>0</v>
      </c>
      <c r="K528" s="22">
        <f t="shared" si="51"/>
        <v>-1.4</v>
      </c>
      <c r="V528" s="22">
        <f t="shared" ref="V528:V591" si="52">C528-J528</f>
        <v>0</v>
      </c>
      <c r="W528" s="22">
        <f t="shared" si="50"/>
        <v>81.700000000000486</v>
      </c>
    </row>
    <row r="529" spans="1:23" x14ac:dyDescent="0.2">
      <c r="A529" s="22">
        <v>67516001</v>
      </c>
      <c r="B529" s="71">
        <v>42713</v>
      </c>
      <c r="C529" s="72">
        <v>0.6</v>
      </c>
      <c r="D529" s="72">
        <v>3.3</v>
      </c>
      <c r="F529" s="77">
        <f>AVERAGE('[1]2014'!E345,'[1]2015'!F345)</f>
        <v>268</v>
      </c>
      <c r="G529" s="77"/>
      <c r="H529" s="22">
        <v>436</v>
      </c>
      <c r="I529" s="76">
        <v>42713</v>
      </c>
      <c r="J529" s="10">
        <v>0</v>
      </c>
      <c r="K529" s="22">
        <f t="shared" si="51"/>
        <v>3.3</v>
      </c>
      <c r="V529" s="22">
        <f t="shared" si="52"/>
        <v>0.6</v>
      </c>
      <c r="W529" s="22">
        <f t="shared" ref="W529:W592" si="53">W528+V529</f>
        <v>82.30000000000048</v>
      </c>
    </row>
    <row r="530" spans="1:23" x14ac:dyDescent="0.2">
      <c r="A530" s="22">
        <v>67516001</v>
      </c>
      <c r="B530" s="71">
        <v>42714</v>
      </c>
      <c r="C530" s="72">
        <v>0</v>
      </c>
      <c r="D530" s="72">
        <v>3.9</v>
      </c>
      <c r="F530" s="77">
        <f>AVERAGE('[1]2014'!E346,'[1]2015'!F346)</f>
        <v>313.5</v>
      </c>
      <c r="G530" s="77"/>
      <c r="H530" s="22">
        <v>437</v>
      </c>
      <c r="I530" s="76">
        <v>42714</v>
      </c>
      <c r="J530" s="10">
        <v>0</v>
      </c>
      <c r="K530" s="22">
        <f t="shared" si="51"/>
        <v>3.9</v>
      </c>
      <c r="V530" s="22">
        <f t="shared" si="52"/>
        <v>0</v>
      </c>
      <c r="W530" s="22">
        <f t="shared" si="53"/>
        <v>82.30000000000048</v>
      </c>
    </row>
    <row r="531" spans="1:23" x14ac:dyDescent="0.2">
      <c r="A531" s="22">
        <v>67516001</v>
      </c>
      <c r="B531" s="71">
        <v>42715</v>
      </c>
      <c r="C531" s="72">
        <v>1.2</v>
      </c>
      <c r="D531" s="72">
        <v>5.0999999999999996</v>
      </c>
      <c r="F531" s="77">
        <f>AVERAGE('[1]2014'!E347,'[1]2015'!F347)</f>
        <v>281.5</v>
      </c>
      <c r="G531" s="77"/>
      <c r="H531" s="22">
        <v>438</v>
      </c>
      <c r="I531" s="76">
        <v>42715</v>
      </c>
      <c r="J531" s="10">
        <v>0</v>
      </c>
      <c r="K531" s="22">
        <f t="shared" si="51"/>
        <v>5.0999999999999996</v>
      </c>
      <c r="V531" s="22">
        <f t="shared" si="52"/>
        <v>1.2</v>
      </c>
      <c r="W531" s="22">
        <f t="shared" si="53"/>
        <v>83.500000000000483</v>
      </c>
    </row>
    <row r="532" spans="1:23" x14ac:dyDescent="0.2">
      <c r="A532" s="22">
        <v>67516001</v>
      </c>
      <c r="B532" s="71">
        <v>42716</v>
      </c>
      <c r="C532" s="72">
        <v>0.2</v>
      </c>
      <c r="D532" s="72">
        <v>4.5999999999999996</v>
      </c>
      <c r="F532" s="77">
        <f>AVERAGE('[1]2014'!E348,'[1]2015'!F348)</f>
        <v>384.5</v>
      </c>
      <c r="G532" s="77"/>
      <c r="H532" s="22">
        <v>439</v>
      </c>
      <c r="I532" s="76">
        <v>42716</v>
      </c>
      <c r="J532" s="10">
        <v>0</v>
      </c>
      <c r="K532" s="22">
        <f t="shared" si="51"/>
        <v>4.5999999999999996</v>
      </c>
      <c r="V532" s="22">
        <f t="shared" si="52"/>
        <v>0.2</v>
      </c>
      <c r="W532" s="22">
        <f t="shared" si="53"/>
        <v>83.700000000000486</v>
      </c>
    </row>
    <row r="533" spans="1:23" x14ac:dyDescent="0.2">
      <c r="A533" s="22">
        <v>67516001</v>
      </c>
      <c r="B533" s="71">
        <v>42717</v>
      </c>
      <c r="C533" s="72">
        <v>0.2</v>
      </c>
      <c r="D533" s="72">
        <v>0.9</v>
      </c>
      <c r="F533" s="77">
        <f>AVERAGE('[1]2014'!E349,'[1]2015'!F349)</f>
        <v>326</v>
      </c>
      <c r="G533" s="77"/>
      <c r="H533" s="22">
        <v>440</v>
      </c>
      <c r="I533" s="76">
        <v>42717</v>
      </c>
      <c r="J533" s="10">
        <v>0</v>
      </c>
      <c r="K533" s="22">
        <f t="shared" si="51"/>
        <v>0.9</v>
      </c>
      <c r="V533" s="22">
        <f t="shared" si="52"/>
        <v>0.2</v>
      </c>
      <c r="W533" s="22">
        <f t="shared" si="53"/>
        <v>83.900000000000489</v>
      </c>
    </row>
    <row r="534" spans="1:23" x14ac:dyDescent="0.2">
      <c r="A534" s="22">
        <v>67516001</v>
      </c>
      <c r="B534" s="71">
        <v>42718</v>
      </c>
      <c r="C534" s="72">
        <v>0.4</v>
      </c>
      <c r="D534" s="72">
        <v>3.8</v>
      </c>
      <c r="F534" s="77">
        <f>AVERAGE('[1]2014'!E350,'[1]2015'!F350)</f>
        <v>247</v>
      </c>
      <c r="G534" s="77"/>
      <c r="H534" s="22">
        <v>441</v>
      </c>
      <c r="I534" s="76">
        <v>42718</v>
      </c>
      <c r="J534" s="10">
        <v>0</v>
      </c>
      <c r="K534" s="22">
        <f t="shared" si="51"/>
        <v>3.8</v>
      </c>
      <c r="V534" s="22">
        <f t="shared" si="52"/>
        <v>0.4</v>
      </c>
      <c r="W534" s="22">
        <f t="shared" si="53"/>
        <v>84.300000000000495</v>
      </c>
    </row>
    <row r="535" spans="1:23" x14ac:dyDescent="0.2">
      <c r="A535" s="22">
        <v>67516001</v>
      </c>
      <c r="B535" s="71">
        <v>42719</v>
      </c>
      <c r="C535" s="72">
        <v>0.4</v>
      </c>
      <c r="D535" s="72">
        <v>2.1</v>
      </c>
      <c r="F535" s="77">
        <f>AVERAGE('[1]2014'!E351,'[1]2015'!F351)</f>
        <v>203</v>
      </c>
      <c r="G535" s="77"/>
      <c r="H535" s="22">
        <v>442</v>
      </c>
      <c r="I535" s="76">
        <v>42719</v>
      </c>
      <c r="J535" s="10">
        <v>0</v>
      </c>
      <c r="K535" s="22">
        <f t="shared" si="51"/>
        <v>2.1</v>
      </c>
      <c r="V535" s="22">
        <f t="shared" si="52"/>
        <v>0.4</v>
      </c>
      <c r="W535" s="22">
        <f t="shared" si="53"/>
        <v>84.7000000000005</v>
      </c>
    </row>
    <row r="536" spans="1:23" x14ac:dyDescent="0.2">
      <c r="A536" s="22">
        <v>67516001</v>
      </c>
      <c r="B536" s="71">
        <v>42720</v>
      </c>
      <c r="C536" s="72">
        <v>0</v>
      </c>
      <c r="D536" s="72">
        <v>0.6</v>
      </c>
      <c r="F536" s="77">
        <f>AVERAGE('[1]2014'!E352,'[1]2015'!F352)</f>
        <v>163.5</v>
      </c>
      <c r="G536" s="77"/>
      <c r="H536" s="22">
        <v>443</v>
      </c>
      <c r="I536" s="76">
        <v>42720</v>
      </c>
      <c r="J536" s="10">
        <v>0</v>
      </c>
      <c r="K536" s="22">
        <f t="shared" si="51"/>
        <v>0.6</v>
      </c>
      <c r="V536" s="22">
        <f t="shared" si="52"/>
        <v>0</v>
      </c>
      <c r="W536" s="22">
        <f t="shared" si="53"/>
        <v>84.7000000000005</v>
      </c>
    </row>
    <row r="537" spans="1:23" x14ac:dyDescent="0.2">
      <c r="A537" s="22">
        <v>67516001</v>
      </c>
      <c r="B537" s="71">
        <v>42721</v>
      </c>
      <c r="C537" s="72">
        <v>0.2</v>
      </c>
      <c r="D537" s="72">
        <v>-0.2</v>
      </c>
      <c r="F537" s="77">
        <f>AVERAGE('[1]2014'!E353,'[1]2015'!F353)</f>
        <v>228.5</v>
      </c>
      <c r="G537" s="77"/>
      <c r="H537" s="22">
        <v>444</v>
      </c>
      <c r="I537" s="76">
        <v>42721</v>
      </c>
      <c r="J537" s="10">
        <v>0</v>
      </c>
      <c r="K537" s="22">
        <f t="shared" si="51"/>
        <v>-0.2</v>
      </c>
      <c r="V537" s="22">
        <f t="shared" si="52"/>
        <v>0.2</v>
      </c>
      <c r="W537" s="22">
        <f t="shared" si="53"/>
        <v>84.900000000000503</v>
      </c>
    </row>
    <row r="538" spans="1:23" x14ac:dyDescent="0.2">
      <c r="A538" s="22">
        <v>67516001</v>
      </c>
      <c r="B538" s="71">
        <v>42722</v>
      </c>
      <c r="C538" s="72">
        <v>0</v>
      </c>
      <c r="D538" s="72">
        <v>1.4</v>
      </c>
      <c r="F538" s="77">
        <f>AVERAGE('[1]2014'!E354,'[1]2015'!F354)</f>
        <v>185</v>
      </c>
      <c r="G538" s="77"/>
      <c r="H538" s="22">
        <v>445</v>
      </c>
      <c r="I538" s="76">
        <v>42722</v>
      </c>
      <c r="J538" s="10">
        <v>0</v>
      </c>
      <c r="K538" s="22">
        <f t="shared" si="51"/>
        <v>1.4</v>
      </c>
      <c r="V538" s="22">
        <f t="shared" si="52"/>
        <v>0</v>
      </c>
      <c r="W538" s="22">
        <f t="shared" si="53"/>
        <v>84.900000000000503</v>
      </c>
    </row>
    <row r="539" spans="1:23" x14ac:dyDescent="0.2">
      <c r="A539" s="22">
        <v>67516001</v>
      </c>
      <c r="B539" s="71">
        <v>42723</v>
      </c>
      <c r="C539" s="72">
        <v>0.2</v>
      </c>
      <c r="D539" s="78">
        <v>1</v>
      </c>
      <c r="F539" s="77">
        <f>AVERAGE('[1]2014'!E355,'[1]2015'!F355)</f>
        <v>281.5</v>
      </c>
      <c r="G539" s="77"/>
      <c r="H539" s="22">
        <v>446</v>
      </c>
      <c r="I539" s="76">
        <v>42723</v>
      </c>
      <c r="J539" s="10">
        <v>0</v>
      </c>
      <c r="K539" s="22">
        <f t="shared" si="51"/>
        <v>1</v>
      </c>
      <c r="V539" s="22">
        <f t="shared" si="52"/>
        <v>0.2</v>
      </c>
      <c r="W539" s="22">
        <f t="shared" si="53"/>
        <v>85.100000000000506</v>
      </c>
    </row>
    <row r="540" spans="1:23" x14ac:dyDescent="0.2">
      <c r="A540" s="22">
        <v>67516001</v>
      </c>
      <c r="B540" s="71">
        <v>42724</v>
      </c>
      <c r="C540" s="72">
        <v>0</v>
      </c>
      <c r="D540" s="72">
        <v>0.5</v>
      </c>
      <c r="F540" s="77">
        <f>AVERAGE('[1]2014'!E356,'[1]2015'!F356)</f>
        <v>417</v>
      </c>
      <c r="G540" s="77"/>
      <c r="H540" s="22">
        <v>447</v>
      </c>
      <c r="I540" s="76">
        <v>42724</v>
      </c>
      <c r="J540" s="10">
        <v>0</v>
      </c>
      <c r="K540" s="22">
        <f t="shared" si="51"/>
        <v>0.5</v>
      </c>
      <c r="V540" s="22">
        <f t="shared" si="52"/>
        <v>0</v>
      </c>
      <c r="W540" s="22">
        <f t="shared" si="53"/>
        <v>85.100000000000506</v>
      </c>
    </row>
    <row r="541" spans="1:23" x14ac:dyDescent="0.2">
      <c r="A541" s="22">
        <v>67516001</v>
      </c>
      <c r="B541" s="71">
        <v>42725</v>
      </c>
      <c r="C541" s="72">
        <v>0.2</v>
      </c>
      <c r="D541" s="72">
        <v>-0.8</v>
      </c>
      <c r="F541" s="77">
        <f>AVERAGE('[1]2014'!E357,'[1]2015'!F357)</f>
        <v>376</v>
      </c>
      <c r="G541" s="77"/>
      <c r="H541" s="22">
        <v>448</v>
      </c>
      <c r="I541" s="76">
        <v>42725</v>
      </c>
      <c r="J541" s="10">
        <v>0</v>
      </c>
      <c r="K541" s="22">
        <f t="shared" si="51"/>
        <v>-0.8</v>
      </c>
      <c r="V541" s="22">
        <f t="shared" si="52"/>
        <v>0.2</v>
      </c>
      <c r="W541" s="22">
        <f t="shared" si="53"/>
        <v>85.300000000000509</v>
      </c>
    </row>
    <row r="542" spans="1:23" x14ac:dyDescent="0.2">
      <c r="A542" s="22">
        <v>67516001</v>
      </c>
      <c r="B542" s="71">
        <v>42726</v>
      </c>
      <c r="C542" s="72">
        <v>0.4</v>
      </c>
      <c r="D542" s="72">
        <v>-0.2</v>
      </c>
      <c r="F542" s="77">
        <f>AVERAGE('[1]2014'!E358,'[1]2015'!F358)</f>
        <v>440.5</v>
      </c>
      <c r="G542" s="77"/>
      <c r="H542" s="22">
        <v>449</v>
      </c>
      <c r="I542" s="76">
        <v>42726</v>
      </c>
      <c r="J542" s="10">
        <v>0</v>
      </c>
      <c r="K542" s="22">
        <f t="shared" si="51"/>
        <v>-0.2</v>
      </c>
      <c r="V542" s="22">
        <f t="shared" si="52"/>
        <v>0.4</v>
      </c>
      <c r="W542" s="22">
        <f t="shared" si="53"/>
        <v>85.700000000000514</v>
      </c>
    </row>
    <row r="543" spans="1:23" x14ac:dyDescent="0.2">
      <c r="A543" s="22">
        <v>67516001</v>
      </c>
      <c r="B543" s="71">
        <v>42727</v>
      </c>
      <c r="C543" s="72">
        <v>0</v>
      </c>
      <c r="D543" s="72">
        <v>4.5</v>
      </c>
      <c r="F543" s="77">
        <f>AVERAGE('[1]2014'!E359,'[1]2015'!F359)</f>
        <v>435.5</v>
      </c>
      <c r="G543" s="77"/>
      <c r="H543" s="22">
        <v>450</v>
      </c>
      <c r="I543" s="76">
        <v>42727</v>
      </c>
      <c r="J543" s="10">
        <v>0</v>
      </c>
      <c r="K543" s="22">
        <f t="shared" si="51"/>
        <v>4.5</v>
      </c>
      <c r="V543" s="22">
        <f t="shared" si="52"/>
        <v>0</v>
      </c>
      <c r="W543" s="22">
        <f t="shared" si="53"/>
        <v>85.700000000000514</v>
      </c>
    </row>
    <row r="544" spans="1:23" x14ac:dyDescent="0.2">
      <c r="A544" s="22">
        <v>67516001</v>
      </c>
      <c r="B544" s="71">
        <v>42728</v>
      </c>
      <c r="C544" s="72">
        <v>1</v>
      </c>
      <c r="D544" s="72">
        <v>6.6</v>
      </c>
      <c r="F544" s="77">
        <f>AVERAGE('[1]2014'!E360,'[1]2015'!F360)</f>
        <v>355.5</v>
      </c>
      <c r="G544" s="77"/>
      <c r="H544" s="22">
        <v>451</v>
      </c>
      <c r="I544" s="76">
        <v>42728</v>
      </c>
      <c r="J544" s="10">
        <v>0</v>
      </c>
      <c r="K544" s="22">
        <f t="shared" si="51"/>
        <v>6.6</v>
      </c>
      <c r="V544" s="22">
        <f t="shared" si="52"/>
        <v>1</v>
      </c>
      <c r="W544" s="22">
        <f t="shared" si="53"/>
        <v>86.700000000000514</v>
      </c>
    </row>
    <row r="545" spans="1:23" x14ac:dyDescent="0.2">
      <c r="A545" s="22">
        <v>67516001</v>
      </c>
      <c r="B545" s="71">
        <v>42729</v>
      </c>
      <c r="C545" s="72">
        <v>0</v>
      </c>
      <c r="D545" s="72">
        <v>7.7</v>
      </c>
      <c r="F545" s="77">
        <f>AVERAGE('[1]2014'!E361,'[1]2015'!F361)</f>
        <v>347.5</v>
      </c>
      <c r="G545" s="77"/>
      <c r="H545" s="22">
        <v>452</v>
      </c>
      <c r="I545" s="76">
        <v>42729</v>
      </c>
      <c r="J545" s="10">
        <v>0</v>
      </c>
      <c r="K545" s="22">
        <f t="shared" si="51"/>
        <v>7.7</v>
      </c>
      <c r="V545" s="22">
        <f t="shared" si="52"/>
        <v>0</v>
      </c>
      <c r="W545" s="22">
        <f t="shared" si="53"/>
        <v>86.700000000000514</v>
      </c>
    </row>
    <row r="546" spans="1:23" x14ac:dyDescent="0.2">
      <c r="A546" s="22">
        <v>67516001</v>
      </c>
      <c r="B546" s="71">
        <v>42730</v>
      </c>
      <c r="C546" s="72">
        <v>0.6</v>
      </c>
      <c r="D546" s="72">
        <v>6.2</v>
      </c>
      <c r="F546" s="77">
        <f>AVERAGE('[1]2014'!E362,'[1]2015'!F362)</f>
        <v>339</v>
      </c>
      <c r="G546" s="77"/>
      <c r="H546" s="22">
        <v>453</v>
      </c>
      <c r="I546" s="76">
        <v>42730</v>
      </c>
      <c r="J546" s="10">
        <v>0.2</v>
      </c>
      <c r="K546" s="22">
        <f t="shared" si="51"/>
        <v>6.2</v>
      </c>
      <c r="V546" s="22">
        <f t="shared" si="52"/>
        <v>0.39999999999999997</v>
      </c>
      <c r="W546" s="22">
        <f t="shared" si="53"/>
        <v>87.10000000000052</v>
      </c>
    </row>
    <row r="547" spans="1:23" x14ac:dyDescent="0.2">
      <c r="A547" s="22">
        <v>67516001</v>
      </c>
      <c r="B547" s="71">
        <v>42731</v>
      </c>
      <c r="C547" s="72">
        <v>0</v>
      </c>
      <c r="D547" s="72">
        <v>2.5</v>
      </c>
      <c r="F547" s="77">
        <f>AVERAGE('[1]2014'!E363,'[1]2015'!F363)</f>
        <v>274.5</v>
      </c>
      <c r="G547" s="77"/>
      <c r="H547" s="22">
        <v>454</v>
      </c>
      <c r="I547" s="76">
        <v>42731</v>
      </c>
      <c r="J547" s="10">
        <v>0.2</v>
      </c>
      <c r="K547" s="22">
        <f t="shared" si="51"/>
        <v>2.5</v>
      </c>
      <c r="V547" s="22">
        <f t="shared" si="52"/>
        <v>-0.2</v>
      </c>
      <c r="W547" s="22">
        <f t="shared" si="53"/>
        <v>86.900000000000517</v>
      </c>
    </row>
    <row r="548" spans="1:23" x14ac:dyDescent="0.2">
      <c r="A548" s="22">
        <v>67516001</v>
      </c>
      <c r="B548" s="71">
        <v>42732</v>
      </c>
      <c r="C548" s="72">
        <v>0</v>
      </c>
      <c r="D548" s="72">
        <v>0.8</v>
      </c>
      <c r="F548" s="77">
        <f>AVERAGE('[1]2014'!E364,'[1]2015'!F364)</f>
        <v>270.5</v>
      </c>
      <c r="G548" s="77"/>
      <c r="H548" s="22">
        <v>455</v>
      </c>
      <c r="I548" s="76">
        <v>42732</v>
      </c>
      <c r="J548" s="10">
        <v>0</v>
      </c>
      <c r="K548" s="22">
        <f t="shared" si="51"/>
        <v>0.8</v>
      </c>
      <c r="V548" s="22">
        <f t="shared" si="52"/>
        <v>0</v>
      </c>
      <c r="W548" s="22">
        <f t="shared" si="53"/>
        <v>86.900000000000517</v>
      </c>
    </row>
    <row r="549" spans="1:23" x14ac:dyDescent="0.2">
      <c r="A549" s="22">
        <v>67516001</v>
      </c>
      <c r="B549" s="71">
        <v>42733</v>
      </c>
      <c r="C549" s="72">
        <v>0.2</v>
      </c>
      <c r="D549" s="72">
        <v>-0.4</v>
      </c>
      <c r="F549" s="77">
        <f>AVERAGE('[1]2014'!E365,'[1]2015'!F365)</f>
        <v>270</v>
      </c>
      <c r="G549" s="77"/>
      <c r="H549" s="22">
        <v>456</v>
      </c>
      <c r="I549" s="76">
        <v>42733</v>
      </c>
      <c r="J549" s="10">
        <v>0</v>
      </c>
      <c r="K549" s="22">
        <f t="shared" si="51"/>
        <v>-0.4</v>
      </c>
      <c r="V549" s="22">
        <f t="shared" si="52"/>
        <v>0.2</v>
      </c>
      <c r="W549" s="22">
        <f t="shared" si="53"/>
        <v>87.10000000000052</v>
      </c>
    </row>
    <row r="550" spans="1:23" x14ac:dyDescent="0.2">
      <c r="A550" s="22">
        <v>67516001</v>
      </c>
      <c r="B550" s="71">
        <v>42734</v>
      </c>
      <c r="C550" s="72">
        <v>0</v>
      </c>
      <c r="D550" s="72">
        <v>-3.9</v>
      </c>
      <c r="F550" s="77">
        <f>AVERAGE('[1]2014'!E366,'[1]2015'!F366)</f>
        <v>188</v>
      </c>
      <c r="G550" s="77"/>
      <c r="H550" s="22">
        <v>457</v>
      </c>
      <c r="I550" s="76">
        <v>42734</v>
      </c>
      <c r="J550" s="10">
        <v>0</v>
      </c>
      <c r="K550" s="22">
        <f t="shared" si="51"/>
        <v>-3.9</v>
      </c>
      <c r="V550" s="22">
        <f t="shared" si="52"/>
        <v>0</v>
      </c>
      <c r="W550" s="22">
        <f t="shared" si="53"/>
        <v>87.10000000000052</v>
      </c>
    </row>
    <row r="551" spans="1:23" x14ac:dyDescent="0.2">
      <c r="A551" s="22">
        <v>67516001</v>
      </c>
      <c r="B551" s="71">
        <v>42735</v>
      </c>
      <c r="C551" s="72">
        <v>0</v>
      </c>
      <c r="D551" s="72">
        <v>-3.6</v>
      </c>
      <c r="F551" s="77">
        <f>AVERAGE('[1]2014'!E367,'[1]2015'!F367)</f>
        <v>192.5</v>
      </c>
      <c r="G551" s="77"/>
      <c r="H551" s="22">
        <v>458</v>
      </c>
      <c r="I551" s="76">
        <v>42735</v>
      </c>
      <c r="J551" s="10">
        <v>0</v>
      </c>
      <c r="K551" s="22">
        <f t="shared" si="51"/>
        <v>-3.6</v>
      </c>
      <c r="V551" s="22">
        <f t="shared" si="52"/>
        <v>0</v>
      </c>
      <c r="W551" s="22">
        <f t="shared" si="53"/>
        <v>87.10000000000052</v>
      </c>
    </row>
    <row r="552" spans="1:23" x14ac:dyDescent="0.2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1"/>
        <v>-2.9</v>
      </c>
      <c r="V552" s="22">
        <f t="shared" si="52"/>
        <v>0</v>
      </c>
      <c r="W552" s="22">
        <f t="shared" si="53"/>
        <v>87.10000000000052</v>
      </c>
    </row>
    <row r="553" spans="1:23" x14ac:dyDescent="0.2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1"/>
        <v>-0.9</v>
      </c>
      <c r="V553" s="22">
        <f t="shared" si="52"/>
        <v>0.2</v>
      </c>
      <c r="W553" s="22">
        <f t="shared" si="53"/>
        <v>87.300000000000523</v>
      </c>
    </row>
    <row r="554" spans="1:23" x14ac:dyDescent="0.2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1"/>
        <v>-1.1000000000000001</v>
      </c>
      <c r="V554" s="22">
        <f t="shared" si="52"/>
        <v>0</v>
      </c>
      <c r="W554" s="22">
        <f t="shared" si="53"/>
        <v>87.300000000000523</v>
      </c>
    </row>
    <row r="555" spans="1:23" x14ac:dyDescent="0.2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</v>
      </c>
      <c r="K555" s="22">
        <f t="shared" si="51"/>
        <v>0.8</v>
      </c>
      <c r="V555" s="22">
        <f t="shared" si="52"/>
        <v>1</v>
      </c>
      <c r="W555" s="22">
        <f t="shared" si="53"/>
        <v>88.300000000000523</v>
      </c>
    </row>
    <row r="556" spans="1:23" x14ac:dyDescent="0.2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0.2</v>
      </c>
      <c r="K556" s="22">
        <f t="shared" si="51"/>
        <v>-0.8</v>
      </c>
      <c r="V556" s="22">
        <f t="shared" si="52"/>
        <v>-0.2</v>
      </c>
      <c r="W556" s="22">
        <f t="shared" si="53"/>
        <v>88.10000000000052</v>
      </c>
    </row>
    <row r="557" spans="1:23" x14ac:dyDescent="0.2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1"/>
        <v>-6</v>
      </c>
      <c r="V557" s="22">
        <f t="shared" si="52"/>
        <v>0</v>
      </c>
      <c r="W557" s="22">
        <f t="shared" si="53"/>
        <v>88.10000000000052</v>
      </c>
    </row>
    <row r="558" spans="1:23" x14ac:dyDescent="0.2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1"/>
        <v>-6.5</v>
      </c>
      <c r="V558" s="22">
        <f t="shared" si="52"/>
        <v>1</v>
      </c>
      <c r="W558" s="22">
        <f t="shared" si="53"/>
        <v>89.10000000000052</v>
      </c>
    </row>
    <row r="559" spans="1:23" x14ac:dyDescent="0.2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1"/>
        <v>-1.9</v>
      </c>
      <c r="V559" s="22">
        <f t="shared" si="52"/>
        <v>0</v>
      </c>
      <c r="W559" s="22">
        <f t="shared" si="53"/>
        <v>89.10000000000052</v>
      </c>
    </row>
    <row r="560" spans="1:23" x14ac:dyDescent="0.2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1"/>
        <v>-0.3</v>
      </c>
      <c r="V560" s="22">
        <f t="shared" si="52"/>
        <v>2</v>
      </c>
      <c r="W560" s="22">
        <f t="shared" si="53"/>
        <v>91.10000000000052</v>
      </c>
    </row>
    <row r="561" spans="1:23" x14ac:dyDescent="0.2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1"/>
        <v>-0.3</v>
      </c>
      <c r="V561" s="22">
        <f t="shared" si="52"/>
        <v>5</v>
      </c>
      <c r="W561" s="22">
        <f t="shared" si="53"/>
        <v>96.10000000000052</v>
      </c>
    </row>
    <row r="562" spans="1:23" x14ac:dyDescent="0.2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1"/>
        <v>2.2999999999999998</v>
      </c>
      <c r="V562" s="22">
        <f t="shared" si="52"/>
        <v>2.2000000000000002</v>
      </c>
      <c r="W562" s="22">
        <f t="shared" si="53"/>
        <v>98.300000000000523</v>
      </c>
    </row>
    <row r="563" spans="1:23" x14ac:dyDescent="0.2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1"/>
        <v>4.7</v>
      </c>
      <c r="V563" s="22">
        <f t="shared" si="52"/>
        <v>1.4</v>
      </c>
      <c r="W563" s="22">
        <f t="shared" si="53"/>
        <v>99.700000000000529</v>
      </c>
    </row>
    <row r="564" spans="1:23" x14ac:dyDescent="0.2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</v>
      </c>
      <c r="K564" s="22">
        <f t="shared" si="51"/>
        <v>1.6</v>
      </c>
      <c r="V564" s="22">
        <f t="shared" si="52"/>
        <v>1</v>
      </c>
      <c r="W564" s="22">
        <f t="shared" si="53"/>
        <v>100.70000000000053</v>
      </c>
    </row>
    <row r="565" spans="1:23" x14ac:dyDescent="0.2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0.2</v>
      </c>
      <c r="K565" s="22">
        <f t="shared" si="51"/>
        <v>0.9</v>
      </c>
      <c r="V565" s="22">
        <f t="shared" si="52"/>
        <v>-0.2</v>
      </c>
      <c r="W565" s="22">
        <f t="shared" si="53"/>
        <v>100.50000000000053</v>
      </c>
    </row>
    <row r="566" spans="1:23" x14ac:dyDescent="0.2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1"/>
        <v>-0.2</v>
      </c>
      <c r="V566" s="22">
        <f t="shared" si="52"/>
        <v>0</v>
      </c>
      <c r="W566" s="22">
        <f t="shared" si="53"/>
        <v>100.50000000000053</v>
      </c>
    </row>
    <row r="567" spans="1:23" x14ac:dyDescent="0.2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1"/>
        <v>-2.1</v>
      </c>
      <c r="V567" s="22">
        <f t="shared" si="52"/>
        <v>0</v>
      </c>
      <c r="W567" s="22">
        <f t="shared" si="53"/>
        <v>100.50000000000053</v>
      </c>
    </row>
    <row r="568" spans="1:23" x14ac:dyDescent="0.2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1"/>
        <v>-3.2</v>
      </c>
      <c r="V568" s="22">
        <f t="shared" si="52"/>
        <v>0</v>
      </c>
      <c r="W568" s="22">
        <f t="shared" si="53"/>
        <v>100.50000000000053</v>
      </c>
    </row>
    <row r="569" spans="1:23" x14ac:dyDescent="0.2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1"/>
        <v>-3.5</v>
      </c>
      <c r="V569" s="22">
        <f t="shared" si="52"/>
        <v>0</v>
      </c>
      <c r="W569" s="22">
        <f t="shared" si="53"/>
        <v>100.50000000000053</v>
      </c>
    </row>
    <row r="570" spans="1:23" x14ac:dyDescent="0.2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1"/>
        <v>-4.4000000000000004</v>
      </c>
      <c r="V570" s="22">
        <f t="shared" si="52"/>
        <v>0</v>
      </c>
      <c r="W570" s="22">
        <f t="shared" si="53"/>
        <v>100.50000000000053</v>
      </c>
    </row>
    <row r="571" spans="1:23" x14ac:dyDescent="0.2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1"/>
        <v>-4.2</v>
      </c>
      <c r="V571" s="22">
        <f t="shared" si="52"/>
        <v>0</v>
      </c>
      <c r="W571" s="22">
        <f t="shared" si="53"/>
        <v>100.50000000000053</v>
      </c>
    </row>
    <row r="572" spans="1:23" x14ac:dyDescent="0.2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1"/>
        <v>-5.0999999999999996</v>
      </c>
      <c r="V572" s="22">
        <f t="shared" si="52"/>
        <v>0</v>
      </c>
      <c r="W572" s="22">
        <f t="shared" si="53"/>
        <v>100.50000000000053</v>
      </c>
    </row>
    <row r="573" spans="1:23" x14ac:dyDescent="0.2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1"/>
        <v>-6.5</v>
      </c>
      <c r="V573" s="22">
        <f t="shared" si="52"/>
        <v>0</v>
      </c>
      <c r="W573" s="22">
        <f t="shared" si="53"/>
        <v>100.50000000000053</v>
      </c>
    </row>
    <row r="574" spans="1:23" x14ac:dyDescent="0.2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1"/>
        <v>-7.8</v>
      </c>
      <c r="V574" s="22">
        <f t="shared" si="52"/>
        <v>0</v>
      </c>
      <c r="W574" s="22">
        <f t="shared" si="53"/>
        <v>100.50000000000053</v>
      </c>
    </row>
    <row r="575" spans="1:23" x14ac:dyDescent="0.2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1"/>
        <v>-4.9000000000000004</v>
      </c>
      <c r="V575" s="22">
        <f t="shared" si="52"/>
        <v>0</v>
      </c>
      <c r="W575" s="22">
        <f t="shared" si="53"/>
        <v>100.50000000000053</v>
      </c>
    </row>
    <row r="576" spans="1:23" x14ac:dyDescent="0.2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1"/>
        <v>-6.7</v>
      </c>
      <c r="V576" s="22">
        <f t="shared" si="52"/>
        <v>0</v>
      </c>
      <c r="W576" s="22">
        <f t="shared" si="53"/>
        <v>100.50000000000053</v>
      </c>
    </row>
    <row r="577" spans="1:23" x14ac:dyDescent="0.2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1"/>
        <v>-5</v>
      </c>
      <c r="V577" s="22">
        <f t="shared" si="52"/>
        <v>0</v>
      </c>
      <c r="W577" s="22">
        <f t="shared" si="53"/>
        <v>100.50000000000053</v>
      </c>
    </row>
    <row r="578" spans="1:23" x14ac:dyDescent="0.2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1"/>
        <v>-3.6</v>
      </c>
      <c r="V578" s="22">
        <f t="shared" si="52"/>
        <v>0</v>
      </c>
      <c r="W578" s="22">
        <f t="shared" si="53"/>
        <v>100.50000000000053</v>
      </c>
    </row>
    <row r="579" spans="1:23" x14ac:dyDescent="0.2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1"/>
        <v>-1.2</v>
      </c>
      <c r="V579" s="22">
        <f t="shared" si="52"/>
        <v>0</v>
      </c>
      <c r="W579" s="22">
        <f t="shared" si="53"/>
        <v>100.50000000000053</v>
      </c>
    </row>
    <row r="580" spans="1:23" x14ac:dyDescent="0.2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1"/>
        <v>1.3</v>
      </c>
      <c r="V580" s="22">
        <f t="shared" si="52"/>
        <v>0.4</v>
      </c>
      <c r="W580" s="22">
        <f t="shared" si="53"/>
        <v>100.90000000000053</v>
      </c>
    </row>
    <row r="581" spans="1:23" x14ac:dyDescent="0.2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1"/>
        <v>4</v>
      </c>
      <c r="V581" s="22">
        <f t="shared" si="52"/>
        <v>5</v>
      </c>
      <c r="W581" s="22">
        <f t="shared" si="53"/>
        <v>105.90000000000053</v>
      </c>
    </row>
    <row r="582" spans="1:23" x14ac:dyDescent="0.2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1"/>
        <v>3.7</v>
      </c>
      <c r="V582" s="22">
        <f t="shared" si="52"/>
        <v>2.8</v>
      </c>
      <c r="W582" s="22">
        <f t="shared" si="53"/>
        <v>108.70000000000053</v>
      </c>
    </row>
    <row r="583" spans="1:23" x14ac:dyDescent="0.2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1"/>
        <v>1.3</v>
      </c>
      <c r="V583" s="22">
        <f t="shared" si="52"/>
        <v>0.8</v>
      </c>
      <c r="W583" s="22">
        <f t="shared" si="53"/>
        <v>109.50000000000053</v>
      </c>
    </row>
    <row r="584" spans="1:23" x14ac:dyDescent="0.2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1"/>
        <v>2.8</v>
      </c>
      <c r="V584" s="22">
        <f t="shared" si="52"/>
        <v>3.2</v>
      </c>
      <c r="W584" s="22">
        <f t="shared" si="53"/>
        <v>112.70000000000053</v>
      </c>
    </row>
    <row r="585" spans="1:23" x14ac:dyDescent="0.2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1"/>
        <v>7.1</v>
      </c>
      <c r="V585" s="22">
        <f t="shared" si="52"/>
        <v>1.6</v>
      </c>
      <c r="W585" s="22">
        <f t="shared" si="53"/>
        <v>114.30000000000052</v>
      </c>
    </row>
    <row r="586" spans="1:23" x14ac:dyDescent="0.2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1"/>
        <v>4.9000000000000004</v>
      </c>
      <c r="V586" s="22">
        <f t="shared" si="52"/>
        <v>3.2</v>
      </c>
      <c r="W586" s="22">
        <f t="shared" si="53"/>
        <v>117.50000000000053</v>
      </c>
    </row>
    <row r="587" spans="1:23" x14ac:dyDescent="0.2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1"/>
        <v>3.3</v>
      </c>
      <c r="V587" s="22">
        <f t="shared" si="52"/>
        <v>12.2</v>
      </c>
      <c r="W587" s="22">
        <f t="shared" si="53"/>
        <v>129.70000000000053</v>
      </c>
    </row>
    <row r="588" spans="1:23" x14ac:dyDescent="0.2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1"/>
        <v>4</v>
      </c>
      <c r="V588" s="22">
        <f t="shared" si="52"/>
        <v>0.2</v>
      </c>
      <c r="W588" s="22">
        <f t="shared" si="53"/>
        <v>129.90000000000052</v>
      </c>
    </row>
    <row r="589" spans="1:23" x14ac:dyDescent="0.2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4">D589</f>
        <v>2.4</v>
      </c>
      <c r="V589" s="22">
        <f t="shared" si="52"/>
        <v>2</v>
      </c>
      <c r="W589" s="22">
        <f t="shared" si="53"/>
        <v>131.90000000000052</v>
      </c>
    </row>
    <row r="590" spans="1:23" x14ac:dyDescent="0.2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4"/>
        <v>3.1</v>
      </c>
      <c r="V590" s="22">
        <f t="shared" si="52"/>
        <v>0</v>
      </c>
      <c r="W590" s="22">
        <f t="shared" si="53"/>
        <v>131.90000000000052</v>
      </c>
    </row>
    <row r="591" spans="1:23" x14ac:dyDescent="0.2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4"/>
        <v>-0.1</v>
      </c>
      <c r="V591" s="22">
        <f t="shared" si="52"/>
        <v>0</v>
      </c>
      <c r="W591" s="22">
        <f t="shared" si="53"/>
        <v>131.90000000000052</v>
      </c>
    </row>
    <row r="592" spans="1:23" x14ac:dyDescent="0.2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4"/>
        <v>0.4</v>
      </c>
      <c r="V592" s="22">
        <f t="shared" ref="V592:V655" si="55">C592-J592</f>
        <v>0</v>
      </c>
      <c r="W592" s="22">
        <f t="shared" si="53"/>
        <v>131.90000000000052</v>
      </c>
    </row>
    <row r="593" spans="1:23" x14ac:dyDescent="0.2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4"/>
        <v>0.5</v>
      </c>
      <c r="V593" s="22">
        <f t="shared" si="55"/>
        <v>10</v>
      </c>
      <c r="W593" s="22">
        <f t="shared" ref="W593:W656" si="56">W592+V593</f>
        <v>141.90000000000052</v>
      </c>
    </row>
    <row r="594" spans="1:23" x14ac:dyDescent="0.2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4"/>
        <v>2.1</v>
      </c>
      <c r="V594" s="22">
        <f t="shared" si="55"/>
        <v>0.2</v>
      </c>
      <c r="W594" s="22">
        <f t="shared" si="56"/>
        <v>142.10000000000051</v>
      </c>
    </row>
    <row r="595" spans="1:23" x14ac:dyDescent="0.2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4"/>
        <v>1.6</v>
      </c>
      <c r="V595" s="22">
        <f t="shared" si="55"/>
        <v>0</v>
      </c>
      <c r="W595" s="22">
        <f t="shared" si="56"/>
        <v>142.10000000000051</v>
      </c>
    </row>
    <row r="596" spans="1:23" x14ac:dyDescent="0.2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4"/>
        <v>2.7</v>
      </c>
      <c r="V596" s="22">
        <f t="shared" si="55"/>
        <v>0</v>
      </c>
      <c r="W596" s="22">
        <f t="shared" si="56"/>
        <v>142.10000000000051</v>
      </c>
    </row>
    <row r="597" spans="1:23" x14ac:dyDescent="0.2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4"/>
        <v>4.7</v>
      </c>
      <c r="V597" s="22">
        <f t="shared" si="55"/>
        <v>0</v>
      </c>
      <c r="W597" s="22">
        <f t="shared" si="56"/>
        <v>142.10000000000051</v>
      </c>
    </row>
    <row r="598" spans="1:23" x14ac:dyDescent="0.2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4"/>
        <v>7.7</v>
      </c>
      <c r="V598" s="22">
        <f t="shared" si="55"/>
        <v>4.2</v>
      </c>
      <c r="W598" s="22">
        <f t="shared" si="56"/>
        <v>146.30000000000049</v>
      </c>
    </row>
    <row r="599" spans="1:23" x14ac:dyDescent="0.2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4"/>
        <v>7.3</v>
      </c>
      <c r="V599" s="22">
        <f t="shared" si="55"/>
        <v>0.4</v>
      </c>
      <c r="W599" s="22">
        <f t="shared" si="56"/>
        <v>146.7000000000005</v>
      </c>
    </row>
    <row r="600" spans="1:23" x14ac:dyDescent="0.2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4"/>
        <v>5.2</v>
      </c>
      <c r="V600" s="22">
        <f t="shared" si="55"/>
        <v>0</v>
      </c>
      <c r="W600" s="22">
        <f t="shared" si="56"/>
        <v>146.7000000000005</v>
      </c>
    </row>
    <row r="601" spans="1:23" x14ac:dyDescent="0.2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4"/>
        <v>5.0999999999999996</v>
      </c>
      <c r="V601" s="22">
        <f t="shared" si="55"/>
        <v>0</v>
      </c>
      <c r="W601" s="22">
        <f t="shared" si="56"/>
        <v>146.7000000000005</v>
      </c>
    </row>
    <row r="602" spans="1:23" x14ac:dyDescent="0.2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4"/>
        <v>7.6</v>
      </c>
      <c r="V602" s="22">
        <f t="shared" si="55"/>
        <v>0.6</v>
      </c>
      <c r="W602" s="22">
        <f t="shared" si="56"/>
        <v>147.30000000000049</v>
      </c>
    </row>
    <row r="603" spans="1:23" x14ac:dyDescent="0.2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4"/>
        <v>10.1</v>
      </c>
      <c r="V603" s="22">
        <f t="shared" si="55"/>
        <v>0.8</v>
      </c>
      <c r="W603" s="22">
        <f t="shared" si="56"/>
        <v>148.10000000000051</v>
      </c>
    </row>
    <row r="604" spans="1:23" x14ac:dyDescent="0.2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4"/>
        <v>9.4</v>
      </c>
      <c r="V604" s="22">
        <f t="shared" si="55"/>
        <v>0</v>
      </c>
      <c r="W604" s="22">
        <f t="shared" si="56"/>
        <v>148.10000000000051</v>
      </c>
    </row>
    <row r="605" spans="1:23" x14ac:dyDescent="0.2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4"/>
        <v>9.9</v>
      </c>
      <c r="V605" s="22">
        <f t="shared" si="55"/>
        <v>0</v>
      </c>
      <c r="W605" s="22">
        <f t="shared" si="56"/>
        <v>148.10000000000051</v>
      </c>
    </row>
    <row r="606" spans="1:23" x14ac:dyDescent="0.2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4"/>
        <v>4.5</v>
      </c>
      <c r="V606" s="22">
        <f t="shared" si="55"/>
        <v>3.2</v>
      </c>
      <c r="W606" s="22">
        <f t="shared" si="56"/>
        <v>151.30000000000049</v>
      </c>
    </row>
    <row r="607" spans="1:23" x14ac:dyDescent="0.2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4"/>
        <v>3.6</v>
      </c>
      <c r="V607" s="22">
        <f t="shared" si="55"/>
        <v>0.2</v>
      </c>
      <c r="W607" s="22">
        <f t="shared" si="56"/>
        <v>151.50000000000048</v>
      </c>
    </row>
    <row r="608" spans="1:23" x14ac:dyDescent="0.2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4"/>
        <v>7</v>
      </c>
      <c r="V608" s="22">
        <f t="shared" si="55"/>
        <v>0</v>
      </c>
      <c r="W608" s="22">
        <f t="shared" si="56"/>
        <v>151.50000000000048</v>
      </c>
    </row>
    <row r="609" spans="1:23" x14ac:dyDescent="0.2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4"/>
        <v>9.8000000000000007</v>
      </c>
      <c r="V609" s="22">
        <f t="shared" si="55"/>
        <v>5.6</v>
      </c>
      <c r="W609" s="22">
        <f t="shared" si="56"/>
        <v>157.10000000000048</v>
      </c>
    </row>
    <row r="610" spans="1:23" x14ac:dyDescent="0.2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4"/>
        <v>4.5999999999999996</v>
      </c>
      <c r="V610" s="22">
        <f t="shared" si="55"/>
        <v>2.8</v>
      </c>
      <c r="W610" s="22">
        <f t="shared" si="56"/>
        <v>159.90000000000049</v>
      </c>
    </row>
    <row r="611" spans="1:23" x14ac:dyDescent="0.2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4"/>
        <v>6.4</v>
      </c>
      <c r="V611" s="22">
        <f t="shared" si="55"/>
        <v>3.8</v>
      </c>
      <c r="W611" s="22">
        <f t="shared" si="56"/>
        <v>163.7000000000005</v>
      </c>
    </row>
    <row r="612" spans="1:23" x14ac:dyDescent="0.2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4"/>
        <v>7.5</v>
      </c>
      <c r="V612" s="22">
        <f t="shared" si="55"/>
        <v>0</v>
      </c>
      <c r="W612" s="22">
        <f t="shared" si="56"/>
        <v>163.7000000000005</v>
      </c>
    </row>
    <row r="613" spans="1:23" x14ac:dyDescent="0.2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4"/>
        <v>5.8</v>
      </c>
      <c r="V613" s="22">
        <f t="shared" si="55"/>
        <v>0</v>
      </c>
      <c r="W613" s="22">
        <f t="shared" si="56"/>
        <v>163.7000000000005</v>
      </c>
    </row>
    <row r="614" spans="1:23" x14ac:dyDescent="0.2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4"/>
        <v>7.2</v>
      </c>
      <c r="V614" s="22">
        <f t="shared" si="55"/>
        <v>1.4</v>
      </c>
      <c r="W614" s="22">
        <f t="shared" si="56"/>
        <v>165.10000000000051</v>
      </c>
    </row>
    <row r="615" spans="1:23" x14ac:dyDescent="0.2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4"/>
        <v>6.3</v>
      </c>
      <c r="V615" s="22">
        <f t="shared" si="55"/>
        <v>4</v>
      </c>
      <c r="W615" s="22">
        <f t="shared" si="56"/>
        <v>169.10000000000051</v>
      </c>
    </row>
    <row r="616" spans="1:23" x14ac:dyDescent="0.2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4"/>
        <v>6.6</v>
      </c>
      <c r="V616" s="22">
        <f t="shared" si="55"/>
        <v>1.4</v>
      </c>
      <c r="W616" s="22">
        <f t="shared" si="56"/>
        <v>170.50000000000051</v>
      </c>
    </row>
    <row r="617" spans="1:23" x14ac:dyDescent="0.2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4"/>
        <v>5.4</v>
      </c>
      <c r="V617" s="22">
        <f t="shared" si="55"/>
        <v>1</v>
      </c>
      <c r="W617" s="22">
        <f t="shared" si="56"/>
        <v>171.50000000000051</v>
      </c>
    </row>
    <row r="618" spans="1:23" x14ac:dyDescent="0.2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4"/>
        <v>5.9</v>
      </c>
      <c r="V618" s="22">
        <f t="shared" si="55"/>
        <v>5.8</v>
      </c>
      <c r="W618" s="22">
        <f t="shared" si="56"/>
        <v>177.30000000000052</v>
      </c>
    </row>
    <row r="619" spans="1:23" x14ac:dyDescent="0.2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4"/>
        <v>10.9</v>
      </c>
      <c r="V619" s="22">
        <f t="shared" si="55"/>
        <v>8</v>
      </c>
      <c r="W619" s="22">
        <f t="shared" si="56"/>
        <v>185.30000000000052</v>
      </c>
    </row>
    <row r="620" spans="1:23" x14ac:dyDescent="0.2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4"/>
        <v>7.7</v>
      </c>
      <c r="V620" s="22">
        <f t="shared" si="55"/>
        <v>0</v>
      </c>
      <c r="W620" s="22">
        <f t="shared" si="56"/>
        <v>185.30000000000052</v>
      </c>
    </row>
    <row r="621" spans="1:23" x14ac:dyDescent="0.2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4"/>
        <v>7.3</v>
      </c>
      <c r="V621" s="22">
        <f t="shared" si="55"/>
        <v>0</v>
      </c>
      <c r="W621" s="22">
        <f t="shared" si="56"/>
        <v>185.30000000000052</v>
      </c>
    </row>
    <row r="622" spans="1:23" x14ac:dyDescent="0.2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4"/>
        <v>8.4</v>
      </c>
      <c r="V622" s="22">
        <f t="shared" si="55"/>
        <v>0</v>
      </c>
      <c r="W622" s="22">
        <f t="shared" si="56"/>
        <v>185.30000000000052</v>
      </c>
    </row>
    <row r="623" spans="1:23" x14ac:dyDescent="0.2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4"/>
        <v>7.9</v>
      </c>
      <c r="V623" s="22">
        <f t="shared" si="55"/>
        <v>0</v>
      </c>
      <c r="W623" s="22">
        <f t="shared" si="56"/>
        <v>185.30000000000052</v>
      </c>
    </row>
    <row r="624" spans="1:23" x14ac:dyDescent="0.2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4"/>
        <v>9.4</v>
      </c>
      <c r="V624" s="22">
        <f t="shared" si="55"/>
        <v>0</v>
      </c>
      <c r="W624" s="22">
        <f t="shared" si="56"/>
        <v>185.30000000000052</v>
      </c>
    </row>
    <row r="625" spans="1:23" x14ac:dyDescent="0.2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4"/>
        <v>10.199999999999999</v>
      </c>
      <c r="V625" s="22">
        <f t="shared" si="55"/>
        <v>0</v>
      </c>
      <c r="W625" s="22">
        <f t="shared" si="56"/>
        <v>185.30000000000052</v>
      </c>
    </row>
    <row r="626" spans="1:23" x14ac:dyDescent="0.2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4"/>
        <v>11.7</v>
      </c>
      <c r="V626" s="22">
        <f t="shared" si="55"/>
        <v>0</v>
      </c>
      <c r="W626" s="22">
        <f t="shared" si="56"/>
        <v>185.30000000000052</v>
      </c>
    </row>
    <row r="627" spans="1:23" x14ac:dyDescent="0.2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4"/>
        <v>10.8</v>
      </c>
      <c r="V627" s="22">
        <f t="shared" si="55"/>
        <v>0.8</v>
      </c>
      <c r="W627" s="22">
        <f t="shared" si="56"/>
        <v>186.10000000000053</v>
      </c>
    </row>
    <row r="628" spans="1:23" x14ac:dyDescent="0.2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</v>
      </c>
      <c r="K628" s="22">
        <f t="shared" si="54"/>
        <v>9.1999999999999993</v>
      </c>
      <c r="V628" s="22">
        <f t="shared" si="55"/>
        <v>2.2000000000000002</v>
      </c>
      <c r="W628" s="22">
        <f t="shared" si="56"/>
        <v>188.30000000000052</v>
      </c>
    </row>
    <row r="629" spans="1:23" x14ac:dyDescent="0.2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0.2</v>
      </c>
      <c r="K629" s="22">
        <f t="shared" si="54"/>
        <v>11.6</v>
      </c>
      <c r="V629" s="22">
        <f t="shared" si="55"/>
        <v>-0.2</v>
      </c>
      <c r="W629" s="22">
        <f t="shared" si="56"/>
        <v>188.10000000000053</v>
      </c>
    </row>
    <row r="630" spans="1:23" x14ac:dyDescent="0.2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4"/>
        <v>11.1</v>
      </c>
      <c r="V630" s="22">
        <f t="shared" si="55"/>
        <v>0</v>
      </c>
      <c r="W630" s="22">
        <f t="shared" si="56"/>
        <v>188.10000000000053</v>
      </c>
    </row>
    <row r="631" spans="1:23" x14ac:dyDescent="0.2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4"/>
        <v>8.1</v>
      </c>
      <c r="V631" s="22">
        <f t="shared" si="55"/>
        <v>12.6</v>
      </c>
      <c r="W631" s="22">
        <f t="shared" si="56"/>
        <v>200.70000000000053</v>
      </c>
    </row>
    <row r="632" spans="1:23" x14ac:dyDescent="0.2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4"/>
        <v>5.7</v>
      </c>
      <c r="V632" s="22">
        <f t="shared" si="55"/>
        <v>0</v>
      </c>
      <c r="W632" s="22">
        <f t="shared" si="56"/>
        <v>200.70000000000053</v>
      </c>
    </row>
    <row r="633" spans="1:23" x14ac:dyDescent="0.2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4"/>
        <v>9.4</v>
      </c>
      <c r="V633" s="22">
        <f t="shared" si="55"/>
        <v>0</v>
      </c>
      <c r="W633" s="22">
        <f t="shared" si="56"/>
        <v>200.70000000000053</v>
      </c>
    </row>
    <row r="634" spans="1:23" x14ac:dyDescent="0.2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4"/>
        <v>8.5</v>
      </c>
      <c r="V634" s="22">
        <f t="shared" si="55"/>
        <v>0</v>
      </c>
      <c r="W634" s="22">
        <f t="shared" si="56"/>
        <v>200.70000000000053</v>
      </c>
    </row>
    <row r="635" spans="1:23" x14ac:dyDescent="0.2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4"/>
        <v>9.9</v>
      </c>
      <c r="V635" s="22">
        <f t="shared" si="55"/>
        <v>0</v>
      </c>
      <c r="W635" s="22">
        <f t="shared" si="56"/>
        <v>200.70000000000053</v>
      </c>
    </row>
    <row r="636" spans="1:23" x14ac:dyDescent="0.2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4"/>
        <v>10.1</v>
      </c>
      <c r="V636" s="22">
        <f t="shared" si="55"/>
        <v>0</v>
      </c>
      <c r="W636" s="22">
        <f t="shared" si="56"/>
        <v>200.70000000000053</v>
      </c>
    </row>
    <row r="637" spans="1:23" x14ac:dyDescent="0.2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4"/>
        <v>11.1</v>
      </c>
      <c r="V637" s="22">
        <f t="shared" si="55"/>
        <v>0</v>
      </c>
      <c r="W637" s="22">
        <f t="shared" si="56"/>
        <v>200.70000000000053</v>
      </c>
    </row>
    <row r="638" spans="1:23" x14ac:dyDescent="0.2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4"/>
        <v>13.7</v>
      </c>
      <c r="V638" s="22">
        <f t="shared" si="55"/>
        <v>0</v>
      </c>
      <c r="W638" s="22">
        <f t="shared" si="56"/>
        <v>200.70000000000053</v>
      </c>
    </row>
    <row r="639" spans="1:23" x14ac:dyDescent="0.2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4"/>
        <v>14.1</v>
      </c>
      <c r="V639" s="22">
        <f t="shared" si="55"/>
        <v>0</v>
      </c>
      <c r="W639" s="22">
        <f t="shared" si="56"/>
        <v>200.70000000000053</v>
      </c>
    </row>
    <row r="640" spans="1:23" x14ac:dyDescent="0.2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4"/>
        <v>14.7</v>
      </c>
      <c r="V640" s="22">
        <f t="shared" si="55"/>
        <v>0</v>
      </c>
      <c r="W640" s="22">
        <f t="shared" si="56"/>
        <v>200.70000000000053</v>
      </c>
    </row>
    <row r="641" spans="1:23" x14ac:dyDescent="0.2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4"/>
        <v>16.100000000000001</v>
      </c>
      <c r="V641" s="22">
        <f t="shared" si="55"/>
        <v>0</v>
      </c>
      <c r="W641" s="22">
        <f t="shared" si="56"/>
        <v>200.70000000000053</v>
      </c>
    </row>
    <row r="642" spans="1:23" x14ac:dyDescent="0.2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4"/>
        <v>12.6</v>
      </c>
      <c r="V642" s="22">
        <f t="shared" si="55"/>
        <v>0</v>
      </c>
      <c r="W642" s="22">
        <f t="shared" si="56"/>
        <v>200.70000000000053</v>
      </c>
    </row>
    <row r="643" spans="1:23" x14ac:dyDescent="0.2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4"/>
        <v>12</v>
      </c>
      <c r="V643" s="22">
        <f t="shared" si="55"/>
        <v>0</v>
      </c>
      <c r="W643" s="22">
        <f t="shared" si="56"/>
        <v>200.70000000000053</v>
      </c>
    </row>
    <row r="644" spans="1:23" x14ac:dyDescent="0.2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4"/>
        <v>13.3</v>
      </c>
      <c r="V644" s="22">
        <f t="shared" si="55"/>
        <v>0</v>
      </c>
      <c r="W644" s="22">
        <f t="shared" si="56"/>
        <v>200.70000000000053</v>
      </c>
    </row>
    <row r="645" spans="1:23" x14ac:dyDescent="0.2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4"/>
        <v>12.4</v>
      </c>
      <c r="V645" s="22">
        <f t="shared" si="55"/>
        <v>0</v>
      </c>
      <c r="W645" s="22">
        <f t="shared" si="56"/>
        <v>200.70000000000053</v>
      </c>
    </row>
    <row r="646" spans="1:23" x14ac:dyDescent="0.2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4"/>
        <v>11.4</v>
      </c>
      <c r="V646" s="22">
        <f t="shared" si="55"/>
        <v>0</v>
      </c>
      <c r="W646" s="22">
        <f t="shared" si="56"/>
        <v>200.70000000000053</v>
      </c>
    </row>
    <row r="647" spans="1:23" x14ac:dyDescent="0.2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4"/>
        <v>8.1</v>
      </c>
      <c r="V647" s="22">
        <f t="shared" si="55"/>
        <v>0</v>
      </c>
      <c r="W647" s="22">
        <f t="shared" si="56"/>
        <v>200.70000000000053</v>
      </c>
    </row>
    <row r="648" spans="1:23" x14ac:dyDescent="0.2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4"/>
        <v>9.8000000000000007</v>
      </c>
      <c r="V648" s="22">
        <f t="shared" si="55"/>
        <v>0</v>
      </c>
      <c r="W648" s="22">
        <f t="shared" si="56"/>
        <v>200.70000000000053</v>
      </c>
    </row>
    <row r="649" spans="1:23" x14ac:dyDescent="0.2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4"/>
        <v>12.6</v>
      </c>
      <c r="V649" s="22">
        <f t="shared" si="55"/>
        <v>0</v>
      </c>
      <c r="W649" s="22">
        <f t="shared" si="56"/>
        <v>200.70000000000053</v>
      </c>
    </row>
    <row r="650" spans="1:23" x14ac:dyDescent="0.2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4"/>
        <v>15.6</v>
      </c>
      <c r="V650" s="22">
        <f t="shared" si="55"/>
        <v>0</v>
      </c>
      <c r="W650" s="22">
        <f t="shared" si="56"/>
        <v>200.70000000000053</v>
      </c>
    </row>
    <row r="651" spans="1:23" x14ac:dyDescent="0.2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4"/>
        <v>15.5</v>
      </c>
      <c r="V651" s="22">
        <f t="shared" si="55"/>
        <v>0</v>
      </c>
      <c r="W651" s="22">
        <f t="shared" si="56"/>
        <v>200.70000000000053</v>
      </c>
    </row>
    <row r="652" spans="1:23" x14ac:dyDescent="0.2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4"/>
        <v>9.6</v>
      </c>
      <c r="V652" s="22">
        <f t="shared" si="55"/>
        <v>0</v>
      </c>
      <c r="W652" s="22">
        <f t="shared" si="56"/>
        <v>200.70000000000053</v>
      </c>
    </row>
    <row r="653" spans="1:23" x14ac:dyDescent="0.2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57">D653</f>
        <v>12.4</v>
      </c>
      <c r="V653" s="22">
        <f t="shared" si="55"/>
        <v>0</v>
      </c>
      <c r="W653" s="22">
        <f t="shared" si="56"/>
        <v>200.70000000000053</v>
      </c>
    </row>
    <row r="654" spans="1:23" x14ac:dyDescent="0.2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57"/>
        <v>10.9</v>
      </c>
      <c r="V654" s="22">
        <f t="shared" si="55"/>
        <v>0</v>
      </c>
      <c r="W654" s="22">
        <f t="shared" si="56"/>
        <v>200.70000000000053</v>
      </c>
    </row>
    <row r="655" spans="1:23" x14ac:dyDescent="0.2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57"/>
        <v>11.6</v>
      </c>
      <c r="V655" s="22">
        <f t="shared" si="55"/>
        <v>0</v>
      </c>
      <c r="W655" s="22">
        <f t="shared" si="56"/>
        <v>200.70000000000053</v>
      </c>
    </row>
    <row r="656" spans="1:23" x14ac:dyDescent="0.2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</v>
      </c>
      <c r="K656" s="22">
        <f t="shared" si="57"/>
        <v>10.7</v>
      </c>
      <c r="V656" s="22">
        <f t="shared" ref="V656:V670" si="58">C656-J656</f>
        <v>0.6</v>
      </c>
      <c r="W656" s="22">
        <f t="shared" si="56"/>
        <v>201.30000000000052</v>
      </c>
    </row>
    <row r="657" spans="1:23" x14ac:dyDescent="0.2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57"/>
        <v>8.3000000000000007</v>
      </c>
      <c r="V657" s="22">
        <f t="shared" si="58"/>
        <v>1</v>
      </c>
      <c r="W657" s="22">
        <f t="shared" ref="W657:W720" si="59">W656+V657</f>
        <v>202.30000000000052</v>
      </c>
    </row>
    <row r="658" spans="1:23" x14ac:dyDescent="0.2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0.60000000000000009</v>
      </c>
      <c r="K658" s="22">
        <f t="shared" si="57"/>
        <v>7.2</v>
      </c>
      <c r="V658" s="22">
        <f t="shared" si="58"/>
        <v>5</v>
      </c>
      <c r="W658" s="22">
        <f t="shared" si="59"/>
        <v>207.30000000000052</v>
      </c>
    </row>
    <row r="659" spans="1:23" x14ac:dyDescent="0.2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4.2000000000000011</v>
      </c>
      <c r="K659" s="22">
        <f t="shared" si="57"/>
        <v>3.9</v>
      </c>
      <c r="V659" s="22">
        <f t="shared" si="58"/>
        <v>-3.4000000000000012</v>
      </c>
      <c r="W659" s="22">
        <f t="shared" si="59"/>
        <v>203.90000000000052</v>
      </c>
    </row>
    <row r="660" spans="1:23" x14ac:dyDescent="0.2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0.8</v>
      </c>
      <c r="K660" s="22">
        <f t="shared" si="57"/>
        <v>3.5</v>
      </c>
      <c r="V660" s="22">
        <f t="shared" si="58"/>
        <v>-0.60000000000000009</v>
      </c>
      <c r="W660" s="22">
        <f t="shared" si="59"/>
        <v>203.30000000000052</v>
      </c>
    </row>
    <row r="661" spans="1:23" x14ac:dyDescent="0.2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57"/>
        <v>4.7</v>
      </c>
      <c r="V661" s="22">
        <f t="shared" si="58"/>
        <v>0</v>
      </c>
      <c r="W661" s="22">
        <f t="shared" si="59"/>
        <v>203.30000000000052</v>
      </c>
    </row>
    <row r="662" spans="1:23" x14ac:dyDescent="0.2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57"/>
        <v>9.3000000000000007</v>
      </c>
      <c r="V662" s="22">
        <f t="shared" si="58"/>
        <v>0</v>
      </c>
      <c r="W662" s="22">
        <f t="shared" si="59"/>
        <v>203.30000000000052</v>
      </c>
    </row>
    <row r="663" spans="1:23" x14ac:dyDescent="0.2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57"/>
        <v>8.8000000000000007</v>
      </c>
      <c r="V663" s="22">
        <f t="shared" si="58"/>
        <v>0</v>
      </c>
      <c r="W663" s="22">
        <f t="shared" si="59"/>
        <v>203.30000000000052</v>
      </c>
    </row>
    <row r="664" spans="1:23" x14ac:dyDescent="0.2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</v>
      </c>
      <c r="K664" s="22">
        <f t="shared" si="57"/>
        <v>7.2</v>
      </c>
      <c r="V664" s="22">
        <f t="shared" si="58"/>
        <v>0</v>
      </c>
      <c r="W664" s="22">
        <f t="shared" si="59"/>
        <v>203.30000000000052</v>
      </c>
    </row>
    <row r="665" spans="1:23" x14ac:dyDescent="0.2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0.2</v>
      </c>
      <c r="K665" s="22">
        <f t="shared" si="57"/>
        <v>10.8</v>
      </c>
      <c r="V665" s="22">
        <f t="shared" si="58"/>
        <v>-0.2</v>
      </c>
      <c r="W665" s="22">
        <f t="shared" si="59"/>
        <v>203.10000000000053</v>
      </c>
    </row>
    <row r="666" spans="1:23" x14ac:dyDescent="0.2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</v>
      </c>
      <c r="K666" s="22">
        <f t="shared" si="57"/>
        <v>7.6</v>
      </c>
      <c r="V666" s="22">
        <f t="shared" si="58"/>
        <v>2.8</v>
      </c>
      <c r="W666" s="22">
        <f t="shared" si="59"/>
        <v>205.90000000000055</v>
      </c>
    </row>
    <row r="667" spans="1:23" x14ac:dyDescent="0.2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0.4</v>
      </c>
      <c r="K667" s="22">
        <f t="shared" si="57"/>
        <v>5.2</v>
      </c>
      <c r="V667" s="22">
        <f t="shared" si="58"/>
        <v>5</v>
      </c>
      <c r="W667" s="22">
        <f t="shared" si="59"/>
        <v>210.90000000000055</v>
      </c>
    </row>
    <row r="668" spans="1:23" x14ac:dyDescent="0.2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3.2000000000000006</v>
      </c>
      <c r="K668" s="22">
        <f t="shared" si="57"/>
        <v>5.6</v>
      </c>
      <c r="V668" s="22">
        <f t="shared" si="58"/>
        <v>4.5999999999999996</v>
      </c>
      <c r="W668" s="22">
        <f t="shared" si="59"/>
        <v>215.50000000000054</v>
      </c>
    </row>
    <row r="669" spans="1:23" x14ac:dyDescent="0.2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0.2</v>
      </c>
      <c r="K669" s="22">
        <f t="shared" si="57"/>
        <v>7.1</v>
      </c>
      <c r="V669" s="22">
        <f t="shared" si="58"/>
        <v>-0.2</v>
      </c>
      <c r="W669" s="22">
        <f t="shared" si="59"/>
        <v>215.30000000000055</v>
      </c>
    </row>
    <row r="670" spans="1:23" x14ac:dyDescent="0.2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57"/>
        <v>9.6999999999999993</v>
      </c>
      <c r="V670" s="22">
        <f t="shared" si="58"/>
        <v>0</v>
      </c>
      <c r="W670" s="22">
        <f t="shared" si="59"/>
        <v>215.30000000000055</v>
      </c>
    </row>
    <row r="671" spans="1:23" x14ac:dyDescent="0.2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">
      <c r="A724" s="22">
        <v>67516001</v>
      </c>
      <c r="B724" s="71">
        <v>42908</v>
      </c>
    </row>
  </sheetData>
  <mergeCells count="1">
    <mergeCell ref="H2:S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zoomScale="80" zoomScaleNormal="80" zoomScalePageLayoutView="80" workbookViewId="0">
      <selection activeCell="F30" sqref="F30"/>
    </sheetView>
  </sheetViews>
  <sheetFormatPr baseColWidth="10" defaultColWidth="9" defaultRowHeight="15" x14ac:dyDescent="0.2"/>
  <cols>
    <col min="1" max="1" width="22" customWidth="1"/>
    <col min="2" max="2" width="12.3984375" customWidth="1"/>
    <col min="3" max="3" width="14.3984375" bestFit="1" customWidth="1"/>
    <col min="4" max="6" width="16.59765625" customWidth="1"/>
    <col min="7" max="13" width="16" customWidth="1"/>
    <col min="14" max="14" width="14.3984375" bestFit="1" customWidth="1"/>
    <col min="15" max="15" width="12.3984375" customWidth="1"/>
    <col min="16" max="16" width="16.796875" bestFit="1" customWidth="1"/>
    <col min="17" max="17" width="35.3984375" customWidth="1"/>
    <col min="18" max="18" width="22.19921875" bestFit="1" customWidth="1"/>
    <col min="19" max="19" width="19.19921875" bestFit="1" customWidth="1"/>
    <col min="20" max="25" width="15.796875" customWidth="1"/>
  </cols>
  <sheetData>
    <row r="1" spans="1:25" x14ac:dyDescent="0.2">
      <c r="A1" s="87" t="s">
        <v>72</v>
      </c>
      <c r="B1" s="87"/>
      <c r="C1" s="87"/>
      <c r="D1" s="87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2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">
      <c r="A20" s="88" t="s">
        <v>98</v>
      </c>
      <c r="B20" s="88"/>
      <c r="C20" s="88"/>
      <c r="D20" s="88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5" x14ac:dyDescent="0.2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23" t="s">
        <v>95</v>
      </c>
      <c r="X21" s="23" t="s">
        <v>96</v>
      </c>
      <c r="Y21" s="23" t="s">
        <v>97</v>
      </c>
    </row>
    <row r="22" spans="1:25" s="22" customFormat="1" ht="30" x14ac:dyDescent="0.2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2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2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2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2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2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2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2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2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2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2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2">
      <c r="A36" s="22" t="s">
        <v>99</v>
      </c>
    </row>
    <row r="37" spans="1:24" x14ac:dyDescent="0.2">
      <c r="A37" s="22" t="s">
        <v>100</v>
      </c>
    </row>
    <row r="38" spans="1:24" x14ac:dyDescent="0.2">
      <c r="A38" s="22" t="s">
        <v>101</v>
      </c>
    </row>
    <row r="39" spans="1:24" x14ac:dyDescent="0.2">
      <c r="M39" t="s">
        <v>164</v>
      </c>
    </row>
    <row r="40" spans="1:24" x14ac:dyDescent="0.2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ht="25.5" customHeight="1" x14ac:dyDescent="0.2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ht="25.5" customHeight="1" x14ac:dyDescent="0.2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ht="25.5" customHeight="1" x14ac:dyDescent="0.2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ht="25.5" customHeight="1" x14ac:dyDescent="0.2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">
      <c r="M47" s="64" t="s">
        <v>162</v>
      </c>
    </row>
    <row r="48" spans="1:24" x14ac:dyDescent="0.2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">
      <c r="H64" s="69" t="s">
        <v>183</v>
      </c>
      <c r="I64" t="s">
        <v>180</v>
      </c>
    </row>
    <row r="65" spans="1:8" x14ac:dyDescent="0.2">
      <c r="A65" s="30" t="s">
        <v>165</v>
      </c>
      <c r="H65" t="s">
        <v>181</v>
      </c>
    </row>
    <row r="66" spans="1:8" x14ac:dyDescent="0.2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40" workbookViewId="0">
      <selection activeCell="B52" sqref="B52:P52"/>
    </sheetView>
  </sheetViews>
  <sheetFormatPr baseColWidth="10" defaultRowHeight="15" x14ac:dyDescent="0.2"/>
  <cols>
    <col min="1" max="1" width="13" style="3"/>
  </cols>
  <sheetData>
    <row r="1" spans="1:1" x14ac:dyDescent="0.2">
      <c r="A1" s="2" t="s">
        <v>24</v>
      </c>
    </row>
    <row r="2" spans="1:1" x14ac:dyDescent="0.2">
      <c r="A2" s="2">
        <v>49</v>
      </c>
    </row>
    <row r="3" spans="1:1" x14ac:dyDescent="0.2">
      <c r="A3" s="2" t="s">
        <v>25</v>
      </c>
    </row>
    <row r="4" spans="1:1" x14ac:dyDescent="0.2">
      <c r="A4" s="2">
        <v>1</v>
      </c>
    </row>
    <row r="5" spans="1:1" x14ac:dyDescent="0.2">
      <c r="A5" s="2">
        <v>2</v>
      </c>
    </row>
    <row r="6" spans="1:1" x14ac:dyDescent="0.2">
      <c r="A6" s="2">
        <v>3</v>
      </c>
    </row>
    <row r="7" spans="1:1" x14ac:dyDescent="0.2">
      <c r="A7" s="2">
        <v>4</v>
      </c>
    </row>
    <row r="8" spans="1:1" x14ac:dyDescent="0.2">
      <c r="A8" s="2">
        <v>5</v>
      </c>
    </row>
    <row r="9" spans="1:1" x14ac:dyDescent="0.2">
      <c r="A9" s="2">
        <v>6</v>
      </c>
    </row>
    <row r="10" spans="1:1" x14ac:dyDescent="0.2">
      <c r="A10" s="2">
        <v>7</v>
      </c>
    </row>
    <row r="11" spans="1:1" x14ac:dyDescent="0.2">
      <c r="A11" s="2">
        <v>8</v>
      </c>
    </row>
    <row r="12" spans="1:1" x14ac:dyDescent="0.2">
      <c r="A12" s="2">
        <v>9</v>
      </c>
    </row>
    <row r="13" spans="1:1" x14ac:dyDescent="0.2">
      <c r="A13" s="2">
        <v>10</v>
      </c>
    </row>
    <row r="14" spans="1:1" x14ac:dyDescent="0.2">
      <c r="A14" s="2">
        <v>11</v>
      </c>
    </row>
    <row r="15" spans="1:1" x14ac:dyDescent="0.2">
      <c r="A15" s="2">
        <v>12</v>
      </c>
    </row>
    <row r="16" spans="1:1" x14ac:dyDescent="0.2">
      <c r="A16" s="2">
        <v>13</v>
      </c>
    </row>
    <row r="17" spans="1:1" x14ac:dyDescent="0.2">
      <c r="A17" s="2">
        <v>14</v>
      </c>
    </row>
    <row r="18" spans="1:1" x14ac:dyDescent="0.2">
      <c r="A18" s="2">
        <v>15</v>
      </c>
    </row>
    <row r="19" spans="1:1" x14ac:dyDescent="0.2">
      <c r="A19" s="2">
        <v>16</v>
      </c>
    </row>
    <row r="20" spans="1:1" x14ac:dyDescent="0.2">
      <c r="A20" s="2">
        <v>17</v>
      </c>
    </row>
    <row r="21" spans="1:1" x14ac:dyDescent="0.2">
      <c r="A21" s="2">
        <v>18</v>
      </c>
    </row>
    <row r="22" spans="1:1" x14ac:dyDescent="0.2">
      <c r="A22" s="2">
        <v>19</v>
      </c>
    </row>
    <row r="23" spans="1:1" x14ac:dyDescent="0.2">
      <c r="A23" s="2">
        <v>20</v>
      </c>
    </row>
    <row r="24" spans="1:1" x14ac:dyDescent="0.2">
      <c r="A24" s="2">
        <v>21</v>
      </c>
    </row>
    <row r="25" spans="1:1" x14ac:dyDescent="0.2">
      <c r="A25" s="2">
        <v>22</v>
      </c>
    </row>
    <row r="26" spans="1:1" x14ac:dyDescent="0.2">
      <c r="A26" s="2">
        <v>23</v>
      </c>
    </row>
    <row r="27" spans="1:1" x14ac:dyDescent="0.2">
      <c r="A27" s="2">
        <v>24</v>
      </c>
    </row>
    <row r="28" spans="1:1" x14ac:dyDescent="0.2">
      <c r="A28" s="2">
        <v>25</v>
      </c>
    </row>
    <row r="29" spans="1:1" x14ac:dyDescent="0.2">
      <c r="A29" s="2">
        <v>26</v>
      </c>
    </row>
    <row r="30" spans="1:1" x14ac:dyDescent="0.2">
      <c r="A30" s="2">
        <v>27</v>
      </c>
    </row>
    <row r="31" spans="1:1" x14ac:dyDescent="0.2">
      <c r="A31" s="2">
        <v>28</v>
      </c>
    </row>
    <row r="32" spans="1:1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  <row r="40" spans="1:1" x14ac:dyDescent="0.2">
      <c r="A40" s="2">
        <v>37</v>
      </c>
    </row>
    <row r="41" spans="1:1" x14ac:dyDescent="0.2">
      <c r="A41" s="2">
        <v>38</v>
      </c>
    </row>
    <row r="42" spans="1:1" x14ac:dyDescent="0.2">
      <c r="A42" s="2">
        <v>39</v>
      </c>
    </row>
    <row r="43" spans="1:1" x14ac:dyDescent="0.2">
      <c r="A43" s="2">
        <v>40</v>
      </c>
    </row>
    <row r="44" spans="1:1" x14ac:dyDescent="0.2">
      <c r="A44" s="2">
        <v>41</v>
      </c>
    </row>
    <row r="45" spans="1:1" x14ac:dyDescent="0.2">
      <c r="A45" s="2">
        <v>42</v>
      </c>
    </row>
    <row r="46" spans="1:1" x14ac:dyDescent="0.2">
      <c r="A46" s="2">
        <v>43</v>
      </c>
    </row>
    <row r="47" spans="1:1" x14ac:dyDescent="0.2">
      <c r="A47" s="2">
        <v>44</v>
      </c>
    </row>
    <row r="48" spans="1:1" x14ac:dyDescent="0.2">
      <c r="A48" s="2">
        <v>45</v>
      </c>
    </row>
    <row r="49" spans="1:49" x14ac:dyDescent="0.2">
      <c r="A49" s="2">
        <v>46</v>
      </c>
    </row>
    <row r="50" spans="1:49" x14ac:dyDescent="0.2">
      <c r="A50" s="2">
        <v>47</v>
      </c>
    </row>
    <row r="51" spans="1:49" x14ac:dyDescent="0.2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2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2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2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2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2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2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2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2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2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2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2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2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2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2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2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2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2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2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2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2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2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2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2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2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2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2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2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2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2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2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2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2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2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2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2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2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2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2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2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2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2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2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2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2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2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2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2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2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2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2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2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2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2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2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2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2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2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2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2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2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2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2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2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2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2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2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2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2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2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2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2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2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2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2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2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2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2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2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2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2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2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2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2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2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2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2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2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2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2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2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2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2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2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2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2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2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2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2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2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2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2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2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2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2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2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2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2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2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2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2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2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2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2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2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2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2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2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2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2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2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2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2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2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2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2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2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2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2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2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2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2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2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2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2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2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2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2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2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2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2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2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2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2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2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2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2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2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2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2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2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2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2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2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2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2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2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2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2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2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2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2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2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2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2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2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2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2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2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2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2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2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2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2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2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2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2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2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2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2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2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2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2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2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2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2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2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2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2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2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2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2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2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2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2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2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2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2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2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2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2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2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2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2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2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2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2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2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2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2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2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2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2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2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2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2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2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2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2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2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2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2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2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2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2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2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2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2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2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2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2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2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2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2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2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2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2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2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2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2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2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2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2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2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2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2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2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2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2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2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2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2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2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2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2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2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2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2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2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2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2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2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2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2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2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2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2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2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2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2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2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2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2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2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2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2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2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2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2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2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2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2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2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2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2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2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2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2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2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2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2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2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2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2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2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2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2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2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2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2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2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2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2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2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2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2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2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2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2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2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2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2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2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2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2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2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2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2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2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2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2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2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2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2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2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2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2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2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2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2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2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2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2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2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2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2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2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2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2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2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2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2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2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2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2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2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2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2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2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2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2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2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2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2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2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2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2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2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2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2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2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2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2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2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2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2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5" sqref="C5"/>
    </sheetView>
  </sheetViews>
  <sheetFormatPr baseColWidth="10" defaultRowHeight="15" x14ac:dyDescent="0.2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0.2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0.6</v>
      </c>
    </row>
    <row r="181" spans="1:2" x14ac:dyDescent="0.2">
      <c r="A181">
        <v>177</v>
      </c>
      <c r="B181" s="9">
        <v>2.6</v>
      </c>
    </row>
    <row r="182" spans="1:2" x14ac:dyDescent="0.2">
      <c r="A182">
        <v>178</v>
      </c>
      <c r="B182" s="9">
        <v>0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3.4000000000000008</v>
      </c>
    </row>
    <row r="186" spans="1:2" x14ac:dyDescent="0.2">
      <c r="A186">
        <v>182</v>
      </c>
      <c r="B186" s="10">
        <v>0.60000000000000009</v>
      </c>
    </row>
    <row r="187" spans="1:2" x14ac:dyDescent="0.2">
      <c r="A187">
        <v>183</v>
      </c>
      <c r="B187" s="10">
        <v>18.199999999999967</v>
      </c>
    </row>
    <row r="188" spans="1:2" x14ac:dyDescent="0.2">
      <c r="A188">
        <v>184</v>
      </c>
      <c r="B188" s="10">
        <v>8.4000000000000021</v>
      </c>
    </row>
    <row r="189" spans="1:2" x14ac:dyDescent="0.2">
      <c r="A189">
        <v>185</v>
      </c>
      <c r="B189" s="10">
        <v>3.2000000000000006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2.8000000000000003</v>
      </c>
    </row>
    <row r="193" spans="1:2" x14ac:dyDescent="0.2">
      <c r="A193">
        <v>189</v>
      </c>
      <c r="B193" s="10">
        <v>10.199999999999996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3.0000000000000004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5.200000000000002</v>
      </c>
    </row>
    <row r="204" spans="1:2" x14ac:dyDescent="0.2">
      <c r="A204">
        <v>200</v>
      </c>
      <c r="B204" s="10">
        <v>18.199999999999967</v>
      </c>
    </row>
    <row r="205" spans="1:2" x14ac:dyDescent="0.2">
      <c r="A205">
        <v>201</v>
      </c>
      <c r="B205" s="10">
        <v>9.1999999999999993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1.7999999999999998</v>
      </c>
    </row>
    <row r="212" spans="1:2" x14ac:dyDescent="0.2">
      <c r="A212">
        <v>208</v>
      </c>
      <c r="B212" s="10">
        <v>0.60000000000000009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6.400000000000003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1.9999999999999998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14.999999999999979</v>
      </c>
    </row>
    <row r="219" spans="1:2" x14ac:dyDescent="0.2">
      <c r="A219">
        <v>215</v>
      </c>
      <c r="B219" s="10">
        <v>16.599999999999973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5.200000000000002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0</v>
      </c>
    </row>
    <row r="228" spans="1:2" x14ac:dyDescent="0.2">
      <c r="A228">
        <v>224</v>
      </c>
      <c r="B228" s="10">
        <v>4.8000000000000016</v>
      </c>
    </row>
    <row r="229" spans="1:2" x14ac:dyDescent="0.2">
      <c r="A229">
        <v>225</v>
      </c>
      <c r="B229" s="10">
        <v>18.199999999999967</v>
      </c>
    </row>
    <row r="230" spans="1:2" x14ac:dyDescent="0.2">
      <c r="A230">
        <v>226</v>
      </c>
      <c r="B230" s="10">
        <v>19.999999999999961</v>
      </c>
    </row>
    <row r="231" spans="1:2" x14ac:dyDescent="0.2">
      <c r="A231">
        <v>227</v>
      </c>
      <c r="B231" s="10">
        <v>8.4000000000000021</v>
      </c>
    </row>
    <row r="232" spans="1:2" x14ac:dyDescent="0.2">
      <c r="A232">
        <v>228</v>
      </c>
      <c r="B232" s="10">
        <v>0.2</v>
      </c>
    </row>
    <row r="233" spans="1:2" x14ac:dyDescent="0.2">
      <c r="A233">
        <v>229</v>
      </c>
      <c r="B233" s="10">
        <v>0</v>
      </c>
    </row>
    <row r="234" spans="1:2" x14ac:dyDescent="0.2">
      <c r="A234">
        <v>230</v>
      </c>
      <c r="B234" s="10">
        <v>2.6</v>
      </c>
    </row>
    <row r="235" spans="1:2" x14ac:dyDescent="0.2">
      <c r="A235">
        <v>231</v>
      </c>
      <c r="B235" s="10">
        <v>0</v>
      </c>
    </row>
    <row r="236" spans="1:2" x14ac:dyDescent="0.2">
      <c r="A236">
        <v>232</v>
      </c>
      <c r="B236" s="10">
        <v>3.2000000000000006</v>
      </c>
    </row>
    <row r="237" spans="1:2" x14ac:dyDescent="0.2">
      <c r="A237">
        <v>233</v>
      </c>
      <c r="B237" s="10">
        <v>2.4</v>
      </c>
    </row>
    <row r="238" spans="1:2" x14ac:dyDescent="0.2">
      <c r="A238">
        <v>234</v>
      </c>
      <c r="B238" s="10">
        <v>0.2</v>
      </c>
    </row>
    <row r="239" spans="1:2" x14ac:dyDescent="0.2">
      <c r="A239">
        <v>235</v>
      </c>
      <c r="B239" s="10">
        <v>0</v>
      </c>
    </row>
    <row r="240" spans="1:2" x14ac:dyDescent="0.2">
      <c r="A240">
        <v>236</v>
      </c>
      <c r="B240" s="10">
        <v>1.7999999999999998</v>
      </c>
    </row>
    <row r="241" spans="1:2" x14ac:dyDescent="0.2">
      <c r="A241">
        <v>237</v>
      </c>
      <c r="B241" s="10">
        <v>8.0000000000000036</v>
      </c>
    </row>
    <row r="242" spans="1:2" x14ac:dyDescent="0.2">
      <c r="A242">
        <v>238</v>
      </c>
      <c r="B242" s="10">
        <v>0.60000000000000009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0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1.2</v>
      </c>
    </row>
    <row r="247" spans="1:2" x14ac:dyDescent="0.2">
      <c r="A247">
        <v>243</v>
      </c>
      <c r="B247" s="10">
        <v>21.199999999999957</v>
      </c>
    </row>
    <row r="248" spans="1:2" x14ac:dyDescent="0.2">
      <c r="A248">
        <v>244</v>
      </c>
      <c r="B248" s="10">
        <v>20.599999999999959</v>
      </c>
    </row>
    <row r="249" spans="1:2" x14ac:dyDescent="0.2">
      <c r="A249">
        <v>245</v>
      </c>
      <c r="B249" s="10">
        <v>0</v>
      </c>
    </row>
    <row r="250" spans="1:2" x14ac:dyDescent="0.2">
      <c r="A250">
        <v>246</v>
      </c>
      <c r="B250" s="10">
        <v>0.8</v>
      </c>
    </row>
    <row r="251" spans="1:2" x14ac:dyDescent="0.2">
      <c r="A251">
        <v>247</v>
      </c>
      <c r="B251" s="10">
        <v>5.0000000000000018</v>
      </c>
    </row>
    <row r="252" spans="1:2" x14ac:dyDescent="0.2">
      <c r="A252">
        <v>248</v>
      </c>
      <c r="B252" s="10">
        <v>15.199999999999978</v>
      </c>
    </row>
    <row r="253" spans="1:2" x14ac:dyDescent="0.2">
      <c r="A253">
        <v>249</v>
      </c>
      <c r="B253" s="10">
        <v>17.999999999999968</v>
      </c>
    </row>
    <row r="254" spans="1:2" x14ac:dyDescent="0.2">
      <c r="A254">
        <v>250</v>
      </c>
      <c r="B254" s="10">
        <v>0.2</v>
      </c>
    </row>
    <row r="255" spans="1:2" x14ac:dyDescent="0.2">
      <c r="A255">
        <v>251</v>
      </c>
      <c r="B255" s="10">
        <v>0</v>
      </c>
    </row>
    <row r="256" spans="1:2" x14ac:dyDescent="0.2">
      <c r="A256">
        <v>252</v>
      </c>
      <c r="B256" s="10">
        <v>0.8</v>
      </c>
    </row>
    <row r="257" spans="1:2" x14ac:dyDescent="0.2">
      <c r="A257">
        <v>253</v>
      </c>
      <c r="B257" s="10">
        <v>8.6000000000000014</v>
      </c>
    </row>
    <row r="258" spans="1:2" x14ac:dyDescent="0.2">
      <c r="A258">
        <v>254</v>
      </c>
      <c r="B258" s="10">
        <v>0.8</v>
      </c>
    </row>
    <row r="259" spans="1:2" x14ac:dyDescent="0.2">
      <c r="A259">
        <v>255</v>
      </c>
      <c r="B259" s="10">
        <v>0.2</v>
      </c>
    </row>
    <row r="260" spans="1:2" x14ac:dyDescent="0.2">
      <c r="A260">
        <v>256</v>
      </c>
      <c r="B260" s="10">
        <v>1.5999999999999999</v>
      </c>
    </row>
    <row r="261" spans="1:2" x14ac:dyDescent="0.2">
      <c r="A261">
        <v>257</v>
      </c>
      <c r="B261" s="10">
        <v>11.79999999999999</v>
      </c>
    </row>
    <row r="262" spans="1:2" x14ac:dyDescent="0.2">
      <c r="A262">
        <v>258</v>
      </c>
      <c r="B262" s="10">
        <v>6.6000000000000032</v>
      </c>
    </row>
    <row r="263" spans="1:2" x14ac:dyDescent="0.2">
      <c r="A263">
        <v>259</v>
      </c>
      <c r="B263" s="10">
        <v>12.799999999999986</v>
      </c>
    </row>
    <row r="264" spans="1:2" x14ac:dyDescent="0.2">
      <c r="A264">
        <v>260</v>
      </c>
      <c r="B264" s="10">
        <v>3.2000000000000006</v>
      </c>
    </row>
    <row r="265" spans="1:2" x14ac:dyDescent="0.2">
      <c r="A265">
        <v>261</v>
      </c>
      <c r="B265" s="10">
        <v>18.999999999999964</v>
      </c>
    </row>
    <row r="266" spans="1:2" x14ac:dyDescent="0.2">
      <c r="A266">
        <v>262</v>
      </c>
      <c r="B266" s="10">
        <v>0.60000000000000009</v>
      </c>
    </row>
    <row r="267" spans="1:2" x14ac:dyDescent="0.2">
      <c r="A267">
        <v>263</v>
      </c>
      <c r="B267" s="10">
        <v>7.4000000000000039</v>
      </c>
    </row>
    <row r="268" spans="1:2" x14ac:dyDescent="0.2">
      <c r="A268">
        <v>264</v>
      </c>
      <c r="B268" s="10">
        <v>0</v>
      </c>
    </row>
    <row r="269" spans="1:2" x14ac:dyDescent="0.2">
      <c r="A269">
        <v>265</v>
      </c>
      <c r="B269" s="10">
        <v>4.0000000000000009</v>
      </c>
    </row>
    <row r="270" spans="1:2" x14ac:dyDescent="0.2">
      <c r="A270">
        <v>266</v>
      </c>
      <c r="B270" s="10">
        <v>1.2</v>
      </c>
    </row>
    <row r="271" spans="1:2" x14ac:dyDescent="0.2">
      <c r="A271">
        <v>267</v>
      </c>
      <c r="B271" s="10">
        <v>0.2</v>
      </c>
    </row>
    <row r="272" spans="1:2" x14ac:dyDescent="0.2">
      <c r="A272">
        <v>268</v>
      </c>
      <c r="B272" s="10">
        <v>0</v>
      </c>
    </row>
    <row r="273" spans="1:2" x14ac:dyDescent="0.2">
      <c r="A273">
        <v>269</v>
      </c>
      <c r="B273" s="10">
        <v>0.2</v>
      </c>
    </row>
    <row r="274" spans="1:2" x14ac:dyDescent="0.2">
      <c r="A274">
        <v>270</v>
      </c>
      <c r="B274" s="10">
        <v>25.99999999999994</v>
      </c>
    </row>
    <row r="275" spans="1:2" x14ac:dyDescent="0.2">
      <c r="A275">
        <v>271</v>
      </c>
      <c r="B275" s="10">
        <v>0.2</v>
      </c>
    </row>
    <row r="276" spans="1:2" x14ac:dyDescent="0.2">
      <c r="A276">
        <v>272</v>
      </c>
      <c r="B276" s="10">
        <v>0</v>
      </c>
    </row>
    <row r="277" spans="1:2" x14ac:dyDescent="0.2">
      <c r="A277">
        <v>273</v>
      </c>
      <c r="B277" s="10">
        <v>1.2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</v>
      </c>
    </row>
    <row r="284" spans="1:2" x14ac:dyDescent="0.2">
      <c r="A284">
        <v>280</v>
      </c>
      <c r="B284" s="10">
        <v>0.2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0</v>
      </c>
    </row>
    <row r="290" spans="1:2" x14ac:dyDescent="0.2">
      <c r="A290">
        <v>286</v>
      </c>
      <c r="B290" s="10">
        <v>13.999999999999982</v>
      </c>
    </row>
    <row r="291" spans="1:2" x14ac:dyDescent="0.2">
      <c r="A291">
        <v>287</v>
      </c>
      <c r="B291" s="10">
        <v>0</v>
      </c>
    </row>
    <row r="292" spans="1:2" x14ac:dyDescent="0.2">
      <c r="A292">
        <v>288</v>
      </c>
      <c r="B292" s="10">
        <v>5.6000000000000023</v>
      </c>
    </row>
    <row r="293" spans="1:2" x14ac:dyDescent="0.2">
      <c r="A293">
        <v>289</v>
      </c>
      <c r="B293" s="10">
        <v>0</v>
      </c>
    </row>
    <row r="294" spans="1:2" x14ac:dyDescent="0.2">
      <c r="A294">
        <v>290</v>
      </c>
      <c r="B294" s="10">
        <v>0.2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</v>
      </c>
    </row>
    <row r="298" spans="1:2" x14ac:dyDescent="0.2">
      <c r="A298">
        <v>294</v>
      </c>
      <c r="B298" s="10">
        <v>0.2</v>
      </c>
    </row>
    <row r="299" spans="1:2" x14ac:dyDescent="0.2">
      <c r="A299">
        <v>295</v>
      </c>
      <c r="B299" s="10">
        <v>0</v>
      </c>
    </row>
    <row r="300" spans="1:2" x14ac:dyDescent="0.2">
      <c r="A300">
        <v>296</v>
      </c>
      <c r="B300" s="10">
        <v>4.2000000000000011</v>
      </c>
    </row>
    <row r="301" spans="1:2" x14ac:dyDescent="0.2">
      <c r="A301">
        <v>297</v>
      </c>
      <c r="B301" s="10">
        <v>1.9999999999999998</v>
      </c>
    </row>
    <row r="302" spans="1:2" x14ac:dyDescent="0.2">
      <c r="A302">
        <v>298</v>
      </c>
      <c r="B302" s="10">
        <v>9</v>
      </c>
    </row>
    <row r="303" spans="1:2" x14ac:dyDescent="0.2">
      <c r="A303">
        <v>299</v>
      </c>
      <c r="B303" s="10">
        <v>1.5999999999999999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0</v>
      </c>
    </row>
    <row r="310" spans="1:2" x14ac:dyDescent="0.2">
      <c r="A310">
        <v>306</v>
      </c>
      <c r="B310" s="10">
        <v>1.5999999999999999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0</v>
      </c>
    </row>
    <row r="314" spans="1:2" x14ac:dyDescent="0.2">
      <c r="A314">
        <v>310</v>
      </c>
      <c r="B314" s="10">
        <v>9.9999999999999964</v>
      </c>
    </row>
    <row r="315" spans="1:2" x14ac:dyDescent="0.2">
      <c r="A315">
        <v>311</v>
      </c>
      <c r="B315" s="10">
        <v>0.2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</v>
      </c>
    </row>
    <row r="319" spans="1:2" x14ac:dyDescent="0.2">
      <c r="A319">
        <v>315</v>
      </c>
      <c r="B319" s="10">
        <v>0.4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0</v>
      </c>
    </row>
    <row r="322" spans="1:2" x14ac:dyDescent="0.2">
      <c r="A322">
        <v>318</v>
      </c>
      <c r="B322" s="10">
        <v>1.2</v>
      </c>
    </row>
    <row r="323" spans="1:2" x14ac:dyDescent="0.2">
      <c r="A323">
        <v>319</v>
      </c>
      <c r="B323" s="10">
        <v>0.2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</v>
      </c>
    </row>
    <row r="336" spans="1:2" x14ac:dyDescent="0.2">
      <c r="A336">
        <v>332</v>
      </c>
      <c r="B336" s="10">
        <v>0.2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</v>
      </c>
    </row>
    <row r="345" spans="1:2" x14ac:dyDescent="0.2">
      <c r="A345">
        <v>341</v>
      </c>
      <c r="B345" s="10">
        <v>0.2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</v>
      </c>
    </row>
    <row r="351" spans="1:2" x14ac:dyDescent="0.2">
      <c r="A351">
        <v>347</v>
      </c>
      <c r="B351" s="10">
        <v>0.2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</v>
      </c>
    </row>
    <row r="354" spans="1:2" x14ac:dyDescent="0.2">
      <c r="A354">
        <v>350</v>
      </c>
      <c r="B354" s="10">
        <v>0.2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</v>
      </c>
    </row>
    <row r="357" spans="1:2" x14ac:dyDescent="0.2">
      <c r="A357">
        <v>353</v>
      </c>
      <c r="B357" s="10">
        <v>0.60000000000000009</v>
      </c>
    </row>
    <row r="358" spans="1:2" x14ac:dyDescent="0.2">
      <c r="A358">
        <v>354</v>
      </c>
      <c r="B358" s="10">
        <v>0.8</v>
      </c>
    </row>
    <row r="359" spans="1:2" x14ac:dyDescent="0.2">
      <c r="A359">
        <v>355</v>
      </c>
      <c r="B359" s="10">
        <v>13.599999999999984</v>
      </c>
    </row>
    <row r="360" spans="1:2" x14ac:dyDescent="0.2">
      <c r="A360">
        <v>356</v>
      </c>
      <c r="B360" s="10">
        <v>0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0.2</v>
      </c>
    </row>
    <row r="363" spans="1:2" x14ac:dyDescent="0.2">
      <c r="A363">
        <v>359</v>
      </c>
      <c r="B363" s="10">
        <v>0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0.2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0.2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RowHeight="15" x14ac:dyDescent="0.2"/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">
      <c r="A31" s="14">
        <v>27</v>
      </c>
      <c r="B31">
        <v>7.1</v>
      </c>
    </row>
    <row r="32" spans="1:2" x14ac:dyDescent="0.2">
      <c r="A32" s="14">
        <v>28</v>
      </c>
      <c r="B32">
        <v>7.6</v>
      </c>
    </row>
    <row r="33" spans="1:2" x14ac:dyDescent="0.2">
      <c r="A33" s="14">
        <v>29</v>
      </c>
      <c r="B33">
        <v>10.6</v>
      </c>
    </row>
    <row r="34" spans="1:2" x14ac:dyDescent="0.2">
      <c r="A34" s="14">
        <v>30</v>
      </c>
      <c r="B34">
        <v>8.9</v>
      </c>
    </row>
    <row r="35" spans="1:2" x14ac:dyDescent="0.2">
      <c r="A35" s="14">
        <v>31</v>
      </c>
      <c r="B35">
        <v>8.3000000000000007</v>
      </c>
    </row>
    <row r="36" spans="1:2" x14ac:dyDescent="0.2">
      <c r="A36" s="14">
        <v>32</v>
      </c>
      <c r="B36">
        <v>5.6</v>
      </c>
    </row>
    <row r="37" spans="1:2" x14ac:dyDescent="0.2">
      <c r="A37" s="14">
        <v>33</v>
      </c>
      <c r="B37">
        <v>5.4</v>
      </c>
    </row>
    <row r="38" spans="1:2" x14ac:dyDescent="0.2">
      <c r="A38" s="14">
        <v>34</v>
      </c>
      <c r="B38">
        <v>4.4000000000000004</v>
      </c>
    </row>
    <row r="39" spans="1:2" x14ac:dyDescent="0.2">
      <c r="A39" s="14">
        <v>35</v>
      </c>
      <c r="B39">
        <v>7.2</v>
      </c>
    </row>
    <row r="40" spans="1:2" x14ac:dyDescent="0.2">
      <c r="A40" s="14">
        <v>36</v>
      </c>
      <c r="B40">
        <v>10.8</v>
      </c>
    </row>
    <row r="41" spans="1:2" x14ac:dyDescent="0.2">
      <c r="A41" s="14">
        <v>37</v>
      </c>
      <c r="B41">
        <v>13.4</v>
      </c>
    </row>
    <row r="42" spans="1:2" x14ac:dyDescent="0.2">
      <c r="A42" s="14">
        <v>38</v>
      </c>
      <c r="B42">
        <v>16.399999999999999</v>
      </c>
    </row>
    <row r="43" spans="1:2" x14ac:dyDescent="0.2">
      <c r="A43" s="14">
        <v>39</v>
      </c>
      <c r="B43">
        <v>16.2</v>
      </c>
    </row>
    <row r="44" spans="1:2" x14ac:dyDescent="0.2">
      <c r="A44" s="14">
        <v>40</v>
      </c>
      <c r="B44">
        <v>16</v>
      </c>
    </row>
    <row r="45" spans="1:2" x14ac:dyDescent="0.2">
      <c r="A45" s="14">
        <v>41</v>
      </c>
      <c r="B45">
        <v>13.2</v>
      </c>
    </row>
    <row r="46" spans="1:2" x14ac:dyDescent="0.2">
      <c r="A46" s="14">
        <v>42</v>
      </c>
      <c r="B46">
        <v>10.3</v>
      </c>
    </row>
    <row r="47" spans="1:2" x14ac:dyDescent="0.2">
      <c r="A47" s="14">
        <v>43</v>
      </c>
      <c r="B47">
        <v>10.199999999999999</v>
      </c>
    </row>
    <row r="48" spans="1:2" x14ac:dyDescent="0.2">
      <c r="A48" s="14">
        <v>44</v>
      </c>
      <c r="B48">
        <v>9.8000000000000007</v>
      </c>
    </row>
    <row r="49" spans="1:2" x14ac:dyDescent="0.2">
      <c r="A49" s="14">
        <v>45</v>
      </c>
      <c r="B49">
        <v>9.3000000000000007</v>
      </c>
    </row>
    <row r="50" spans="1:2" x14ac:dyDescent="0.2">
      <c r="A50" s="14">
        <v>46</v>
      </c>
      <c r="B50">
        <v>12.4</v>
      </c>
    </row>
    <row r="51" spans="1:2" x14ac:dyDescent="0.2">
      <c r="A51" s="14">
        <v>47</v>
      </c>
      <c r="B51">
        <v>9.6999999999999993</v>
      </c>
    </row>
    <row r="52" spans="1:2" x14ac:dyDescent="0.2">
      <c r="A52" s="14">
        <v>48</v>
      </c>
      <c r="B52">
        <v>12</v>
      </c>
    </row>
    <row r="53" spans="1:2" x14ac:dyDescent="0.2">
      <c r="A53" s="14">
        <v>49</v>
      </c>
      <c r="B53">
        <v>13</v>
      </c>
    </row>
    <row r="54" spans="1:2" x14ac:dyDescent="0.2">
      <c r="A54" s="14">
        <v>50</v>
      </c>
      <c r="B54">
        <v>14.3</v>
      </c>
    </row>
    <row r="55" spans="1:2" x14ac:dyDescent="0.2">
      <c r="A55" s="14">
        <v>51</v>
      </c>
      <c r="B55">
        <v>8.6</v>
      </c>
    </row>
    <row r="56" spans="1:2" x14ac:dyDescent="0.2">
      <c r="A56" s="14">
        <v>52</v>
      </c>
      <c r="B56">
        <v>2.8</v>
      </c>
    </row>
    <row r="57" spans="1:2" x14ac:dyDescent="0.2">
      <c r="A57" s="14">
        <v>53</v>
      </c>
      <c r="B57">
        <v>2.2999999999999998</v>
      </c>
    </row>
    <row r="58" spans="1:2" x14ac:dyDescent="0.2">
      <c r="A58" s="14">
        <v>54</v>
      </c>
      <c r="B58">
        <v>1.2</v>
      </c>
    </row>
    <row r="59" spans="1:2" x14ac:dyDescent="0.2">
      <c r="A59" s="14">
        <v>55</v>
      </c>
      <c r="B59">
        <v>-0.1</v>
      </c>
    </row>
    <row r="60" spans="1:2" x14ac:dyDescent="0.2">
      <c r="A60" s="14">
        <v>56</v>
      </c>
      <c r="B60">
        <v>3</v>
      </c>
    </row>
    <row r="61" spans="1:2" x14ac:dyDescent="0.2">
      <c r="A61" s="14">
        <v>57</v>
      </c>
      <c r="B61">
        <v>3.9</v>
      </c>
    </row>
    <row r="62" spans="1:2" x14ac:dyDescent="0.2">
      <c r="A62" s="14">
        <v>58</v>
      </c>
      <c r="B62">
        <v>0.1</v>
      </c>
    </row>
    <row r="63" spans="1:2" x14ac:dyDescent="0.2">
      <c r="A63" s="14">
        <v>59</v>
      </c>
      <c r="B63">
        <v>2.5</v>
      </c>
    </row>
    <row r="64" spans="1:2" x14ac:dyDescent="0.2">
      <c r="A64" s="14">
        <v>60</v>
      </c>
      <c r="B64">
        <v>7.7</v>
      </c>
    </row>
    <row r="65" spans="1:2" x14ac:dyDescent="0.2">
      <c r="A65" s="14">
        <v>61</v>
      </c>
      <c r="B65">
        <v>10.6</v>
      </c>
    </row>
    <row r="66" spans="1:2" x14ac:dyDescent="0.2">
      <c r="A66" s="14">
        <v>62</v>
      </c>
      <c r="B66">
        <v>9.8000000000000007</v>
      </c>
    </row>
    <row r="67" spans="1:2" x14ac:dyDescent="0.2">
      <c r="A67" s="14">
        <v>63</v>
      </c>
      <c r="B67">
        <v>9.1999999999999993</v>
      </c>
    </row>
    <row r="68" spans="1:2" x14ac:dyDescent="0.2">
      <c r="A68" s="14">
        <v>64</v>
      </c>
      <c r="B68">
        <v>4.9000000000000004</v>
      </c>
    </row>
    <row r="69" spans="1:2" x14ac:dyDescent="0.2">
      <c r="A69" s="14">
        <v>65</v>
      </c>
      <c r="B69">
        <v>6.1</v>
      </c>
    </row>
    <row r="70" spans="1:2" x14ac:dyDescent="0.2">
      <c r="A70" s="14">
        <v>66</v>
      </c>
      <c r="B70">
        <v>6.3</v>
      </c>
    </row>
    <row r="71" spans="1:2" x14ac:dyDescent="0.2">
      <c r="A71" s="14">
        <v>67</v>
      </c>
      <c r="B71">
        <v>8.5</v>
      </c>
    </row>
    <row r="72" spans="1:2" x14ac:dyDescent="0.2">
      <c r="A72" s="14">
        <v>68</v>
      </c>
      <c r="B72">
        <v>9.1999999999999993</v>
      </c>
    </row>
    <row r="73" spans="1:2" x14ac:dyDescent="0.2">
      <c r="A73" s="14">
        <v>69</v>
      </c>
      <c r="B73">
        <v>4</v>
      </c>
    </row>
    <row r="74" spans="1:2" x14ac:dyDescent="0.2">
      <c r="A74" s="14">
        <v>70</v>
      </c>
      <c r="B74">
        <v>6.7</v>
      </c>
    </row>
    <row r="75" spans="1:2" x14ac:dyDescent="0.2">
      <c r="A75" s="14">
        <v>71</v>
      </c>
      <c r="B75">
        <v>-0.2</v>
      </c>
    </row>
    <row r="76" spans="1:2" x14ac:dyDescent="0.2">
      <c r="A76" s="14">
        <v>72</v>
      </c>
      <c r="B76">
        <v>4.3</v>
      </c>
    </row>
    <row r="77" spans="1:2" x14ac:dyDescent="0.2">
      <c r="A77" s="14">
        <v>73</v>
      </c>
      <c r="B77">
        <v>8.4</v>
      </c>
    </row>
    <row r="78" spans="1:2" x14ac:dyDescent="0.2">
      <c r="A78" s="14">
        <v>74</v>
      </c>
      <c r="B78">
        <v>6.8</v>
      </c>
    </row>
    <row r="79" spans="1:2" x14ac:dyDescent="0.2">
      <c r="A79" s="14">
        <v>75</v>
      </c>
      <c r="B79">
        <v>1.7</v>
      </c>
    </row>
    <row r="80" spans="1:2" x14ac:dyDescent="0.2">
      <c r="A80" s="14">
        <v>76</v>
      </c>
      <c r="B80">
        <v>5.4</v>
      </c>
    </row>
    <row r="81" spans="1:2" x14ac:dyDescent="0.2">
      <c r="A81" s="14">
        <v>77</v>
      </c>
      <c r="B81">
        <v>9.3000000000000007</v>
      </c>
    </row>
    <row r="82" spans="1:2" x14ac:dyDescent="0.2">
      <c r="A82" s="14">
        <v>78</v>
      </c>
      <c r="B82">
        <v>11.1</v>
      </c>
    </row>
    <row r="83" spans="1:2" x14ac:dyDescent="0.2">
      <c r="A83" s="14">
        <v>79</v>
      </c>
      <c r="B83">
        <v>10.7</v>
      </c>
    </row>
    <row r="84" spans="1:2" x14ac:dyDescent="0.2">
      <c r="A84" s="14">
        <v>80</v>
      </c>
      <c r="B84">
        <v>9.1999999999999993</v>
      </c>
    </row>
    <row r="85" spans="1:2" x14ac:dyDescent="0.2">
      <c r="A85" s="14">
        <v>81</v>
      </c>
      <c r="B85">
        <v>6.6</v>
      </c>
    </row>
    <row r="86" spans="1:2" x14ac:dyDescent="0.2">
      <c r="A86" s="14">
        <v>82</v>
      </c>
      <c r="B86">
        <v>9.8000000000000007</v>
      </c>
    </row>
    <row r="87" spans="1:2" x14ac:dyDescent="0.2">
      <c r="A87" s="14">
        <v>83</v>
      </c>
      <c r="B87">
        <v>10.6</v>
      </c>
    </row>
    <row r="88" spans="1:2" x14ac:dyDescent="0.2">
      <c r="A88" s="14">
        <v>84</v>
      </c>
      <c r="B88">
        <v>9.1</v>
      </c>
    </row>
    <row r="89" spans="1:2" x14ac:dyDescent="0.2">
      <c r="A89" s="14">
        <v>85</v>
      </c>
      <c r="B89">
        <v>10.6</v>
      </c>
    </row>
    <row r="90" spans="1:2" x14ac:dyDescent="0.2">
      <c r="A90" s="14">
        <v>86</v>
      </c>
      <c r="B90">
        <v>11.1</v>
      </c>
    </row>
    <row r="91" spans="1:2" x14ac:dyDescent="0.2">
      <c r="A91" s="14">
        <v>87</v>
      </c>
      <c r="B91">
        <v>8.4</v>
      </c>
    </row>
    <row r="92" spans="1:2" x14ac:dyDescent="0.2">
      <c r="A92" s="14">
        <v>88</v>
      </c>
      <c r="B92">
        <v>6.5</v>
      </c>
    </row>
    <row r="93" spans="1:2" x14ac:dyDescent="0.2">
      <c r="A93" s="14">
        <v>89</v>
      </c>
      <c r="B93">
        <v>2.9</v>
      </c>
    </row>
    <row r="94" spans="1:2" x14ac:dyDescent="0.2">
      <c r="A94" s="14">
        <v>90</v>
      </c>
      <c r="B94">
        <v>2.1</v>
      </c>
    </row>
    <row r="95" spans="1:2" x14ac:dyDescent="0.2">
      <c r="A95" s="14">
        <v>91</v>
      </c>
      <c r="B95">
        <v>3.7</v>
      </c>
    </row>
    <row r="96" spans="1:2" x14ac:dyDescent="0.2">
      <c r="A96" s="14">
        <v>92</v>
      </c>
      <c r="B96">
        <v>4.5999999999999996</v>
      </c>
    </row>
    <row r="97" spans="1:2" x14ac:dyDescent="0.2">
      <c r="A97" s="14">
        <v>93</v>
      </c>
      <c r="B97">
        <v>3.6</v>
      </c>
    </row>
    <row r="98" spans="1:2" x14ac:dyDescent="0.2">
      <c r="A98" s="14">
        <v>94</v>
      </c>
      <c r="B98">
        <v>4.4000000000000004</v>
      </c>
    </row>
    <row r="99" spans="1:2" x14ac:dyDescent="0.2">
      <c r="A99" s="14">
        <v>95</v>
      </c>
      <c r="B99">
        <v>5.3</v>
      </c>
    </row>
    <row r="100" spans="1:2" x14ac:dyDescent="0.2">
      <c r="A100" s="14">
        <v>96</v>
      </c>
      <c r="B100">
        <v>5.0999999999999996</v>
      </c>
    </row>
    <row r="101" spans="1:2" x14ac:dyDescent="0.2">
      <c r="A101" s="14">
        <v>97</v>
      </c>
      <c r="B101">
        <v>5.0999999999999996</v>
      </c>
    </row>
    <row r="102" spans="1:2" x14ac:dyDescent="0.2">
      <c r="A102" s="14">
        <v>98</v>
      </c>
      <c r="B102">
        <v>4.5</v>
      </c>
    </row>
    <row r="103" spans="1:2" x14ac:dyDescent="0.2">
      <c r="A103" s="14">
        <v>99</v>
      </c>
      <c r="B103">
        <v>5.2</v>
      </c>
    </row>
    <row r="104" spans="1:2" x14ac:dyDescent="0.2">
      <c r="A104" s="14">
        <v>100</v>
      </c>
      <c r="B104">
        <v>4.9000000000000004</v>
      </c>
    </row>
    <row r="105" spans="1:2" x14ac:dyDescent="0.2">
      <c r="A105" s="14">
        <v>101</v>
      </c>
      <c r="B105">
        <v>4.5999999999999996</v>
      </c>
    </row>
    <row r="106" spans="1:2" x14ac:dyDescent="0.2">
      <c r="A106" s="14">
        <v>102</v>
      </c>
      <c r="B106">
        <v>6.1</v>
      </c>
    </row>
    <row r="107" spans="1:2" x14ac:dyDescent="0.2">
      <c r="A107" s="14">
        <v>103</v>
      </c>
      <c r="B107">
        <v>5.6</v>
      </c>
    </row>
    <row r="108" spans="1:2" x14ac:dyDescent="0.2">
      <c r="A108" s="14">
        <v>104</v>
      </c>
      <c r="B108">
        <v>5.3</v>
      </c>
    </row>
    <row r="109" spans="1:2" x14ac:dyDescent="0.2">
      <c r="A109" s="14">
        <v>105</v>
      </c>
      <c r="B109">
        <v>3.6</v>
      </c>
    </row>
    <row r="110" spans="1:2" x14ac:dyDescent="0.2">
      <c r="A110" s="14">
        <v>106</v>
      </c>
      <c r="B110">
        <v>2</v>
      </c>
    </row>
    <row r="111" spans="1:2" x14ac:dyDescent="0.2">
      <c r="A111" s="14">
        <v>107</v>
      </c>
      <c r="B111">
        <v>0.5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-1.4</v>
      </c>
    </row>
    <row r="114" spans="1:2" x14ac:dyDescent="0.2">
      <c r="A114" s="14">
        <v>110</v>
      </c>
      <c r="B114">
        <v>-5</v>
      </c>
    </row>
    <row r="115" spans="1:2" x14ac:dyDescent="0.2">
      <c r="A115" s="14">
        <v>111</v>
      </c>
      <c r="B115">
        <v>-5.2</v>
      </c>
    </row>
    <row r="116" spans="1:2" x14ac:dyDescent="0.2">
      <c r="A116" s="14">
        <v>112</v>
      </c>
      <c r="B116">
        <v>-6.8</v>
      </c>
    </row>
    <row r="117" spans="1:2" x14ac:dyDescent="0.2">
      <c r="A117" s="14">
        <v>113</v>
      </c>
      <c r="B117">
        <v>-3.2</v>
      </c>
    </row>
    <row r="118" spans="1:2" x14ac:dyDescent="0.2">
      <c r="A118" s="14">
        <v>114</v>
      </c>
      <c r="B118">
        <v>-3.4</v>
      </c>
    </row>
    <row r="119" spans="1:2" x14ac:dyDescent="0.2">
      <c r="A119" s="14">
        <v>115</v>
      </c>
      <c r="B119">
        <v>3.9</v>
      </c>
    </row>
    <row r="120" spans="1:2" x14ac:dyDescent="0.2">
      <c r="A120" s="14">
        <v>116</v>
      </c>
      <c r="B120">
        <v>2.2000000000000002</v>
      </c>
    </row>
    <row r="121" spans="1:2" x14ac:dyDescent="0.2">
      <c r="A121" s="14">
        <v>117</v>
      </c>
      <c r="B121">
        <v>5.9</v>
      </c>
    </row>
    <row r="122" spans="1:2" x14ac:dyDescent="0.2">
      <c r="A122" s="14">
        <v>118</v>
      </c>
      <c r="B122">
        <v>8.6</v>
      </c>
    </row>
    <row r="123" spans="1:2" x14ac:dyDescent="0.2">
      <c r="A123" s="14">
        <v>119</v>
      </c>
      <c r="B123">
        <v>10.5</v>
      </c>
    </row>
    <row r="124" spans="1:2" x14ac:dyDescent="0.2">
      <c r="A124" s="14">
        <v>120</v>
      </c>
      <c r="B124">
        <v>8.5</v>
      </c>
    </row>
    <row r="125" spans="1:2" x14ac:dyDescent="0.2">
      <c r="A125" s="14">
        <v>121</v>
      </c>
      <c r="B125">
        <v>5.9</v>
      </c>
    </row>
    <row r="126" spans="1:2" x14ac:dyDescent="0.2">
      <c r="A126" s="14">
        <v>122</v>
      </c>
      <c r="B126">
        <v>6.3</v>
      </c>
    </row>
    <row r="127" spans="1:2" x14ac:dyDescent="0.2">
      <c r="A127" s="14">
        <v>123</v>
      </c>
      <c r="B127">
        <v>7.4</v>
      </c>
    </row>
    <row r="128" spans="1:2" x14ac:dyDescent="0.2">
      <c r="A128" s="14">
        <v>124</v>
      </c>
      <c r="B128">
        <v>11.4</v>
      </c>
    </row>
    <row r="129" spans="1:2" x14ac:dyDescent="0.2">
      <c r="A129" s="14">
        <v>125</v>
      </c>
      <c r="B129">
        <v>9.6</v>
      </c>
    </row>
    <row r="130" spans="1:2" x14ac:dyDescent="0.2">
      <c r="A130" s="14">
        <v>126</v>
      </c>
      <c r="B130">
        <v>4.4000000000000004</v>
      </c>
    </row>
    <row r="131" spans="1:2" x14ac:dyDescent="0.2">
      <c r="A131" s="14">
        <v>127</v>
      </c>
      <c r="B131">
        <v>4.7</v>
      </c>
    </row>
    <row r="132" spans="1:2" x14ac:dyDescent="0.2">
      <c r="A132" s="14">
        <v>128</v>
      </c>
      <c r="B132">
        <v>6.9</v>
      </c>
    </row>
    <row r="133" spans="1:2" x14ac:dyDescent="0.2">
      <c r="A133" s="14">
        <v>129</v>
      </c>
      <c r="B133">
        <v>7</v>
      </c>
    </row>
    <row r="134" spans="1:2" x14ac:dyDescent="0.2">
      <c r="A134" s="14">
        <v>130</v>
      </c>
      <c r="B134">
        <v>6.2</v>
      </c>
    </row>
    <row r="135" spans="1:2" x14ac:dyDescent="0.2">
      <c r="A135" s="14">
        <v>131</v>
      </c>
      <c r="B135">
        <v>8</v>
      </c>
    </row>
    <row r="136" spans="1:2" x14ac:dyDescent="0.2">
      <c r="A136" s="14">
        <v>132</v>
      </c>
      <c r="B136">
        <v>6.7</v>
      </c>
    </row>
    <row r="137" spans="1:2" x14ac:dyDescent="0.2">
      <c r="A137" s="14">
        <v>133</v>
      </c>
      <c r="B137">
        <v>3.4</v>
      </c>
    </row>
    <row r="138" spans="1:2" x14ac:dyDescent="0.2">
      <c r="A138" s="14">
        <v>134</v>
      </c>
      <c r="B138">
        <v>4</v>
      </c>
    </row>
    <row r="139" spans="1:2" x14ac:dyDescent="0.2">
      <c r="A139" s="14">
        <v>135</v>
      </c>
      <c r="B139">
        <v>2.5</v>
      </c>
    </row>
    <row r="140" spans="1:2" x14ac:dyDescent="0.2">
      <c r="A140" s="14">
        <v>136</v>
      </c>
      <c r="B140">
        <v>4.9000000000000004</v>
      </c>
    </row>
    <row r="141" spans="1:2" x14ac:dyDescent="0.2">
      <c r="A141" s="14">
        <v>137</v>
      </c>
      <c r="B141">
        <v>5.8</v>
      </c>
    </row>
    <row r="142" spans="1:2" x14ac:dyDescent="0.2">
      <c r="A142" s="14">
        <v>138</v>
      </c>
      <c r="B142">
        <v>2.4</v>
      </c>
    </row>
    <row r="143" spans="1:2" x14ac:dyDescent="0.2">
      <c r="A143" s="14">
        <v>139</v>
      </c>
      <c r="B143">
        <v>0.7</v>
      </c>
    </row>
    <row r="144" spans="1:2" x14ac:dyDescent="0.2">
      <c r="A144" s="14">
        <v>140</v>
      </c>
      <c r="B144">
        <v>0.3</v>
      </c>
    </row>
    <row r="145" spans="1:2" x14ac:dyDescent="0.2">
      <c r="A145" s="14">
        <v>141</v>
      </c>
      <c r="B145">
        <v>2.9</v>
      </c>
    </row>
    <row r="146" spans="1:2" x14ac:dyDescent="0.2">
      <c r="A146" s="14">
        <v>142</v>
      </c>
      <c r="B146">
        <v>2.4</v>
      </c>
    </row>
    <row r="147" spans="1:2" x14ac:dyDescent="0.2">
      <c r="A147" s="14">
        <v>143</v>
      </c>
      <c r="B147">
        <v>5.3</v>
      </c>
    </row>
    <row r="148" spans="1:2" x14ac:dyDescent="0.2">
      <c r="A148" s="14">
        <v>144</v>
      </c>
      <c r="B148">
        <v>11.3</v>
      </c>
    </row>
    <row r="149" spans="1:2" x14ac:dyDescent="0.2">
      <c r="A149" s="14">
        <v>145</v>
      </c>
      <c r="B149">
        <v>10.3</v>
      </c>
    </row>
    <row r="150" spans="1:2" x14ac:dyDescent="0.2">
      <c r="A150" s="14">
        <v>146</v>
      </c>
      <c r="B150">
        <v>4.5999999999999996</v>
      </c>
    </row>
    <row r="151" spans="1:2" x14ac:dyDescent="0.2">
      <c r="A151" s="14">
        <v>147</v>
      </c>
      <c r="B151">
        <v>2.9</v>
      </c>
    </row>
    <row r="152" spans="1:2" x14ac:dyDescent="0.2">
      <c r="A152" s="14">
        <v>148</v>
      </c>
      <c r="B152">
        <v>2.7</v>
      </c>
    </row>
    <row r="153" spans="1:2" x14ac:dyDescent="0.2">
      <c r="A153" s="14">
        <v>149</v>
      </c>
      <c r="B153">
        <v>1.4</v>
      </c>
    </row>
    <row r="154" spans="1:2" x14ac:dyDescent="0.2">
      <c r="A154" s="14">
        <v>150</v>
      </c>
      <c r="B154">
        <v>2.1</v>
      </c>
    </row>
    <row r="155" spans="1:2" x14ac:dyDescent="0.2">
      <c r="A155" s="14">
        <v>151</v>
      </c>
      <c r="B155">
        <v>2.4</v>
      </c>
    </row>
    <row r="156" spans="1:2" x14ac:dyDescent="0.2">
      <c r="A156" s="14">
        <v>152</v>
      </c>
      <c r="B156">
        <v>3.1</v>
      </c>
    </row>
    <row r="157" spans="1:2" x14ac:dyDescent="0.2">
      <c r="A157" s="14">
        <v>153</v>
      </c>
      <c r="B157">
        <v>3</v>
      </c>
    </row>
    <row r="158" spans="1:2" x14ac:dyDescent="0.2">
      <c r="A158" s="14">
        <v>154</v>
      </c>
      <c r="B158">
        <v>3.8</v>
      </c>
    </row>
    <row r="159" spans="1:2" x14ac:dyDescent="0.2">
      <c r="A159" s="14">
        <v>155</v>
      </c>
      <c r="B159">
        <v>2.1</v>
      </c>
    </row>
    <row r="160" spans="1:2" x14ac:dyDescent="0.2">
      <c r="A160" s="14">
        <v>156</v>
      </c>
      <c r="B160">
        <v>2.7</v>
      </c>
    </row>
    <row r="161" spans="1:2" x14ac:dyDescent="0.2">
      <c r="A161" s="14">
        <v>157</v>
      </c>
      <c r="B161">
        <v>4.5999999999999996</v>
      </c>
    </row>
    <row r="162" spans="1:2" x14ac:dyDescent="0.2">
      <c r="A162" s="14">
        <v>158</v>
      </c>
      <c r="B162">
        <v>2.5</v>
      </c>
    </row>
    <row r="163" spans="1:2" x14ac:dyDescent="0.2">
      <c r="A163" s="14">
        <v>159</v>
      </c>
      <c r="B163">
        <v>1.7</v>
      </c>
    </row>
    <row r="164" spans="1:2" x14ac:dyDescent="0.2">
      <c r="A164" s="14">
        <v>160</v>
      </c>
      <c r="B164">
        <v>1.2</v>
      </c>
    </row>
    <row r="165" spans="1:2" x14ac:dyDescent="0.2">
      <c r="A165" s="14">
        <v>161</v>
      </c>
      <c r="B165">
        <v>2.4</v>
      </c>
    </row>
    <row r="166" spans="1:2" x14ac:dyDescent="0.2">
      <c r="A166" s="14">
        <v>162</v>
      </c>
      <c r="B166">
        <v>3.7</v>
      </c>
    </row>
    <row r="167" spans="1:2" x14ac:dyDescent="0.2">
      <c r="A167" s="14">
        <v>163</v>
      </c>
      <c r="B167">
        <v>4.4000000000000004</v>
      </c>
    </row>
    <row r="168" spans="1:2" x14ac:dyDescent="0.2">
      <c r="A168" s="14">
        <v>164</v>
      </c>
      <c r="B168">
        <v>4.5999999999999996</v>
      </c>
    </row>
    <row r="169" spans="1:2" x14ac:dyDescent="0.2">
      <c r="A169" s="14">
        <v>165</v>
      </c>
      <c r="B169">
        <v>4.5999999999999996</v>
      </c>
    </row>
    <row r="170" spans="1:2" x14ac:dyDescent="0.2">
      <c r="A170" s="14">
        <v>166</v>
      </c>
      <c r="B170">
        <v>4.3</v>
      </c>
    </row>
    <row r="171" spans="1:2" x14ac:dyDescent="0.2">
      <c r="A171" s="14">
        <v>167</v>
      </c>
      <c r="B171">
        <v>3.2</v>
      </c>
    </row>
    <row r="172" spans="1:2" x14ac:dyDescent="0.2">
      <c r="A172" s="14">
        <v>168</v>
      </c>
      <c r="B172">
        <v>4.3</v>
      </c>
    </row>
    <row r="173" spans="1:2" x14ac:dyDescent="0.2">
      <c r="A173" s="14">
        <v>169</v>
      </c>
      <c r="B173">
        <v>5.5</v>
      </c>
    </row>
    <row r="174" spans="1:2" x14ac:dyDescent="0.2">
      <c r="A174" s="14">
        <v>170</v>
      </c>
      <c r="B174">
        <v>8.1999999999999993</v>
      </c>
    </row>
    <row r="175" spans="1:2" x14ac:dyDescent="0.2">
      <c r="A175" s="14">
        <v>171</v>
      </c>
      <c r="B175">
        <v>3.6</v>
      </c>
    </row>
    <row r="176" spans="1:2" x14ac:dyDescent="0.2">
      <c r="A176" s="14">
        <v>172</v>
      </c>
      <c r="B176">
        <v>5.0999999999999996</v>
      </c>
    </row>
    <row r="177" spans="1:2" x14ac:dyDescent="0.2">
      <c r="A177" s="14">
        <v>173</v>
      </c>
      <c r="B177">
        <v>6.1</v>
      </c>
    </row>
    <row r="178" spans="1:2" x14ac:dyDescent="0.2">
      <c r="A178" s="14">
        <v>174</v>
      </c>
      <c r="B178">
        <v>7.7</v>
      </c>
    </row>
    <row r="179" spans="1:2" x14ac:dyDescent="0.2">
      <c r="A179" s="14">
        <v>175</v>
      </c>
      <c r="B179">
        <v>7.2</v>
      </c>
    </row>
    <row r="180" spans="1:2" x14ac:dyDescent="0.2">
      <c r="A180" s="14">
        <v>176</v>
      </c>
      <c r="B180">
        <v>7</v>
      </c>
    </row>
    <row r="181" spans="1:2" x14ac:dyDescent="0.2">
      <c r="A181" s="14">
        <v>177</v>
      </c>
      <c r="B181">
        <v>6.7</v>
      </c>
    </row>
    <row r="182" spans="1:2" x14ac:dyDescent="0.2">
      <c r="A182" s="14">
        <v>178</v>
      </c>
      <c r="B182">
        <v>9.1</v>
      </c>
    </row>
    <row r="183" spans="1:2" x14ac:dyDescent="0.2">
      <c r="A183" s="14">
        <v>179</v>
      </c>
      <c r="B183">
        <v>8.4</v>
      </c>
    </row>
    <row r="184" spans="1:2" x14ac:dyDescent="0.2">
      <c r="A184" s="14">
        <v>180</v>
      </c>
      <c r="B184">
        <v>8.1999999999999993</v>
      </c>
    </row>
    <row r="185" spans="1:2" x14ac:dyDescent="0.2">
      <c r="A185" s="14">
        <v>181</v>
      </c>
      <c r="B185">
        <v>9.1999999999999993</v>
      </c>
    </row>
    <row r="186" spans="1:2" x14ac:dyDescent="0.2">
      <c r="A186" s="14">
        <v>182</v>
      </c>
      <c r="B186">
        <v>9.6999999999999993</v>
      </c>
    </row>
    <row r="187" spans="1:2" x14ac:dyDescent="0.2">
      <c r="A187" s="14">
        <v>183</v>
      </c>
      <c r="B187">
        <v>9.5</v>
      </c>
    </row>
    <row r="188" spans="1:2" x14ac:dyDescent="0.2">
      <c r="A188" s="14">
        <v>184</v>
      </c>
      <c r="B188">
        <v>5.7</v>
      </c>
    </row>
    <row r="189" spans="1:2" x14ac:dyDescent="0.2">
      <c r="A189" s="14">
        <v>185</v>
      </c>
      <c r="B189">
        <v>8.9</v>
      </c>
    </row>
    <row r="190" spans="1:2" x14ac:dyDescent="0.2">
      <c r="A190" s="14">
        <v>186</v>
      </c>
      <c r="B190">
        <v>13.3</v>
      </c>
    </row>
    <row r="191" spans="1:2" x14ac:dyDescent="0.2">
      <c r="A191" s="14">
        <v>187</v>
      </c>
      <c r="B191">
        <v>12.6</v>
      </c>
    </row>
    <row r="192" spans="1:2" x14ac:dyDescent="0.2">
      <c r="A192" s="14">
        <v>188</v>
      </c>
      <c r="B192">
        <v>10.7</v>
      </c>
    </row>
    <row r="193" spans="1:2" x14ac:dyDescent="0.2">
      <c r="A193" s="14">
        <v>189</v>
      </c>
      <c r="B193">
        <v>11.9</v>
      </c>
    </row>
    <row r="194" spans="1:2" x14ac:dyDescent="0.2">
      <c r="A194" s="14">
        <v>190</v>
      </c>
      <c r="B194">
        <v>8.1</v>
      </c>
    </row>
    <row r="195" spans="1:2" x14ac:dyDescent="0.2">
      <c r="A195" s="14">
        <v>191</v>
      </c>
      <c r="B195">
        <v>8.1</v>
      </c>
    </row>
    <row r="196" spans="1:2" x14ac:dyDescent="0.2">
      <c r="A196" s="14">
        <v>192</v>
      </c>
      <c r="B196">
        <v>8.5</v>
      </c>
    </row>
    <row r="197" spans="1:2" x14ac:dyDescent="0.2">
      <c r="A197" s="14">
        <v>193</v>
      </c>
      <c r="B197">
        <v>11.1</v>
      </c>
    </row>
    <row r="198" spans="1:2" x14ac:dyDescent="0.2">
      <c r="A198" s="14">
        <v>194</v>
      </c>
      <c r="B198">
        <v>11.5</v>
      </c>
    </row>
    <row r="199" spans="1:2" x14ac:dyDescent="0.2">
      <c r="A199" s="14">
        <v>195</v>
      </c>
      <c r="B199">
        <v>11.9</v>
      </c>
    </row>
    <row r="200" spans="1:2" x14ac:dyDescent="0.2">
      <c r="A200" s="14">
        <v>196</v>
      </c>
      <c r="B200">
        <v>9.9</v>
      </c>
    </row>
    <row r="201" spans="1:2" x14ac:dyDescent="0.2">
      <c r="A201" s="14">
        <v>197</v>
      </c>
      <c r="B201">
        <v>11</v>
      </c>
    </row>
    <row r="202" spans="1:2" x14ac:dyDescent="0.2">
      <c r="A202" s="14">
        <v>198</v>
      </c>
      <c r="B202">
        <v>11.2</v>
      </c>
    </row>
    <row r="203" spans="1:2" x14ac:dyDescent="0.2">
      <c r="A203" s="14">
        <v>199</v>
      </c>
      <c r="B203">
        <v>10</v>
      </c>
    </row>
    <row r="204" spans="1:2" x14ac:dyDescent="0.2">
      <c r="A204" s="14">
        <v>200</v>
      </c>
      <c r="B204">
        <v>7.4</v>
      </c>
    </row>
    <row r="205" spans="1:2" x14ac:dyDescent="0.2">
      <c r="A205" s="14">
        <v>201</v>
      </c>
      <c r="B205">
        <v>8.1999999999999993</v>
      </c>
    </row>
    <row r="206" spans="1:2" x14ac:dyDescent="0.2">
      <c r="A206" s="14">
        <v>202</v>
      </c>
      <c r="B206">
        <v>9.4</v>
      </c>
    </row>
    <row r="207" spans="1:2" x14ac:dyDescent="0.2">
      <c r="A207" s="14">
        <v>203</v>
      </c>
      <c r="B207">
        <v>10.7</v>
      </c>
    </row>
    <row r="208" spans="1:2" x14ac:dyDescent="0.2">
      <c r="A208" s="14">
        <v>204</v>
      </c>
      <c r="B208">
        <v>13</v>
      </c>
    </row>
    <row r="209" spans="1:2" x14ac:dyDescent="0.2">
      <c r="A209" s="14">
        <v>205</v>
      </c>
      <c r="B209">
        <v>13.7</v>
      </c>
    </row>
    <row r="210" spans="1:2" x14ac:dyDescent="0.2">
      <c r="A210" s="14">
        <v>206</v>
      </c>
      <c r="B210">
        <v>7.1</v>
      </c>
    </row>
    <row r="211" spans="1:2" x14ac:dyDescent="0.2">
      <c r="A211" s="14">
        <v>207</v>
      </c>
      <c r="B211">
        <v>3.9</v>
      </c>
    </row>
    <row r="212" spans="1:2" x14ac:dyDescent="0.2">
      <c r="A212" s="14">
        <v>208</v>
      </c>
      <c r="B212">
        <v>4.0999999999999996</v>
      </c>
    </row>
    <row r="213" spans="1:2" x14ac:dyDescent="0.2">
      <c r="A213" s="14">
        <v>209</v>
      </c>
      <c r="B213">
        <v>3.9</v>
      </c>
    </row>
    <row r="214" spans="1:2" x14ac:dyDescent="0.2">
      <c r="A214" s="14">
        <v>210</v>
      </c>
      <c r="B214">
        <v>4.7</v>
      </c>
    </row>
    <row r="215" spans="1:2" x14ac:dyDescent="0.2">
      <c r="A215" s="14">
        <v>211</v>
      </c>
      <c r="B215">
        <v>5.3</v>
      </c>
    </row>
    <row r="216" spans="1:2" x14ac:dyDescent="0.2">
      <c r="A216" s="14">
        <v>212</v>
      </c>
      <c r="B216">
        <v>8.6</v>
      </c>
    </row>
    <row r="217" spans="1:2" x14ac:dyDescent="0.2">
      <c r="A217" s="14">
        <v>213</v>
      </c>
      <c r="B217">
        <v>8.6999999999999993</v>
      </c>
    </row>
    <row r="218" spans="1:2" x14ac:dyDescent="0.2">
      <c r="A218" s="14">
        <v>214</v>
      </c>
      <c r="B218">
        <v>9.8000000000000007</v>
      </c>
    </row>
    <row r="219" spans="1:2" x14ac:dyDescent="0.2">
      <c r="A219" s="14">
        <v>215</v>
      </c>
      <c r="B219">
        <v>13.5</v>
      </c>
    </row>
    <row r="220" spans="1:2" x14ac:dyDescent="0.2">
      <c r="A220" s="14">
        <v>216</v>
      </c>
      <c r="B220">
        <v>9.9</v>
      </c>
    </row>
    <row r="221" spans="1:2" x14ac:dyDescent="0.2">
      <c r="A221" s="14">
        <v>217</v>
      </c>
      <c r="B221">
        <v>9.9</v>
      </c>
    </row>
    <row r="222" spans="1:2" x14ac:dyDescent="0.2">
      <c r="A222" s="14">
        <v>218</v>
      </c>
      <c r="B222">
        <v>12.6</v>
      </c>
    </row>
    <row r="223" spans="1:2" x14ac:dyDescent="0.2">
      <c r="A223" s="14">
        <v>219</v>
      </c>
      <c r="B223">
        <v>16.100000000000001</v>
      </c>
    </row>
    <row r="224" spans="1:2" x14ac:dyDescent="0.2">
      <c r="A224" s="14">
        <v>220</v>
      </c>
      <c r="B224">
        <v>17.899999999999999</v>
      </c>
    </row>
    <row r="225" spans="1:2" x14ac:dyDescent="0.2">
      <c r="A225" s="14">
        <v>221</v>
      </c>
      <c r="B225">
        <v>18.2</v>
      </c>
    </row>
    <row r="226" spans="1:2" x14ac:dyDescent="0.2">
      <c r="A226" s="14">
        <v>222</v>
      </c>
      <c r="B226">
        <v>17.899999999999999</v>
      </c>
    </row>
    <row r="227" spans="1:2" x14ac:dyDescent="0.2">
      <c r="A227" s="14">
        <v>223</v>
      </c>
      <c r="B227">
        <v>15.3</v>
      </c>
    </row>
    <row r="228" spans="1:2" x14ac:dyDescent="0.2">
      <c r="A228" s="14">
        <v>224</v>
      </c>
      <c r="B228">
        <v>15.9</v>
      </c>
    </row>
    <row r="229" spans="1:2" x14ac:dyDescent="0.2">
      <c r="A229" s="14">
        <v>225</v>
      </c>
      <c r="B229">
        <v>13.1</v>
      </c>
    </row>
    <row r="230" spans="1:2" x14ac:dyDescent="0.2">
      <c r="A230" s="14">
        <v>226</v>
      </c>
      <c r="B230">
        <v>14</v>
      </c>
    </row>
    <row r="231" spans="1:2" x14ac:dyDescent="0.2">
      <c r="A231" s="14">
        <v>227</v>
      </c>
      <c r="B231">
        <v>11.2</v>
      </c>
    </row>
    <row r="232" spans="1:2" x14ac:dyDescent="0.2">
      <c r="A232" s="14">
        <v>228</v>
      </c>
      <c r="B232">
        <v>7.9</v>
      </c>
    </row>
    <row r="233" spans="1:2" x14ac:dyDescent="0.2">
      <c r="A233" s="14">
        <v>229</v>
      </c>
      <c r="B233">
        <v>8.6999999999999993</v>
      </c>
    </row>
    <row r="234" spans="1:2" x14ac:dyDescent="0.2">
      <c r="A234" s="14">
        <v>230</v>
      </c>
      <c r="B234">
        <v>11.6</v>
      </c>
    </row>
    <row r="235" spans="1:2" x14ac:dyDescent="0.2">
      <c r="A235" s="14">
        <v>231</v>
      </c>
      <c r="B235">
        <v>13.6</v>
      </c>
    </row>
    <row r="236" spans="1:2" x14ac:dyDescent="0.2">
      <c r="A236" s="14">
        <v>232</v>
      </c>
      <c r="B236">
        <v>11.9</v>
      </c>
    </row>
    <row r="237" spans="1:2" x14ac:dyDescent="0.2">
      <c r="A237" s="14">
        <v>233</v>
      </c>
      <c r="B237">
        <v>14.1</v>
      </c>
    </row>
    <row r="238" spans="1:2" x14ac:dyDescent="0.2">
      <c r="A238" s="14">
        <v>234</v>
      </c>
      <c r="B238">
        <v>17.399999999999999</v>
      </c>
    </row>
    <row r="239" spans="1:2" x14ac:dyDescent="0.2">
      <c r="A239" s="14">
        <v>235</v>
      </c>
      <c r="B239">
        <v>17.3</v>
      </c>
    </row>
    <row r="240" spans="1:2" x14ac:dyDescent="0.2">
      <c r="A240" s="14">
        <v>236</v>
      </c>
      <c r="B240">
        <v>11.1</v>
      </c>
    </row>
    <row r="241" spans="1:2" x14ac:dyDescent="0.2">
      <c r="A241" s="14">
        <v>237</v>
      </c>
      <c r="B241">
        <v>10.9</v>
      </c>
    </row>
    <row r="242" spans="1:2" x14ac:dyDescent="0.2">
      <c r="A242" s="14">
        <v>238</v>
      </c>
      <c r="B242">
        <v>13.7</v>
      </c>
    </row>
    <row r="243" spans="1:2" x14ac:dyDescent="0.2">
      <c r="A243" s="14">
        <v>239</v>
      </c>
      <c r="B243">
        <v>17.399999999999999</v>
      </c>
    </row>
    <row r="244" spans="1:2" x14ac:dyDescent="0.2">
      <c r="A244" s="14">
        <v>240</v>
      </c>
      <c r="B244">
        <v>19.3</v>
      </c>
    </row>
    <row r="245" spans="1:2" x14ac:dyDescent="0.2">
      <c r="A245" s="14">
        <v>241</v>
      </c>
      <c r="B245">
        <v>18.7</v>
      </c>
    </row>
    <row r="246" spans="1:2" x14ac:dyDescent="0.2">
      <c r="A246" s="14">
        <v>242</v>
      </c>
      <c r="B246">
        <v>17</v>
      </c>
    </row>
    <row r="247" spans="1:2" x14ac:dyDescent="0.2">
      <c r="A247" s="14">
        <v>243</v>
      </c>
      <c r="B247">
        <v>14.9</v>
      </c>
    </row>
    <row r="248" spans="1:2" x14ac:dyDescent="0.2">
      <c r="A248" s="14">
        <v>244</v>
      </c>
      <c r="B248">
        <v>14.9</v>
      </c>
    </row>
    <row r="249" spans="1:2" x14ac:dyDescent="0.2">
      <c r="A249" s="14">
        <v>245</v>
      </c>
      <c r="B249">
        <v>15.7</v>
      </c>
    </row>
    <row r="250" spans="1:2" x14ac:dyDescent="0.2">
      <c r="A250" s="14">
        <v>246</v>
      </c>
      <c r="B250">
        <v>15.7</v>
      </c>
    </row>
    <row r="251" spans="1:2" x14ac:dyDescent="0.2">
      <c r="A251" s="14">
        <v>247</v>
      </c>
      <c r="B251">
        <v>16.7</v>
      </c>
    </row>
    <row r="252" spans="1:2" x14ac:dyDescent="0.2">
      <c r="A252" s="14">
        <v>248</v>
      </c>
      <c r="B252">
        <v>16.100000000000001</v>
      </c>
    </row>
    <row r="253" spans="1:2" x14ac:dyDescent="0.2">
      <c r="A253" s="14">
        <v>249</v>
      </c>
      <c r="B253">
        <v>18</v>
      </c>
    </row>
    <row r="254" spans="1:2" x14ac:dyDescent="0.2">
      <c r="A254" s="14">
        <v>250</v>
      </c>
      <c r="B254">
        <v>20.7</v>
      </c>
    </row>
    <row r="255" spans="1:2" x14ac:dyDescent="0.2">
      <c r="A255" s="14">
        <v>251</v>
      </c>
      <c r="B255">
        <v>19.899999999999999</v>
      </c>
    </row>
    <row r="256" spans="1:2" x14ac:dyDescent="0.2">
      <c r="A256" s="14">
        <v>252</v>
      </c>
      <c r="B256">
        <v>17.3</v>
      </c>
    </row>
    <row r="257" spans="1:2" x14ac:dyDescent="0.2">
      <c r="A257" s="14">
        <v>253</v>
      </c>
      <c r="B257">
        <v>17.899999999999999</v>
      </c>
    </row>
    <row r="258" spans="1:2" x14ac:dyDescent="0.2">
      <c r="A258" s="14">
        <v>254</v>
      </c>
      <c r="B258">
        <v>18.2</v>
      </c>
    </row>
    <row r="259" spans="1:2" x14ac:dyDescent="0.2">
      <c r="A259" s="14">
        <v>255</v>
      </c>
      <c r="B259">
        <v>16.5</v>
      </c>
    </row>
    <row r="260" spans="1:2" x14ac:dyDescent="0.2">
      <c r="A260" s="14">
        <v>256</v>
      </c>
      <c r="B260">
        <v>16.7</v>
      </c>
    </row>
    <row r="261" spans="1:2" x14ac:dyDescent="0.2">
      <c r="A261" s="14">
        <v>257</v>
      </c>
      <c r="B261">
        <v>16</v>
      </c>
    </row>
    <row r="262" spans="1:2" x14ac:dyDescent="0.2">
      <c r="A262" s="14">
        <v>258</v>
      </c>
      <c r="B262">
        <v>14.2</v>
      </c>
    </row>
    <row r="263" spans="1:2" x14ac:dyDescent="0.2">
      <c r="A263" s="14">
        <v>259</v>
      </c>
      <c r="B263">
        <v>14.1</v>
      </c>
    </row>
    <row r="264" spans="1:2" x14ac:dyDescent="0.2">
      <c r="A264" s="14">
        <v>260</v>
      </c>
      <c r="B264">
        <v>14</v>
      </c>
    </row>
    <row r="265" spans="1:2" x14ac:dyDescent="0.2">
      <c r="A265" s="14">
        <v>261</v>
      </c>
      <c r="B265">
        <v>14.6</v>
      </c>
    </row>
    <row r="266" spans="1:2" x14ac:dyDescent="0.2">
      <c r="A266" s="14">
        <v>262</v>
      </c>
      <c r="B266">
        <v>15.1</v>
      </c>
    </row>
    <row r="267" spans="1:2" x14ac:dyDescent="0.2">
      <c r="A267" s="14">
        <v>263</v>
      </c>
      <c r="B267">
        <v>14.5</v>
      </c>
    </row>
    <row r="268" spans="1:2" x14ac:dyDescent="0.2">
      <c r="A268" s="14">
        <v>264</v>
      </c>
      <c r="B268">
        <v>16.100000000000001</v>
      </c>
    </row>
    <row r="269" spans="1:2" x14ac:dyDescent="0.2">
      <c r="A269" s="14">
        <v>265</v>
      </c>
      <c r="B269">
        <v>17.8</v>
      </c>
    </row>
    <row r="270" spans="1:2" x14ac:dyDescent="0.2">
      <c r="A270" s="14">
        <v>266</v>
      </c>
      <c r="B270">
        <v>22.4</v>
      </c>
    </row>
    <row r="271" spans="1:2" x14ac:dyDescent="0.2">
      <c r="A271" s="14">
        <v>267</v>
      </c>
      <c r="B271">
        <v>25.7</v>
      </c>
    </row>
    <row r="272" spans="1:2" x14ac:dyDescent="0.2">
      <c r="A272" s="14">
        <v>268</v>
      </c>
      <c r="B272">
        <v>24.8</v>
      </c>
    </row>
    <row r="273" spans="1:2" x14ac:dyDescent="0.2">
      <c r="A273" s="14">
        <v>269</v>
      </c>
      <c r="B273">
        <v>17.7</v>
      </c>
    </row>
    <row r="274" spans="1:2" x14ac:dyDescent="0.2">
      <c r="A274" s="14">
        <v>270</v>
      </c>
      <c r="B274">
        <v>16.399999999999999</v>
      </c>
    </row>
    <row r="275" spans="1:2" x14ac:dyDescent="0.2">
      <c r="A275" s="14">
        <v>271</v>
      </c>
      <c r="B275">
        <v>17.100000000000001</v>
      </c>
    </row>
    <row r="276" spans="1:2" x14ac:dyDescent="0.2">
      <c r="A276" s="14">
        <v>272</v>
      </c>
      <c r="B276">
        <v>18</v>
      </c>
    </row>
    <row r="277" spans="1:2" x14ac:dyDescent="0.2">
      <c r="A277" s="14">
        <v>273</v>
      </c>
      <c r="B277">
        <v>19.899999999999999</v>
      </c>
    </row>
    <row r="278" spans="1:2" x14ac:dyDescent="0.2">
      <c r="A278" s="14">
        <v>274</v>
      </c>
      <c r="B278">
        <v>19.899999999999999</v>
      </c>
    </row>
    <row r="279" spans="1:2" x14ac:dyDescent="0.2">
      <c r="A279" s="14">
        <v>275</v>
      </c>
      <c r="B279">
        <v>21.6</v>
      </c>
    </row>
    <row r="280" spans="1:2" x14ac:dyDescent="0.2">
      <c r="A280" s="14">
        <v>276</v>
      </c>
      <c r="B280">
        <v>16.5</v>
      </c>
    </row>
    <row r="281" spans="1:2" x14ac:dyDescent="0.2">
      <c r="A281" s="14">
        <v>277</v>
      </c>
      <c r="B281">
        <v>15.7</v>
      </c>
    </row>
    <row r="282" spans="1:2" x14ac:dyDescent="0.2">
      <c r="A282" s="14">
        <v>278</v>
      </c>
      <c r="B282">
        <v>19.399999999999999</v>
      </c>
    </row>
    <row r="283" spans="1:2" x14ac:dyDescent="0.2">
      <c r="A283" s="14">
        <v>279</v>
      </c>
      <c r="B283">
        <v>19.899999999999999</v>
      </c>
    </row>
    <row r="284" spans="1:2" x14ac:dyDescent="0.2">
      <c r="A284" s="14">
        <v>280</v>
      </c>
      <c r="B284">
        <v>18.5</v>
      </c>
    </row>
    <row r="285" spans="1:2" x14ac:dyDescent="0.2">
      <c r="A285" s="14">
        <v>281</v>
      </c>
      <c r="B285">
        <v>19.899999999999999</v>
      </c>
    </row>
    <row r="286" spans="1:2" x14ac:dyDescent="0.2">
      <c r="A286" s="14">
        <v>282</v>
      </c>
      <c r="B286">
        <v>22.7</v>
      </c>
    </row>
    <row r="287" spans="1:2" x14ac:dyDescent="0.2">
      <c r="A287" s="14">
        <v>283</v>
      </c>
      <c r="B287">
        <v>22.4</v>
      </c>
    </row>
    <row r="288" spans="1:2" x14ac:dyDescent="0.2">
      <c r="A288" s="14">
        <v>284</v>
      </c>
      <c r="B288">
        <v>25.1</v>
      </c>
    </row>
    <row r="289" spans="1:2" x14ac:dyDescent="0.2">
      <c r="A289" s="14">
        <v>285</v>
      </c>
      <c r="B289">
        <v>22</v>
      </c>
    </row>
    <row r="290" spans="1:2" x14ac:dyDescent="0.2">
      <c r="A290" s="14">
        <v>286</v>
      </c>
      <c r="B290">
        <v>19.899999999999999</v>
      </c>
    </row>
    <row r="291" spans="1:2" x14ac:dyDescent="0.2">
      <c r="A291" s="14">
        <v>287</v>
      </c>
      <c r="B291">
        <v>14.7</v>
      </c>
    </row>
    <row r="292" spans="1:2" x14ac:dyDescent="0.2">
      <c r="A292" s="14">
        <v>288</v>
      </c>
      <c r="B292">
        <v>14.3</v>
      </c>
    </row>
    <row r="293" spans="1:2" x14ac:dyDescent="0.2">
      <c r="A293" s="14">
        <v>289</v>
      </c>
      <c r="B293">
        <v>15.5</v>
      </c>
    </row>
    <row r="294" spans="1:2" x14ac:dyDescent="0.2">
      <c r="A294" s="14">
        <v>290</v>
      </c>
      <c r="B294">
        <v>18.7</v>
      </c>
    </row>
    <row r="295" spans="1:2" x14ac:dyDescent="0.2">
      <c r="A295" s="14">
        <v>291</v>
      </c>
      <c r="B295">
        <v>22.1</v>
      </c>
    </row>
    <row r="296" spans="1:2" x14ac:dyDescent="0.2">
      <c r="A296" s="14">
        <v>292</v>
      </c>
      <c r="B296">
        <v>23.8</v>
      </c>
    </row>
    <row r="297" spans="1:2" x14ac:dyDescent="0.2">
      <c r="A297" s="14">
        <v>293</v>
      </c>
      <c r="B297">
        <v>25.3</v>
      </c>
    </row>
    <row r="298" spans="1:2" x14ac:dyDescent="0.2">
      <c r="A298" s="14">
        <v>294</v>
      </c>
      <c r="B298">
        <v>26.7</v>
      </c>
    </row>
    <row r="299" spans="1:2" x14ac:dyDescent="0.2">
      <c r="A299" s="14">
        <v>295</v>
      </c>
      <c r="B299">
        <v>22.5</v>
      </c>
    </row>
    <row r="300" spans="1:2" x14ac:dyDescent="0.2">
      <c r="A300" s="14">
        <v>296</v>
      </c>
      <c r="B300">
        <v>20.9</v>
      </c>
    </row>
    <row r="301" spans="1:2" x14ac:dyDescent="0.2">
      <c r="A301" s="14">
        <v>297</v>
      </c>
      <c r="B301">
        <v>20</v>
      </c>
    </row>
    <row r="302" spans="1:2" x14ac:dyDescent="0.2">
      <c r="A302" s="14">
        <v>298</v>
      </c>
      <c r="B302">
        <v>21.6</v>
      </c>
    </row>
    <row r="303" spans="1:2" x14ac:dyDescent="0.2">
      <c r="A303" s="14">
        <v>299</v>
      </c>
      <c r="B303">
        <v>23.3</v>
      </c>
    </row>
    <row r="304" spans="1:2" x14ac:dyDescent="0.2">
      <c r="A304" s="14">
        <v>300</v>
      </c>
      <c r="B304">
        <v>22.6</v>
      </c>
    </row>
    <row r="305" spans="1:2" x14ac:dyDescent="0.2">
      <c r="A305" s="14">
        <v>301</v>
      </c>
      <c r="B305">
        <v>21.4</v>
      </c>
    </row>
    <row r="306" spans="1:2" x14ac:dyDescent="0.2">
      <c r="A306" s="14">
        <v>302</v>
      </c>
      <c r="B306">
        <v>20.3</v>
      </c>
    </row>
    <row r="307" spans="1:2" x14ac:dyDescent="0.2">
      <c r="A307" s="14">
        <v>303</v>
      </c>
      <c r="B307">
        <v>21.2</v>
      </c>
    </row>
    <row r="308" spans="1:2" x14ac:dyDescent="0.2">
      <c r="A308" s="14">
        <v>304</v>
      </c>
      <c r="B308">
        <v>22.7</v>
      </c>
    </row>
    <row r="309" spans="1:2" x14ac:dyDescent="0.2">
      <c r="A309" s="14">
        <v>305</v>
      </c>
      <c r="B309">
        <v>19.7</v>
      </c>
    </row>
    <row r="310" spans="1:2" x14ac:dyDescent="0.2">
      <c r="A310" s="14">
        <v>306</v>
      </c>
      <c r="B310">
        <v>19.399999999999999</v>
      </c>
    </row>
    <row r="311" spans="1:2" x14ac:dyDescent="0.2">
      <c r="A311" s="14">
        <v>307</v>
      </c>
      <c r="B311">
        <v>17.7</v>
      </c>
    </row>
    <row r="312" spans="1:2" x14ac:dyDescent="0.2">
      <c r="A312" s="14">
        <v>308</v>
      </c>
      <c r="B312">
        <v>21.9</v>
      </c>
    </row>
    <row r="313" spans="1:2" x14ac:dyDescent="0.2">
      <c r="A313" s="14">
        <v>309</v>
      </c>
      <c r="B313">
        <v>18</v>
      </c>
    </row>
    <row r="314" spans="1:2" x14ac:dyDescent="0.2">
      <c r="A314" s="14">
        <v>310</v>
      </c>
      <c r="B314">
        <v>17.5</v>
      </c>
    </row>
    <row r="315" spans="1:2" x14ac:dyDescent="0.2">
      <c r="A315" s="14">
        <v>311</v>
      </c>
      <c r="B315">
        <v>18.899999999999999</v>
      </c>
    </row>
    <row r="316" spans="1:2" x14ac:dyDescent="0.2">
      <c r="A316" s="14">
        <v>312</v>
      </c>
      <c r="B316">
        <v>20.5</v>
      </c>
    </row>
    <row r="317" spans="1:2" x14ac:dyDescent="0.2">
      <c r="A317" s="14">
        <v>313</v>
      </c>
      <c r="B317">
        <v>20.3</v>
      </c>
    </row>
    <row r="318" spans="1:2" x14ac:dyDescent="0.2">
      <c r="A318" s="14">
        <v>314</v>
      </c>
      <c r="B318">
        <v>17.399999999999999</v>
      </c>
    </row>
    <row r="319" spans="1:2" x14ac:dyDescent="0.2">
      <c r="A319" s="14">
        <v>315</v>
      </c>
      <c r="B319">
        <v>13.4</v>
      </c>
    </row>
    <row r="320" spans="1:2" x14ac:dyDescent="0.2">
      <c r="A320" s="14">
        <v>316</v>
      </c>
      <c r="B320">
        <v>14.2</v>
      </c>
    </row>
    <row r="321" spans="1:2" x14ac:dyDescent="0.2">
      <c r="A321" s="14">
        <v>317</v>
      </c>
      <c r="B321">
        <v>18.600000000000001</v>
      </c>
    </row>
    <row r="322" spans="1:2" x14ac:dyDescent="0.2">
      <c r="A322" s="14">
        <v>318</v>
      </c>
      <c r="B322">
        <v>21.6</v>
      </c>
    </row>
    <row r="323" spans="1:2" x14ac:dyDescent="0.2">
      <c r="A323" s="14">
        <v>319</v>
      </c>
      <c r="B323">
        <v>22.6</v>
      </c>
    </row>
    <row r="324" spans="1:2" x14ac:dyDescent="0.2">
      <c r="A324" s="14">
        <v>320</v>
      </c>
      <c r="B324">
        <v>22.3</v>
      </c>
    </row>
    <row r="325" spans="1:2" x14ac:dyDescent="0.2">
      <c r="A325" s="14">
        <v>321</v>
      </c>
      <c r="B325">
        <v>21.7</v>
      </c>
    </row>
    <row r="326" spans="1:2" x14ac:dyDescent="0.2">
      <c r="A326" s="14">
        <v>322</v>
      </c>
      <c r="B326">
        <v>20.100000000000001</v>
      </c>
    </row>
    <row r="327" spans="1:2" x14ac:dyDescent="0.2">
      <c r="A327" s="14">
        <v>323</v>
      </c>
      <c r="B327">
        <v>18.5</v>
      </c>
    </row>
    <row r="328" spans="1:2" x14ac:dyDescent="0.2">
      <c r="A328" s="14">
        <v>324</v>
      </c>
      <c r="B328">
        <v>19.2</v>
      </c>
    </row>
    <row r="329" spans="1:2" x14ac:dyDescent="0.2">
      <c r="A329" s="14">
        <v>325</v>
      </c>
      <c r="B329">
        <v>15.9</v>
      </c>
    </row>
    <row r="330" spans="1:2" x14ac:dyDescent="0.2">
      <c r="A330" s="14">
        <v>326</v>
      </c>
      <c r="B330">
        <v>16.3</v>
      </c>
    </row>
    <row r="331" spans="1:2" x14ac:dyDescent="0.2">
      <c r="A331" s="14">
        <v>327</v>
      </c>
      <c r="B331">
        <v>17.899999999999999</v>
      </c>
    </row>
    <row r="332" spans="1:2" x14ac:dyDescent="0.2">
      <c r="A332" s="14">
        <v>328</v>
      </c>
      <c r="B332">
        <v>21.3</v>
      </c>
    </row>
    <row r="333" spans="1:2" x14ac:dyDescent="0.2">
      <c r="A333" s="14">
        <v>329</v>
      </c>
      <c r="B333">
        <v>23.5</v>
      </c>
    </row>
    <row r="334" spans="1:2" x14ac:dyDescent="0.2">
      <c r="A334" s="14">
        <v>330</v>
      </c>
      <c r="B334">
        <v>24.2</v>
      </c>
    </row>
    <row r="335" spans="1:2" x14ac:dyDescent="0.2">
      <c r="A335" s="14">
        <v>331</v>
      </c>
      <c r="B335">
        <v>26.6</v>
      </c>
    </row>
    <row r="336" spans="1:2" x14ac:dyDescent="0.2">
      <c r="A336" s="14">
        <v>332</v>
      </c>
      <c r="B336">
        <v>26.5</v>
      </c>
    </row>
    <row r="337" spans="1:2" x14ac:dyDescent="0.2">
      <c r="A337" s="14">
        <v>333</v>
      </c>
      <c r="B337">
        <v>25.3</v>
      </c>
    </row>
    <row r="338" spans="1:2" x14ac:dyDescent="0.2">
      <c r="A338" s="14">
        <v>334</v>
      </c>
      <c r="B338">
        <v>21.4</v>
      </c>
    </row>
    <row r="339" spans="1:2" x14ac:dyDescent="0.2">
      <c r="A339" s="14">
        <v>335</v>
      </c>
      <c r="B339">
        <v>20.2</v>
      </c>
    </row>
    <row r="340" spans="1:2" x14ac:dyDescent="0.2">
      <c r="A340" s="14">
        <v>336</v>
      </c>
      <c r="B340">
        <v>21.6</v>
      </c>
    </row>
    <row r="341" spans="1:2" x14ac:dyDescent="0.2">
      <c r="A341" s="14">
        <v>337</v>
      </c>
      <c r="B341">
        <v>22.1</v>
      </c>
    </row>
    <row r="342" spans="1:2" x14ac:dyDescent="0.2">
      <c r="A342" s="14">
        <v>338</v>
      </c>
      <c r="B342">
        <v>20.7</v>
      </c>
    </row>
    <row r="343" spans="1:2" x14ac:dyDescent="0.2">
      <c r="A343" s="14">
        <v>339</v>
      </c>
      <c r="B343">
        <v>21.7</v>
      </c>
    </row>
    <row r="344" spans="1:2" x14ac:dyDescent="0.2">
      <c r="A344" s="14">
        <v>340</v>
      </c>
      <c r="B344">
        <v>18.399999999999999</v>
      </c>
    </row>
    <row r="345" spans="1:2" x14ac:dyDescent="0.2">
      <c r="A345" s="14">
        <v>341</v>
      </c>
      <c r="B345">
        <v>17.600000000000001</v>
      </c>
    </row>
    <row r="346" spans="1:2" x14ac:dyDescent="0.2">
      <c r="A346" s="14">
        <v>342</v>
      </c>
      <c r="B346">
        <v>18.7</v>
      </c>
    </row>
    <row r="347" spans="1:2" x14ac:dyDescent="0.2">
      <c r="A347" s="14">
        <v>343</v>
      </c>
      <c r="B347">
        <v>19.5</v>
      </c>
    </row>
    <row r="348" spans="1:2" x14ac:dyDescent="0.2">
      <c r="A348" s="14">
        <v>344</v>
      </c>
      <c r="B348">
        <v>22.3</v>
      </c>
    </row>
    <row r="349" spans="1:2" x14ac:dyDescent="0.2">
      <c r="A349" s="14">
        <v>345</v>
      </c>
      <c r="B349">
        <v>21.1</v>
      </c>
    </row>
    <row r="350" spans="1:2" x14ac:dyDescent="0.2">
      <c r="A350" s="14">
        <v>346</v>
      </c>
      <c r="B350">
        <v>22.4</v>
      </c>
    </row>
    <row r="351" spans="1:2" x14ac:dyDescent="0.2">
      <c r="A351" s="14">
        <v>347</v>
      </c>
      <c r="B351">
        <v>22.4</v>
      </c>
    </row>
    <row r="352" spans="1:2" x14ac:dyDescent="0.2">
      <c r="A352" s="14">
        <v>348</v>
      </c>
      <c r="B352">
        <v>23.7</v>
      </c>
    </row>
    <row r="353" spans="1:2" x14ac:dyDescent="0.2">
      <c r="A353" s="14">
        <v>349</v>
      </c>
      <c r="B353">
        <v>23.9</v>
      </c>
    </row>
    <row r="354" spans="1:2" x14ac:dyDescent="0.2">
      <c r="A354" s="14">
        <v>350</v>
      </c>
      <c r="B354">
        <v>23.9</v>
      </c>
    </row>
    <row r="355" spans="1:2" x14ac:dyDescent="0.2">
      <c r="A355" s="14">
        <v>351</v>
      </c>
      <c r="B355">
        <v>19.2</v>
      </c>
    </row>
    <row r="356" spans="1:2" x14ac:dyDescent="0.2">
      <c r="A356" s="14">
        <v>352</v>
      </c>
      <c r="B356">
        <v>15.8</v>
      </c>
    </row>
    <row r="357" spans="1:2" x14ac:dyDescent="0.2">
      <c r="A357" s="14">
        <v>353</v>
      </c>
      <c r="B357">
        <v>15.7</v>
      </c>
    </row>
    <row r="358" spans="1:2" x14ac:dyDescent="0.2">
      <c r="A358" s="14">
        <v>354</v>
      </c>
      <c r="B358">
        <v>15</v>
      </c>
    </row>
    <row r="359" spans="1:2" x14ac:dyDescent="0.2">
      <c r="A359" s="14">
        <v>355</v>
      </c>
      <c r="B359">
        <v>14.9</v>
      </c>
    </row>
    <row r="360" spans="1:2" x14ac:dyDescent="0.2">
      <c r="A360" s="14">
        <v>356</v>
      </c>
      <c r="B360">
        <v>13.5</v>
      </c>
    </row>
    <row r="361" spans="1:2" x14ac:dyDescent="0.2">
      <c r="A361" s="14">
        <v>357</v>
      </c>
      <c r="B361">
        <v>14.3</v>
      </c>
    </row>
    <row r="362" spans="1:2" x14ac:dyDescent="0.2">
      <c r="A362" s="14">
        <v>358</v>
      </c>
      <c r="B362">
        <v>14.2</v>
      </c>
    </row>
    <row r="363" spans="1:2" x14ac:dyDescent="0.2">
      <c r="A363" s="14">
        <v>359</v>
      </c>
      <c r="B363">
        <v>15.7</v>
      </c>
    </row>
    <row r="364" spans="1:2" x14ac:dyDescent="0.2">
      <c r="A364" s="14">
        <v>360</v>
      </c>
      <c r="B364">
        <v>16.3</v>
      </c>
    </row>
    <row r="365" spans="1:2" x14ac:dyDescent="0.2">
      <c r="A365" s="14">
        <v>361</v>
      </c>
      <c r="B365">
        <v>17.5</v>
      </c>
    </row>
    <row r="366" spans="1:2" x14ac:dyDescent="0.2">
      <c r="A366" s="14">
        <v>362</v>
      </c>
      <c r="B366">
        <v>16.5</v>
      </c>
    </row>
    <row r="367" spans="1:2" x14ac:dyDescent="0.2">
      <c r="A367" s="14">
        <v>363</v>
      </c>
      <c r="B367">
        <v>16.600000000000001</v>
      </c>
    </row>
    <row r="368" spans="1:2" x14ac:dyDescent="0.2">
      <c r="A368" s="14">
        <v>364</v>
      </c>
      <c r="B368">
        <v>17.3</v>
      </c>
    </row>
    <row r="369" spans="1:2" x14ac:dyDescent="0.2">
      <c r="A369" s="14">
        <v>365</v>
      </c>
      <c r="B369">
        <v>19.2</v>
      </c>
    </row>
    <row r="370" spans="1:2" x14ac:dyDescent="0.2">
      <c r="A370" s="15">
        <v>366</v>
      </c>
      <c r="B370">
        <v>16.8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17" workbookViewId="0">
      <selection activeCell="B371" sqref="B371"/>
    </sheetView>
  </sheetViews>
  <sheetFormatPr baseColWidth="10" defaultRowHeight="15" x14ac:dyDescent="0.2"/>
  <cols>
    <col min="1" max="1" width="13" style="22"/>
  </cols>
  <sheetData>
    <row r="1" spans="1:2" x14ac:dyDescent="0.2">
      <c r="A1" s="2" t="s">
        <v>234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">
      <c r="A31" s="14">
        <v>27</v>
      </c>
      <c r="B31" s="72">
        <f>'Master_Zorn&amp;Alteck'!R120</f>
        <v>5.8443006499999992</v>
      </c>
    </row>
    <row r="32" spans="1:2" x14ac:dyDescent="0.2">
      <c r="A32" s="14">
        <v>28</v>
      </c>
      <c r="B32" s="72">
        <f>'Master_Zorn&amp;Alteck'!R121</f>
        <v>6.3099034249999999</v>
      </c>
    </row>
    <row r="33" spans="1:2" x14ac:dyDescent="0.2">
      <c r="A33" s="14">
        <v>29</v>
      </c>
      <c r="B33" s="72">
        <f>'Master_Zorn&amp;Alteck'!R122</f>
        <v>8.3699711999999984</v>
      </c>
    </row>
    <row r="34" spans="1:2" x14ac:dyDescent="0.2">
      <c r="A34" s="14">
        <v>30</v>
      </c>
      <c r="B34" s="72">
        <f>'Master_Zorn&amp;Alteck'!R123</f>
        <v>6.5999693000000006</v>
      </c>
    </row>
    <row r="35" spans="1:2" x14ac:dyDescent="0.2">
      <c r="A35" s="14">
        <v>31</v>
      </c>
      <c r="B35" s="72">
        <f>'Master_Zorn&amp;Alteck'!R124</f>
        <v>6.3851234375000008</v>
      </c>
    </row>
    <row r="36" spans="1:2" x14ac:dyDescent="0.2">
      <c r="A36" s="14">
        <v>32</v>
      </c>
      <c r="B36" s="72">
        <f>'Master_Zorn&amp;Alteck'!R125</f>
        <v>4.7275056249999992</v>
      </c>
    </row>
    <row r="37" spans="1:2" x14ac:dyDescent="0.2">
      <c r="A37" s="14">
        <v>33</v>
      </c>
      <c r="B37" s="72">
        <f>'Master_Zorn&amp;Alteck'!R126</f>
        <v>4.8409386000000003</v>
      </c>
    </row>
    <row r="38" spans="1:2" x14ac:dyDescent="0.2">
      <c r="A38" s="14">
        <v>34</v>
      </c>
      <c r="B38" s="72">
        <f>'Master_Zorn&amp;Alteck'!R127</f>
        <v>3.7358122500000004</v>
      </c>
    </row>
    <row r="39" spans="1:2" x14ac:dyDescent="0.2">
      <c r="A39" s="14">
        <v>35</v>
      </c>
      <c r="B39" s="72">
        <f>'Master_Zorn&amp;Alteck'!R128</f>
        <v>5.3865084500000009</v>
      </c>
    </row>
    <row r="40" spans="1:2" x14ac:dyDescent="0.2">
      <c r="A40" s="14">
        <v>36</v>
      </c>
      <c r="B40" s="72">
        <f>'Master_Zorn&amp;Alteck'!R129</f>
        <v>7.1453240625000003</v>
      </c>
    </row>
    <row r="41" spans="1:2" x14ac:dyDescent="0.2">
      <c r="A41" s="14">
        <v>37</v>
      </c>
      <c r="B41" s="72">
        <f>'Master_Zorn&amp;Alteck'!R130</f>
        <v>10.9623025</v>
      </c>
    </row>
    <row r="42" spans="1:2" x14ac:dyDescent="0.2">
      <c r="A42" s="14">
        <v>38</v>
      </c>
      <c r="B42" s="72">
        <f>'Master_Zorn&amp;Alteck'!R131</f>
        <v>14.240822874999999</v>
      </c>
    </row>
    <row r="43" spans="1:2" x14ac:dyDescent="0.2">
      <c r="A43" s="14">
        <v>39</v>
      </c>
      <c r="B43" s="72">
        <f>'Master_Zorn&amp;Alteck'!R132</f>
        <v>13.518880212499999</v>
      </c>
    </row>
    <row r="44" spans="1:2" x14ac:dyDescent="0.2">
      <c r="A44" s="14">
        <v>40</v>
      </c>
      <c r="B44" s="72">
        <f>'Master_Zorn&amp;Alteck'!R133</f>
        <v>14.149909125000001</v>
      </c>
    </row>
    <row r="45" spans="1:2" x14ac:dyDescent="0.2">
      <c r="A45" s="14">
        <v>41</v>
      </c>
      <c r="B45" s="72">
        <f>'Master_Zorn&amp;Alteck'!R134</f>
        <v>10.308779037499999</v>
      </c>
    </row>
    <row r="46" spans="1:2" x14ac:dyDescent="0.2">
      <c r="A46" s="14">
        <v>42</v>
      </c>
      <c r="B46" s="72">
        <f>'Master_Zorn&amp;Alteck'!R135</f>
        <v>7.5835417750000005</v>
      </c>
    </row>
    <row r="47" spans="1:2" x14ac:dyDescent="0.2">
      <c r="A47" s="14">
        <v>43</v>
      </c>
      <c r="B47" s="72">
        <f>'Master_Zorn&amp;Alteck'!R136</f>
        <v>7.7267868874999994</v>
      </c>
    </row>
    <row r="48" spans="1:2" x14ac:dyDescent="0.2">
      <c r="A48" s="14">
        <v>44</v>
      </c>
      <c r="B48" s="72">
        <f>'Master_Zorn&amp;Alteck'!R137</f>
        <v>6.6593195000000005</v>
      </c>
    </row>
    <row r="49" spans="1:2" x14ac:dyDescent="0.2">
      <c r="A49" s="14">
        <v>45</v>
      </c>
      <c r="B49" s="72">
        <f>'Master_Zorn&amp;Alteck'!R138</f>
        <v>7.068572800000001</v>
      </c>
    </row>
    <row r="50" spans="1:2" x14ac:dyDescent="0.2">
      <c r="A50" s="14">
        <v>46</v>
      </c>
      <c r="B50" s="72">
        <f>'Master_Zorn&amp;Alteck'!R139</f>
        <v>10.0624629625</v>
      </c>
    </row>
    <row r="51" spans="1:2" x14ac:dyDescent="0.2">
      <c r="A51" s="14">
        <v>47</v>
      </c>
      <c r="B51" s="72">
        <f>'Master_Zorn&amp;Alteck'!R140</f>
        <v>7.748498699999999</v>
      </c>
    </row>
    <row r="52" spans="1:2" x14ac:dyDescent="0.2">
      <c r="A52" s="14">
        <v>48</v>
      </c>
      <c r="B52" s="72">
        <f>'Master_Zorn&amp;Alteck'!R141</f>
        <v>9.3470575500000006</v>
      </c>
    </row>
    <row r="53" spans="1:2" x14ac:dyDescent="0.2">
      <c r="A53" s="14">
        <v>49</v>
      </c>
      <c r="B53" s="72">
        <f>'Master_Zorn&amp;Alteck'!R142</f>
        <v>11.640761274999999</v>
      </c>
    </row>
    <row r="54" spans="1:2" x14ac:dyDescent="0.2">
      <c r="A54" s="14">
        <v>50</v>
      </c>
      <c r="B54" s="72">
        <f>'Master_Zorn&amp;Alteck'!R143</f>
        <v>12.762905100000001</v>
      </c>
    </row>
    <row r="55" spans="1:2" x14ac:dyDescent="0.2">
      <c r="A55" s="14">
        <v>51</v>
      </c>
      <c r="B55" s="72">
        <f>'Master_Zorn&amp;Alteck'!R144</f>
        <v>7.3760806250000002</v>
      </c>
    </row>
    <row r="56" spans="1:2" x14ac:dyDescent="0.2">
      <c r="A56" s="14">
        <v>52</v>
      </c>
      <c r="B56" s="72">
        <f>'Master_Zorn&amp;Alteck'!R145</f>
        <v>1.7169289749999999</v>
      </c>
    </row>
    <row r="57" spans="1:2" x14ac:dyDescent="0.2">
      <c r="A57" s="14">
        <v>53</v>
      </c>
      <c r="B57" s="72">
        <f>'Master_Zorn&amp;Alteck'!R146</f>
        <v>0.58891019999999994</v>
      </c>
    </row>
    <row r="58" spans="1:2" x14ac:dyDescent="0.2">
      <c r="A58" s="14">
        <v>54</v>
      </c>
      <c r="B58" s="72">
        <f>'Master_Zorn&amp;Alteck'!R147</f>
        <v>0.11896838749999983</v>
      </c>
    </row>
    <row r="59" spans="1:2" x14ac:dyDescent="0.2">
      <c r="A59" s="14">
        <v>55</v>
      </c>
      <c r="B59" s="72">
        <f>'Master_Zorn&amp;Alteck'!R148</f>
        <v>-1.7747560000000002</v>
      </c>
    </row>
    <row r="60" spans="1:2" x14ac:dyDescent="0.2">
      <c r="A60" s="14">
        <v>56</v>
      </c>
      <c r="B60" s="72">
        <f>'Master_Zorn&amp;Alteck'!R149</f>
        <v>0.97599212499999988</v>
      </c>
    </row>
    <row r="61" spans="1:2" x14ac:dyDescent="0.2">
      <c r="A61" s="14">
        <v>57</v>
      </c>
      <c r="B61" s="72">
        <f>'Master_Zorn&amp;Alteck'!R150</f>
        <v>2.7121721750000001</v>
      </c>
    </row>
    <row r="62" spans="1:2" x14ac:dyDescent="0.2">
      <c r="A62" s="14">
        <v>58</v>
      </c>
      <c r="B62" s="72">
        <f>'Master_Zorn&amp;Alteck'!R151</f>
        <v>-0.21452974999999999</v>
      </c>
    </row>
    <row r="63" spans="1:2" x14ac:dyDescent="0.2">
      <c r="A63" s="14">
        <v>59</v>
      </c>
      <c r="B63" s="72">
        <f>'Master_Zorn&amp;Alteck'!R152</f>
        <v>0.12662149999999972</v>
      </c>
    </row>
    <row r="64" spans="1:2" x14ac:dyDescent="0.2">
      <c r="A64" s="14">
        <v>60</v>
      </c>
      <c r="B64" s="72">
        <f>'Master_Zorn&amp;Alteck'!R153</f>
        <v>4.7290375000000004</v>
      </c>
    </row>
    <row r="65" spans="1:2" x14ac:dyDescent="0.2">
      <c r="A65" s="14">
        <v>61</v>
      </c>
      <c r="B65" s="72">
        <f>'Master_Zorn&amp;Alteck'!R154</f>
        <v>9.8657531125000002</v>
      </c>
    </row>
    <row r="66" spans="1:2" x14ac:dyDescent="0.2">
      <c r="A66" s="14">
        <v>62</v>
      </c>
      <c r="B66" s="72">
        <f>'Master_Zorn&amp;Alteck'!R155</f>
        <v>9.2411400000000015</v>
      </c>
    </row>
    <row r="67" spans="1:2" x14ac:dyDescent="0.2">
      <c r="A67" s="14">
        <v>63</v>
      </c>
      <c r="B67" s="72">
        <f>'Master_Zorn&amp;Alteck'!R156</f>
        <v>8.5720006999999985</v>
      </c>
    </row>
    <row r="68" spans="1:2" x14ac:dyDescent="0.2">
      <c r="A68" s="14">
        <v>64</v>
      </c>
      <c r="B68" s="72">
        <f>'Master_Zorn&amp;Alteck'!R157</f>
        <v>2.9094267625000003</v>
      </c>
    </row>
    <row r="69" spans="1:2" x14ac:dyDescent="0.2">
      <c r="A69" s="14">
        <v>65</v>
      </c>
      <c r="B69" s="72">
        <f>'Master_Zorn&amp;Alteck'!R158</f>
        <v>2.6722576749999991</v>
      </c>
    </row>
    <row r="70" spans="1:2" x14ac:dyDescent="0.2">
      <c r="A70" s="14">
        <v>66</v>
      </c>
      <c r="B70" s="72">
        <f>'Master_Zorn&amp;Alteck'!R159</f>
        <v>4.5904230749999995</v>
      </c>
    </row>
    <row r="71" spans="1:2" x14ac:dyDescent="0.2">
      <c r="A71" s="14">
        <v>67</v>
      </c>
      <c r="B71" s="72">
        <f>'Master_Zorn&amp;Alteck'!R160</f>
        <v>5.0807995999999989</v>
      </c>
    </row>
    <row r="72" spans="1:2" x14ac:dyDescent="0.2">
      <c r="A72" s="14">
        <v>68</v>
      </c>
      <c r="B72" s="72">
        <f>'Master_Zorn&amp;Alteck'!R161</f>
        <v>6.3740416249999994</v>
      </c>
    </row>
    <row r="73" spans="1:2" x14ac:dyDescent="0.2">
      <c r="A73" s="14">
        <v>69</v>
      </c>
      <c r="B73" s="72">
        <f>'Master_Zorn&amp;Alteck'!R162</f>
        <v>1.2431241625</v>
      </c>
    </row>
    <row r="74" spans="1:2" x14ac:dyDescent="0.2">
      <c r="A74" s="14">
        <v>70</v>
      </c>
      <c r="B74" s="72">
        <f>'Master_Zorn&amp;Alteck'!R163</f>
        <v>4.2565170000000006</v>
      </c>
    </row>
    <row r="75" spans="1:2" x14ac:dyDescent="0.2">
      <c r="A75" s="14">
        <v>71</v>
      </c>
      <c r="B75" s="72">
        <f>'Master_Zorn&amp;Alteck'!R164</f>
        <v>-1.8055425999999997</v>
      </c>
    </row>
    <row r="76" spans="1:2" x14ac:dyDescent="0.2">
      <c r="A76" s="14">
        <v>72</v>
      </c>
      <c r="B76" s="72">
        <f>'Master_Zorn&amp;Alteck'!R165</f>
        <v>0.80852624999999989</v>
      </c>
    </row>
    <row r="77" spans="1:2" x14ac:dyDescent="0.2">
      <c r="A77" s="14">
        <v>73</v>
      </c>
      <c r="B77" s="72">
        <f>'Master_Zorn&amp;Alteck'!R166</f>
        <v>6.9693721375000006</v>
      </c>
    </row>
    <row r="78" spans="1:2" x14ac:dyDescent="0.2">
      <c r="A78" s="14">
        <v>74</v>
      </c>
      <c r="B78" s="72">
        <f>'Master_Zorn&amp;Alteck'!R167</f>
        <v>5.2989828750000001</v>
      </c>
    </row>
    <row r="79" spans="1:2" x14ac:dyDescent="0.2">
      <c r="A79" s="14">
        <v>75</v>
      </c>
      <c r="B79" s="72">
        <f>'Master_Zorn&amp;Alteck'!R168</f>
        <v>-0.15124892500000042</v>
      </c>
    </row>
    <row r="80" spans="1:2" x14ac:dyDescent="0.2">
      <c r="A80" s="14">
        <v>76</v>
      </c>
      <c r="B80" s="72">
        <f>'Master_Zorn&amp;Alteck'!R169</f>
        <v>2.1847851500000006</v>
      </c>
    </row>
    <row r="81" spans="1:2" x14ac:dyDescent="0.2">
      <c r="A81" s="14">
        <v>77</v>
      </c>
      <c r="B81" s="72">
        <f>'Master_Zorn&amp;Alteck'!R170</f>
        <v>6.8173101625000001</v>
      </c>
    </row>
    <row r="82" spans="1:2" x14ac:dyDescent="0.2">
      <c r="A82" s="14">
        <v>78</v>
      </c>
      <c r="B82" s="72">
        <f>'Master_Zorn&amp;Alteck'!R171</f>
        <v>10.227208749999999</v>
      </c>
    </row>
    <row r="83" spans="1:2" x14ac:dyDescent="0.2">
      <c r="A83" s="14">
        <v>79</v>
      </c>
      <c r="B83" s="72">
        <f>'Master_Zorn&amp;Alteck'!R172</f>
        <v>8.9876766249999989</v>
      </c>
    </row>
    <row r="84" spans="1:2" x14ac:dyDescent="0.2">
      <c r="A84" s="14">
        <v>80</v>
      </c>
      <c r="B84" s="72">
        <f>'Master_Zorn&amp;Alteck'!R173</f>
        <v>7.5246853999999992</v>
      </c>
    </row>
    <row r="85" spans="1:2" x14ac:dyDescent="0.2">
      <c r="A85" s="14">
        <v>81</v>
      </c>
      <c r="B85" s="72">
        <f>'Master_Zorn&amp;Alteck'!R174</f>
        <v>3.1445460749999996</v>
      </c>
    </row>
    <row r="86" spans="1:2" x14ac:dyDescent="0.2">
      <c r="A86" s="14">
        <v>82</v>
      </c>
      <c r="B86" s="72">
        <f>'Master_Zorn&amp;Alteck'!R175</f>
        <v>8.5426077500000002</v>
      </c>
    </row>
    <row r="87" spans="1:2" x14ac:dyDescent="0.2">
      <c r="A87" s="14">
        <v>83</v>
      </c>
      <c r="B87" s="72">
        <f>'Master_Zorn&amp;Alteck'!R176</f>
        <v>8.4357427499999993</v>
      </c>
    </row>
    <row r="88" spans="1:2" x14ac:dyDescent="0.2">
      <c r="A88" s="14">
        <v>84</v>
      </c>
      <c r="B88" s="72">
        <f>'Master_Zorn&amp;Alteck'!R177</f>
        <v>7.5635425499999993</v>
      </c>
    </row>
    <row r="89" spans="1:2" x14ac:dyDescent="0.2">
      <c r="A89" s="14">
        <v>85</v>
      </c>
      <c r="B89" s="72">
        <f>'Master_Zorn&amp;Alteck'!R178</f>
        <v>8.7850264500000002</v>
      </c>
    </row>
    <row r="90" spans="1:2" x14ac:dyDescent="0.2">
      <c r="A90" s="14">
        <v>86</v>
      </c>
      <c r="B90" s="72">
        <f>'Master_Zorn&amp;Alteck'!R179</f>
        <v>9.8085413624999997</v>
      </c>
    </row>
    <row r="91" spans="1:2" x14ac:dyDescent="0.2">
      <c r="A91" s="14">
        <v>87</v>
      </c>
      <c r="B91" s="72">
        <f>'Master_Zorn&amp;Alteck'!R180</f>
        <v>6.2712151375000005</v>
      </c>
    </row>
    <row r="92" spans="1:2" x14ac:dyDescent="0.2">
      <c r="A92" s="14">
        <v>88</v>
      </c>
      <c r="B92" s="72">
        <f>'Master_Zorn&amp;Alteck'!R181</f>
        <v>3.3242285374999994</v>
      </c>
    </row>
    <row r="93" spans="1:2" x14ac:dyDescent="0.2">
      <c r="A93" s="14">
        <v>89</v>
      </c>
      <c r="B93" s="72">
        <f>'Master_Zorn&amp;Alteck'!R182</f>
        <v>0.87601967499999978</v>
      </c>
    </row>
    <row r="94" spans="1:2" x14ac:dyDescent="0.2">
      <c r="A94" s="14">
        <v>90</v>
      </c>
      <c r="B94" s="72">
        <f>'Master_Zorn&amp;Alteck'!R183</f>
        <v>-0.83261850000000015</v>
      </c>
    </row>
    <row r="95" spans="1:2" x14ac:dyDescent="0.2">
      <c r="A95" s="14">
        <v>91</v>
      </c>
      <c r="B95" s="72">
        <f>'Master_Zorn&amp;Alteck'!R184</f>
        <v>1.5680423750000001</v>
      </c>
    </row>
    <row r="96" spans="1:2" x14ac:dyDescent="0.2">
      <c r="A96" s="14">
        <v>92</v>
      </c>
      <c r="B96" s="72">
        <f>'Master_Zorn&amp;Alteck'!R185</f>
        <v>2.1874745125000001</v>
      </c>
    </row>
    <row r="97" spans="1:2" x14ac:dyDescent="0.2">
      <c r="A97" s="14">
        <v>93</v>
      </c>
      <c r="B97" s="72">
        <f>'Master_Zorn&amp;Alteck'!R186</f>
        <v>2.2726804249999999</v>
      </c>
    </row>
    <row r="98" spans="1:2" x14ac:dyDescent="0.2">
      <c r="A98" s="14">
        <v>94</v>
      </c>
      <c r="B98" s="72">
        <f>'Master_Zorn&amp;Alteck'!R187</f>
        <v>2.9312768000000009</v>
      </c>
    </row>
    <row r="99" spans="1:2" x14ac:dyDescent="0.2">
      <c r="A99" s="14">
        <v>95</v>
      </c>
      <c r="B99" s="72">
        <f>'Master_Zorn&amp;Alteck'!R188</f>
        <v>4.1126001500000005</v>
      </c>
    </row>
    <row r="100" spans="1:2" x14ac:dyDescent="0.2">
      <c r="A100" s="14">
        <v>96</v>
      </c>
      <c r="B100" s="72">
        <f>'Master_Zorn&amp;Alteck'!R189</f>
        <v>3.3879908374999994</v>
      </c>
    </row>
    <row r="101" spans="1:2" x14ac:dyDescent="0.2">
      <c r="A101" s="14">
        <v>97</v>
      </c>
      <c r="B101" s="72">
        <f>'Master_Zorn&amp;Alteck'!R190</f>
        <v>3.5285696249999994</v>
      </c>
    </row>
    <row r="102" spans="1:2" x14ac:dyDescent="0.2">
      <c r="A102" s="14">
        <v>98</v>
      </c>
      <c r="B102" s="72">
        <f>'Master_Zorn&amp;Alteck'!R191</f>
        <v>4.0455742749999999</v>
      </c>
    </row>
    <row r="103" spans="1:2" x14ac:dyDescent="0.2">
      <c r="A103" s="14">
        <v>99</v>
      </c>
      <c r="B103" s="72">
        <f>'Master_Zorn&amp;Alteck'!R192</f>
        <v>2.9971396375000006</v>
      </c>
    </row>
    <row r="104" spans="1:2" x14ac:dyDescent="0.2">
      <c r="A104" s="14">
        <v>100</v>
      </c>
      <c r="B104" s="72">
        <f>'Master_Zorn&amp;Alteck'!R193</f>
        <v>3.1167199750000005</v>
      </c>
    </row>
    <row r="105" spans="1:2" x14ac:dyDescent="0.2">
      <c r="A105" s="14">
        <v>101</v>
      </c>
      <c r="B105" s="72">
        <f>'Master_Zorn&amp;Alteck'!R194</f>
        <v>3.3061687374999993</v>
      </c>
    </row>
    <row r="106" spans="1:2" x14ac:dyDescent="0.2">
      <c r="A106" s="14">
        <v>102</v>
      </c>
      <c r="B106" s="72">
        <f>'Master_Zorn&amp;Alteck'!R195</f>
        <v>5.1560516499999993</v>
      </c>
    </row>
    <row r="107" spans="1:2" x14ac:dyDescent="0.2">
      <c r="A107" s="14">
        <v>103</v>
      </c>
      <c r="B107" s="72">
        <f>'Master_Zorn&amp;Alteck'!R196</f>
        <v>4.2375286624999999</v>
      </c>
    </row>
    <row r="108" spans="1:2" x14ac:dyDescent="0.2">
      <c r="A108" s="14">
        <v>104</v>
      </c>
      <c r="B108" s="72">
        <f>'Master_Zorn&amp;Alteck'!R197</f>
        <v>4.0766791250000001</v>
      </c>
    </row>
    <row r="109" spans="1:2" x14ac:dyDescent="0.2">
      <c r="A109" s="14">
        <v>105</v>
      </c>
      <c r="B109" s="72">
        <f>'Master_Zorn&amp;Alteck'!R198</f>
        <v>2.970970425</v>
      </c>
    </row>
    <row r="110" spans="1:2" x14ac:dyDescent="0.2">
      <c r="A110" s="14">
        <v>106</v>
      </c>
      <c r="B110" s="72">
        <f>'Master_Zorn&amp;Alteck'!R199</f>
        <v>0.25531999999999977</v>
      </c>
    </row>
    <row r="111" spans="1:2" x14ac:dyDescent="0.2">
      <c r="A111" s="14">
        <v>107</v>
      </c>
      <c r="B111" s="72">
        <f>'Master_Zorn&amp;Alteck'!R200</f>
        <v>-0.23357856250000009</v>
      </c>
    </row>
    <row r="112" spans="1:2" x14ac:dyDescent="0.2">
      <c r="A112" s="14">
        <v>108</v>
      </c>
      <c r="B112" s="72">
        <f>'Master_Zorn&amp;Alteck'!R201</f>
        <v>-0.45878020000000008</v>
      </c>
    </row>
    <row r="113" spans="1:2" x14ac:dyDescent="0.2">
      <c r="A113" s="14">
        <v>109</v>
      </c>
      <c r="B113" s="72">
        <f>'Master_Zorn&amp;Alteck'!R202</f>
        <v>-2.2722687500000003</v>
      </c>
    </row>
    <row r="114" spans="1:2" x14ac:dyDescent="0.2">
      <c r="A114" s="14">
        <v>110</v>
      </c>
      <c r="B114" s="72">
        <f>'Master_Zorn&amp;Alteck'!R203</f>
        <v>-6.6049963500000004</v>
      </c>
    </row>
    <row r="115" spans="1:2" x14ac:dyDescent="0.2">
      <c r="A115" s="14">
        <v>111</v>
      </c>
      <c r="B115" s="72">
        <f>'Master_Zorn&amp;Alteck'!R204</f>
        <v>-6.3879570250000004</v>
      </c>
    </row>
    <row r="116" spans="1:2" x14ac:dyDescent="0.2">
      <c r="A116" s="14">
        <v>112</v>
      </c>
      <c r="B116" s="72">
        <f>'Master_Zorn&amp;Alteck'!R205</f>
        <v>-8.3726594374999994</v>
      </c>
    </row>
    <row r="117" spans="1:2" x14ac:dyDescent="0.2">
      <c r="A117" s="14">
        <v>113</v>
      </c>
      <c r="B117" s="72">
        <f>'Master_Zorn&amp;Alteck'!R206</f>
        <v>-5.5739437499999998</v>
      </c>
    </row>
    <row r="118" spans="1:2" x14ac:dyDescent="0.2">
      <c r="A118" s="14">
        <v>114</v>
      </c>
      <c r="B118" s="72">
        <f>'Master_Zorn&amp;Alteck'!R207</f>
        <v>-6.6070647999999998</v>
      </c>
    </row>
    <row r="119" spans="1:2" x14ac:dyDescent="0.2">
      <c r="A119" s="14">
        <v>115</v>
      </c>
      <c r="B119" s="72">
        <f>'Master_Zorn&amp;Alteck'!R208</f>
        <v>6.4290374999999678E-2</v>
      </c>
    </row>
    <row r="120" spans="1:2" x14ac:dyDescent="0.2">
      <c r="A120" s="14">
        <v>116</v>
      </c>
      <c r="B120" s="72">
        <f>'Master_Zorn&amp;Alteck'!R209</f>
        <v>-0.45705784999999954</v>
      </c>
    </row>
    <row r="121" spans="1:2" x14ac:dyDescent="0.2">
      <c r="A121" s="14">
        <v>117</v>
      </c>
      <c r="B121" s="72">
        <f>'Master_Zorn&amp;Alteck'!R210</f>
        <v>2.9380613125000004</v>
      </c>
    </row>
    <row r="122" spans="1:2" x14ac:dyDescent="0.2">
      <c r="A122" s="14">
        <v>118</v>
      </c>
      <c r="B122" s="72">
        <f>'Master_Zorn&amp;Alteck'!R211</f>
        <v>5.2192832500000002</v>
      </c>
    </row>
    <row r="123" spans="1:2" x14ac:dyDescent="0.2">
      <c r="A123" s="14">
        <v>119</v>
      </c>
      <c r="B123" s="72">
        <f>'Master_Zorn&amp;Alteck'!R212</f>
        <v>8.5429393000000005</v>
      </c>
    </row>
    <row r="124" spans="1:2" x14ac:dyDescent="0.2">
      <c r="A124" s="14">
        <v>120</v>
      </c>
      <c r="B124" s="72">
        <f>'Master_Zorn&amp;Alteck'!R213</f>
        <v>6.6466867250000004</v>
      </c>
    </row>
    <row r="125" spans="1:2" x14ac:dyDescent="0.2">
      <c r="A125" s="14">
        <v>121</v>
      </c>
      <c r="B125" s="72">
        <f>'Master_Zorn&amp;Alteck'!R214</f>
        <v>3.9501612000000006</v>
      </c>
    </row>
    <row r="126" spans="1:2" x14ac:dyDescent="0.2">
      <c r="A126" s="14">
        <v>122</v>
      </c>
      <c r="B126" s="72">
        <f>'Master_Zorn&amp;Alteck'!R215</f>
        <v>4.0655631999999997</v>
      </c>
    </row>
    <row r="127" spans="1:2" x14ac:dyDescent="0.2">
      <c r="A127" s="14">
        <v>123</v>
      </c>
      <c r="B127" s="72">
        <f>'Master_Zorn&amp;Alteck'!R216</f>
        <v>4.3250368999999997</v>
      </c>
    </row>
    <row r="128" spans="1:2" x14ac:dyDescent="0.2">
      <c r="A128" s="14">
        <v>124</v>
      </c>
      <c r="B128" s="72">
        <f>'Master_Zorn&amp;Alteck'!R217</f>
        <v>9.7589738500000003</v>
      </c>
    </row>
    <row r="129" spans="1:2" x14ac:dyDescent="0.2">
      <c r="A129" s="14">
        <v>125</v>
      </c>
      <c r="B129" s="72">
        <f>'Master_Zorn&amp;Alteck'!R218</f>
        <v>9.0419456</v>
      </c>
    </row>
    <row r="130" spans="1:2" x14ac:dyDescent="0.2">
      <c r="A130" s="14">
        <v>126</v>
      </c>
      <c r="B130" s="72">
        <f>'Master_Zorn&amp;Alteck'!R219</f>
        <v>3.3183352125000001</v>
      </c>
    </row>
    <row r="131" spans="1:2" x14ac:dyDescent="0.2">
      <c r="A131" s="14">
        <v>127</v>
      </c>
      <c r="B131" s="72">
        <f>'Master_Zorn&amp;Alteck'!R220</f>
        <v>2.8831739499999998</v>
      </c>
    </row>
    <row r="132" spans="1:2" x14ac:dyDescent="0.2">
      <c r="A132" s="14">
        <v>128</v>
      </c>
      <c r="B132" s="72">
        <f>'Master_Zorn&amp;Alteck'!R221</f>
        <v>5.0890031499999999</v>
      </c>
    </row>
    <row r="133" spans="1:2" x14ac:dyDescent="0.2">
      <c r="A133" s="14">
        <v>129</v>
      </c>
      <c r="B133" s="72">
        <f>'Master_Zorn&amp;Alteck'!R222</f>
        <v>2.6096307999999997</v>
      </c>
    </row>
    <row r="134" spans="1:2" x14ac:dyDescent="0.2">
      <c r="A134" s="14">
        <v>130</v>
      </c>
      <c r="B134" s="72">
        <f>'Master_Zorn&amp;Alteck'!R223</f>
        <v>5.0463794000000002</v>
      </c>
    </row>
    <row r="135" spans="1:2" x14ac:dyDescent="0.2">
      <c r="A135" s="14">
        <v>131</v>
      </c>
      <c r="B135" s="72">
        <f>'Master_Zorn&amp;Alteck'!R224</f>
        <v>5.2772247500000002</v>
      </c>
    </row>
    <row r="136" spans="1:2" x14ac:dyDescent="0.2">
      <c r="A136" s="14">
        <v>132</v>
      </c>
      <c r="B136" s="72">
        <f>'Master_Zorn&amp;Alteck'!R225</f>
        <v>4.5336959750000005</v>
      </c>
    </row>
    <row r="137" spans="1:2" x14ac:dyDescent="0.2">
      <c r="A137" s="14">
        <v>133</v>
      </c>
      <c r="B137" s="72">
        <f>'Master_Zorn&amp;Alteck'!R226</f>
        <v>1.6540612499999998</v>
      </c>
    </row>
    <row r="138" spans="1:2" x14ac:dyDescent="0.2">
      <c r="A138" s="14">
        <v>134</v>
      </c>
      <c r="B138" s="72">
        <f>'Master_Zorn&amp;Alteck'!R227</f>
        <v>2.8481585125000004</v>
      </c>
    </row>
    <row r="139" spans="1:2" x14ac:dyDescent="0.2">
      <c r="A139" s="14">
        <v>135</v>
      </c>
      <c r="B139" s="72">
        <f>'Master_Zorn&amp;Alteck'!R228</f>
        <v>0.44138969999999977</v>
      </c>
    </row>
    <row r="140" spans="1:2" x14ac:dyDescent="0.2">
      <c r="A140" s="14">
        <v>136</v>
      </c>
      <c r="B140" s="72">
        <f>'Master_Zorn&amp;Alteck'!R229</f>
        <v>2.8738983250000003</v>
      </c>
    </row>
    <row r="141" spans="1:2" x14ac:dyDescent="0.2">
      <c r="A141" s="14">
        <v>137</v>
      </c>
      <c r="B141" s="72">
        <f>'Master_Zorn&amp;Alteck'!R230</f>
        <v>5.3457718749999996</v>
      </c>
    </row>
    <row r="142" spans="1:2" x14ac:dyDescent="0.2">
      <c r="A142" s="14">
        <v>138</v>
      </c>
      <c r="B142" s="72">
        <f>'Master_Zorn&amp;Alteck'!R231</f>
        <v>1.8753562499999998</v>
      </c>
    </row>
    <row r="143" spans="1:2" x14ac:dyDescent="0.2">
      <c r="A143" s="14">
        <v>139</v>
      </c>
      <c r="B143" s="72">
        <f>'Master_Zorn&amp;Alteck'!R232</f>
        <v>3.6349237499999854E-2</v>
      </c>
    </row>
    <row r="144" spans="1:2" x14ac:dyDescent="0.2">
      <c r="A144" s="14">
        <v>140</v>
      </c>
      <c r="B144" s="72">
        <f>'Master_Zorn&amp;Alteck'!R233</f>
        <v>-0.46918490000000007</v>
      </c>
    </row>
    <row r="145" spans="1:2" x14ac:dyDescent="0.2">
      <c r="A145" s="14">
        <v>141</v>
      </c>
      <c r="B145" s="72">
        <f>'Master_Zorn&amp;Alteck'!R234</f>
        <v>0.95163750000000014</v>
      </c>
    </row>
    <row r="146" spans="1:2" x14ac:dyDescent="0.2">
      <c r="A146" s="14">
        <v>142</v>
      </c>
      <c r="B146" s="72">
        <f>'Master_Zorn&amp;Alteck'!R235</f>
        <v>1.1084622750000002</v>
      </c>
    </row>
    <row r="147" spans="1:2" x14ac:dyDescent="0.2">
      <c r="A147" s="14">
        <v>143</v>
      </c>
      <c r="B147" s="72">
        <f>'Master_Zorn&amp;Alteck'!R236</f>
        <v>1.3556544874999998</v>
      </c>
    </row>
    <row r="148" spans="1:2" x14ac:dyDescent="0.2">
      <c r="A148" s="14">
        <v>144</v>
      </c>
      <c r="B148" s="72">
        <f>'Master_Zorn&amp;Alteck'!R237</f>
        <v>9.3824456250000008</v>
      </c>
    </row>
    <row r="149" spans="1:2" x14ac:dyDescent="0.2">
      <c r="A149" s="14">
        <v>145</v>
      </c>
      <c r="B149" s="72">
        <f>'Master_Zorn&amp;Alteck'!R238</f>
        <v>9.3608225500000017</v>
      </c>
    </row>
    <row r="150" spans="1:2" x14ac:dyDescent="0.2">
      <c r="A150" s="14">
        <v>146</v>
      </c>
      <c r="B150" s="72">
        <f>'Master_Zorn&amp;Alteck'!R239</f>
        <v>2.1555693749999998</v>
      </c>
    </row>
    <row r="151" spans="1:2" x14ac:dyDescent="0.2">
      <c r="A151" s="14">
        <v>147</v>
      </c>
      <c r="B151" s="72">
        <f>'Master_Zorn&amp;Alteck'!R240</f>
        <v>0.84971312500000007</v>
      </c>
    </row>
    <row r="152" spans="1:2" x14ac:dyDescent="0.2">
      <c r="A152" s="14">
        <v>148</v>
      </c>
      <c r="B152" s="72">
        <f>'Master_Zorn&amp;Alteck'!R241</f>
        <v>0.57359108750000054</v>
      </c>
    </row>
    <row r="153" spans="1:2" x14ac:dyDescent="0.2">
      <c r="A153" s="14">
        <v>149</v>
      </c>
      <c r="B153" s="72">
        <f>'Master_Zorn&amp;Alteck'!R242</f>
        <v>-1.5551556875000001</v>
      </c>
    </row>
    <row r="154" spans="1:2" x14ac:dyDescent="0.2">
      <c r="A154" s="14">
        <v>150</v>
      </c>
      <c r="B154" s="72">
        <f>'Master_Zorn&amp;Alteck'!R243</f>
        <v>-0.9546901000000001</v>
      </c>
    </row>
    <row r="155" spans="1:2" x14ac:dyDescent="0.2">
      <c r="A155" s="14">
        <v>151</v>
      </c>
      <c r="B155" s="72">
        <f>'Master_Zorn&amp;Alteck'!R244</f>
        <v>1.1802618125</v>
      </c>
    </row>
    <row r="156" spans="1:2" x14ac:dyDescent="0.2">
      <c r="A156" s="14">
        <v>152</v>
      </c>
      <c r="B156" s="72">
        <f>'Master_Zorn&amp;Alteck'!R245</f>
        <v>2.57538475</v>
      </c>
    </row>
    <row r="157" spans="1:2" x14ac:dyDescent="0.2">
      <c r="A157" s="14">
        <v>153</v>
      </c>
      <c r="B157" s="72">
        <f>'Master_Zorn&amp;Alteck'!R246</f>
        <v>0.25659563749999981</v>
      </c>
    </row>
    <row r="158" spans="1:2" x14ac:dyDescent="0.2">
      <c r="A158" s="14">
        <v>154</v>
      </c>
      <c r="B158" s="72">
        <f>'Master_Zorn&amp;Alteck'!R247</f>
        <v>1.4608557999999996</v>
      </c>
    </row>
    <row r="159" spans="1:2" x14ac:dyDescent="0.2">
      <c r="A159" s="14">
        <v>155</v>
      </c>
      <c r="B159" s="72">
        <f>'Master_Zorn&amp;Alteck'!R248</f>
        <v>0.9847728</v>
      </c>
    </row>
    <row r="160" spans="1:2" x14ac:dyDescent="0.2">
      <c r="A160" s="14">
        <v>156</v>
      </c>
      <c r="B160" s="72">
        <f>'Master_Zorn&amp;Alteck'!R249</f>
        <v>0.60494475000000048</v>
      </c>
    </row>
    <row r="161" spans="1:2" x14ac:dyDescent="0.2">
      <c r="A161" s="14">
        <v>157</v>
      </c>
      <c r="B161" s="72">
        <f>'Master_Zorn&amp;Alteck'!R250</f>
        <v>3.7281884374999996</v>
      </c>
    </row>
    <row r="162" spans="1:2" x14ac:dyDescent="0.2">
      <c r="A162" s="14">
        <v>158</v>
      </c>
      <c r="B162" s="72">
        <f>'Master_Zorn&amp;Alteck'!R251</f>
        <v>1.0034457375000001</v>
      </c>
    </row>
    <row r="163" spans="1:2" x14ac:dyDescent="0.2">
      <c r="A163" s="14">
        <v>159</v>
      </c>
      <c r="B163" s="72">
        <f>'Master_Zorn&amp;Alteck'!R252</f>
        <v>-0.2856320499999998</v>
      </c>
    </row>
    <row r="164" spans="1:2" x14ac:dyDescent="0.2">
      <c r="A164" s="14">
        <v>160</v>
      </c>
      <c r="B164" s="72">
        <f>'Master_Zorn&amp;Alteck'!R253</f>
        <v>-0.37098150000000008</v>
      </c>
    </row>
    <row r="165" spans="1:2" x14ac:dyDescent="0.2">
      <c r="A165" s="14">
        <v>161</v>
      </c>
      <c r="B165" s="72">
        <f>'Master_Zorn&amp;Alteck'!R254</f>
        <v>-0.6476677000000004</v>
      </c>
    </row>
    <row r="166" spans="1:2" x14ac:dyDescent="0.2">
      <c r="A166" s="14">
        <v>162</v>
      </c>
      <c r="B166" s="72">
        <f>'Master_Zorn&amp;Alteck'!R255</f>
        <v>0.82516012500000002</v>
      </c>
    </row>
    <row r="167" spans="1:2" x14ac:dyDescent="0.2">
      <c r="A167" s="14">
        <v>163</v>
      </c>
      <c r="B167" s="72">
        <f>'Master_Zorn&amp;Alteck'!R256</f>
        <v>2.2526470500000002</v>
      </c>
    </row>
    <row r="168" spans="1:2" x14ac:dyDescent="0.2">
      <c r="A168" s="14">
        <v>164</v>
      </c>
      <c r="B168" s="72">
        <f>'Master_Zorn&amp;Alteck'!R257</f>
        <v>1.8179359999999996</v>
      </c>
    </row>
    <row r="169" spans="1:2" x14ac:dyDescent="0.2">
      <c r="A169" s="14">
        <v>165</v>
      </c>
      <c r="B169" s="72">
        <f>'Master_Zorn&amp;Alteck'!R258</f>
        <v>2.3410241250000001</v>
      </c>
    </row>
    <row r="170" spans="1:2" x14ac:dyDescent="0.2">
      <c r="A170" s="14">
        <v>166</v>
      </c>
      <c r="B170" s="72">
        <f>'Master_Zorn&amp;Alteck'!R259</f>
        <v>1.307912725</v>
      </c>
    </row>
    <row r="171" spans="1:2" x14ac:dyDescent="0.2">
      <c r="A171" s="14">
        <v>167</v>
      </c>
      <c r="B171" s="72">
        <f>'Master_Zorn&amp;Alteck'!R260</f>
        <v>0.48935862499999994</v>
      </c>
    </row>
    <row r="172" spans="1:2" x14ac:dyDescent="0.2">
      <c r="A172" s="14">
        <v>168</v>
      </c>
      <c r="B172" s="72">
        <f>'Master_Zorn&amp;Alteck'!R261</f>
        <v>2.0008784499999996</v>
      </c>
    </row>
    <row r="173" spans="1:2" x14ac:dyDescent="0.2">
      <c r="A173" s="14">
        <v>169</v>
      </c>
      <c r="B173" s="72">
        <f>'Master_Zorn&amp;Alteck'!R262</f>
        <v>1.867343875</v>
      </c>
    </row>
    <row r="174" spans="1:2" x14ac:dyDescent="0.2">
      <c r="A174" s="14">
        <v>170</v>
      </c>
      <c r="B174" s="72">
        <f>'Master_Zorn&amp;Alteck'!R263</f>
        <v>3.3564252499999991</v>
      </c>
    </row>
    <row r="175" spans="1:2" x14ac:dyDescent="0.2">
      <c r="A175" s="14">
        <v>171</v>
      </c>
      <c r="B175" s="72">
        <f>'Master_Zorn&amp;Alteck'!R264</f>
        <v>1.7955733500000002</v>
      </c>
    </row>
    <row r="176" spans="1:2" x14ac:dyDescent="0.2">
      <c r="A176" s="14">
        <v>172</v>
      </c>
      <c r="B176" s="72">
        <f>'Master_Zorn&amp;Alteck'!R265</f>
        <v>2.6735243749999995</v>
      </c>
    </row>
    <row r="177" spans="1:2" x14ac:dyDescent="0.2">
      <c r="A177" s="14">
        <v>173</v>
      </c>
      <c r="B177" s="72">
        <f>'Master_Zorn&amp;Alteck'!R266</f>
        <v>3.8826783999999996</v>
      </c>
    </row>
    <row r="178" spans="1:2" x14ac:dyDescent="0.2">
      <c r="A178" s="14">
        <v>174</v>
      </c>
      <c r="B178" s="72">
        <f>'Master_Zorn&amp;Alteck'!R267</f>
        <v>5.1048715624999996</v>
      </c>
    </row>
    <row r="179" spans="1:2" x14ac:dyDescent="0.2">
      <c r="A179" s="14">
        <v>175</v>
      </c>
      <c r="B179" s="72">
        <f>'Master_Zorn&amp;Alteck'!R268</f>
        <v>5.2855414375000001</v>
      </c>
    </row>
    <row r="180" spans="1:2" x14ac:dyDescent="0.2">
      <c r="A180" s="14">
        <v>176</v>
      </c>
      <c r="B180" s="72">
        <f>'Master_Zorn&amp;Alteck'!R269</f>
        <v>4.7454701250000006</v>
      </c>
    </row>
    <row r="181" spans="1:2" x14ac:dyDescent="0.2">
      <c r="A181" s="14">
        <v>177</v>
      </c>
      <c r="B181" s="72">
        <f>'Master_Zorn&amp;Alteck'!R270</f>
        <v>5.4449675500000003</v>
      </c>
    </row>
    <row r="182" spans="1:2" x14ac:dyDescent="0.2">
      <c r="A182" s="14">
        <v>178</v>
      </c>
      <c r="B182" s="72">
        <f>'Master_Zorn&amp;Alteck'!R271</f>
        <v>4.9520409999999995</v>
      </c>
    </row>
    <row r="183" spans="1:2" x14ac:dyDescent="0.2">
      <c r="A183" s="14">
        <v>179</v>
      </c>
      <c r="B183" s="72">
        <f>'Master_Zorn&amp;Alteck'!R272</f>
        <v>6.3442902874999998</v>
      </c>
    </row>
    <row r="184" spans="1:2" x14ac:dyDescent="0.2">
      <c r="A184" s="14">
        <v>180</v>
      </c>
      <c r="B184" s="72">
        <f>'Master_Zorn&amp;Alteck'!R273</f>
        <v>3.4793736999999991</v>
      </c>
    </row>
    <row r="185" spans="1:2" x14ac:dyDescent="0.2">
      <c r="A185" s="14">
        <v>181</v>
      </c>
      <c r="B185" s="72">
        <f>'Master_Zorn&amp;Alteck'!R274</f>
        <v>6.9848216000000001</v>
      </c>
    </row>
    <row r="186" spans="1:2" x14ac:dyDescent="0.2">
      <c r="A186" s="14">
        <v>182</v>
      </c>
      <c r="B186" s="72">
        <f>'Master_Zorn&amp;Alteck'!R275</f>
        <v>8.3044554999999995</v>
      </c>
    </row>
    <row r="187" spans="1:2" x14ac:dyDescent="0.2">
      <c r="A187" s="14">
        <v>183</v>
      </c>
      <c r="B187" s="72">
        <f>'Master_Zorn&amp;Alteck'!R276</f>
        <v>7.8323005999999999</v>
      </c>
    </row>
    <row r="188" spans="1:2" x14ac:dyDescent="0.2">
      <c r="A188" s="14">
        <v>184</v>
      </c>
      <c r="B188" s="72">
        <f>'Master_Zorn&amp;Alteck'!R277</f>
        <v>4.7228262500000007</v>
      </c>
    </row>
    <row r="189" spans="1:2" x14ac:dyDescent="0.2">
      <c r="A189" s="14">
        <v>185</v>
      </c>
      <c r="B189" s="72">
        <f>'Master_Zorn&amp;Alteck'!R278</f>
        <v>5.4251987499999998</v>
      </c>
    </row>
    <row r="190" spans="1:2" x14ac:dyDescent="0.2">
      <c r="A190" s="14">
        <v>186</v>
      </c>
      <c r="B190" s="72">
        <f>'Master_Zorn&amp;Alteck'!R279</f>
        <v>10.064679962500001</v>
      </c>
    </row>
    <row r="191" spans="1:2" x14ac:dyDescent="0.2">
      <c r="A191" s="14">
        <v>187</v>
      </c>
      <c r="B191" s="72">
        <f>'Master_Zorn&amp;Alteck'!R280</f>
        <v>10.755900774999999</v>
      </c>
    </row>
    <row r="192" spans="1:2" x14ac:dyDescent="0.2">
      <c r="A192" s="14">
        <v>188</v>
      </c>
      <c r="B192" s="72">
        <f>'Master_Zorn&amp;Alteck'!R281</f>
        <v>9.4438987999999995</v>
      </c>
    </row>
    <row r="193" spans="1:2" x14ac:dyDescent="0.2">
      <c r="A193" s="14">
        <v>189</v>
      </c>
      <c r="B193" s="72">
        <f>'Master_Zorn&amp;Alteck'!R282</f>
        <v>9.3099124999999994</v>
      </c>
    </row>
    <row r="194" spans="1:2" x14ac:dyDescent="0.2">
      <c r="A194" s="14">
        <v>190</v>
      </c>
      <c r="B194" s="72">
        <f>'Master_Zorn&amp;Alteck'!R283</f>
        <v>6.2918065999999992</v>
      </c>
    </row>
    <row r="195" spans="1:2" x14ac:dyDescent="0.2">
      <c r="A195" s="14">
        <v>191</v>
      </c>
      <c r="B195" s="72">
        <f>'Master_Zorn&amp;Alteck'!R284</f>
        <v>4.0020325749999994</v>
      </c>
    </row>
    <row r="196" spans="1:2" x14ac:dyDescent="0.2">
      <c r="A196" s="14">
        <v>192</v>
      </c>
      <c r="B196" s="72">
        <f>'Master_Zorn&amp;Alteck'!R285</f>
        <v>5.4338148999999998</v>
      </c>
    </row>
    <row r="197" spans="1:2" x14ac:dyDescent="0.2">
      <c r="A197" s="14">
        <v>193</v>
      </c>
      <c r="B197" s="72">
        <f>'Master_Zorn&amp;Alteck'!R286</f>
        <v>6.9964144125000001</v>
      </c>
    </row>
    <row r="198" spans="1:2" x14ac:dyDescent="0.2">
      <c r="A198" s="14">
        <v>194</v>
      </c>
      <c r="B198" s="72">
        <f>'Master_Zorn&amp;Alteck'!R287</f>
        <v>7.2483712374999998</v>
      </c>
    </row>
    <row r="199" spans="1:2" x14ac:dyDescent="0.2">
      <c r="A199" s="14">
        <v>195</v>
      </c>
      <c r="B199" s="72">
        <f>'Master_Zorn&amp;Alteck'!R288</f>
        <v>8.4020127124999995</v>
      </c>
    </row>
    <row r="200" spans="1:2" x14ac:dyDescent="0.2">
      <c r="A200" s="14">
        <v>196</v>
      </c>
      <c r="B200" s="72">
        <f>'Master_Zorn&amp;Alteck'!R289</f>
        <v>7.6027437750000004</v>
      </c>
    </row>
    <row r="201" spans="1:2" x14ac:dyDescent="0.2">
      <c r="A201" s="14">
        <v>197</v>
      </c>
      <c r="B201" s="72">
        <f>'Master_Zorn&amp;Alteck'!R290</f>
        <v>8.1264414375000005</v>
      </c>
    </row>
    <row r="202" spans="1:2" x14ac:dyDescent="0.2">
      <c r="A202" s="14">
        <v>198</v>
      </c>
      <c r="B202" s="72">
        <f>'Master_Zorn&amp;Alteck'!R291</f>
        <v>9.1797802500000003</v>
      </c>
    </row>
    <row r="203" spans="1:2" x14ac:dyDescent="0.2">
      <c r="A203" s="14">
        <v>199</v>
      </c>
      <c r="B203" s="72">
        <f>'Master_Zorn&amp;Alteck'!R292</f>
        <v>8.7132690374999999</v>
      </c>
    </row>
    <row r="204" spans="1:2" x14ac:dyDescent="0.2">
      <c r="A204" s="14">
        <v>200</v>
      </c>
      <c r="B204" s="72">
        <f>'Master_Zorn&amp;Alteck'!R293</f>
        <v>6.21482885</v>
      </c>
    </row>
    <row r="205" spans="1:2" x14ac:dyDescent="0.2">
      <c r="A205" s="14">
        <v>201</v>
      </c>
      <c r="B205" s="72">
        <f>'Master_Zorn&amp;Alteck'!R294</f>
        <v>5.5864890624999992</v>
      </c>
    </row>
    <row r="206" spans="1:2" x14ac:dyDescent="0.2">
      <c r="A206" s="14">
        <v>202</v>
      </c>
      <c r="B206" s="72">
        <f>'Master_Zorn&amp;Alteck'!R295</f>
        <v>5.5436272000000013</v>
      </c>
    </row>
    <row r="207" spans="1:2" x14ac:dyDescent="0.2">
      <c r="A207" s="14">
        <v>203</v>
      </c>
      <c r="B207" s="72">
        <f>'Master_Zorn&amp;Alteck'!R296</f>
        <v>6.9479066249999999</v>
      </c>
    </row>
    <row r="208" spans="1:2" x14ac:dyDescent="0.2">
      <c r="A208" s="14">
        <v>204</v>
      </c>
      <c r="B208" s="72">
        <f>'Master_Zorn&amp;Alteck'!R297</f>
        <v>7.86327715</v>
      </c>
    </row>
    <row r="209" spans="1:2" x14ac:dyDescent="0.2">
      <c r="A209" s="14">
        <v>205</v>
      </c>
      <c r="B209" s="72">
        <f>'Master_Zorn&amp;Alteck'!R298</f>
        <v>10.759783062499999</v>
      </c>
    </row>
    <row r="210" spans="1:2" x14ac:dyDescent="0.2">
      <c r="A210" s="14">
        <v>206</v>
      </c>
      <c r="B210" s="72">
        <f>'Master_Zorn&amp;Alteck'!R299</f>
        <v>5.8772111249999996</v>
      </c>
    </row>
    <row r="211" spans="1:2" x14ac:dyDescent="0.2">
      <c r="A211" s="14">
        <v>207</v>
      </c>
      <c r="B211" s="72">
        <f>'Master_Zorn&amp;Alteck'!R300</f>
        <v>1.3442185250000001</v>
      </c>
    </row>
    <row r="212" spans="1:2" x14ac:dyDescent="0.2">
      <c r="A212" s="14">
        <v>208</v>
      </c>
      <c r="B212" s="72">
        <f>'Master_Zorn&amp;Alteck'!R301</f>
        <v>1.8134968249999992</v>
      </c>
    </row>
    <row r="213" spans="1:2" x14ac:dyDescent="0.2">
      <c r="A213" s="14">
        <v>209</v>
      </c>
      <c r="B213" s="72">
        <f>'Master_Zorn&amp;Alteck'!R302</f>
        <v>1.3549170499999996</v>
      </c>
    </row>
    <row r="214" spans="1:2" x14ac:dyDescent="0.2">
      <c r="A214" s="14">
        <v>210</v>
      </c>
      <c r="B214" s="72">
        <f>'Master_Zorn&amp;Alteck'!R303</f>
        <v>1.6964902999999998</v>
      </c>
    </row>
    <row r="215" spans="1:2" x14ac:dyDescent="0.2">
      <c r="A215" s="14">
        <v>211</v>
      </c>
      <c r="B215" s="72">
        <f>'Master_Zorn&amp;Alteck'!R304</f>
        <v>2.1480455125</v>
      </c>
    </row>
    <row r="216" spans="1:2" x14ac:dyDescent="0.2">
      <c r="A216" s="14">
        <v>212</v>
      </c>
      <c r="B216" s="72">
        <f>'Master_Zorn&amp;Alteck'!R305</f>
        <v>3.8121502125000006</v>
      </c>
    </row>
    <row r="217" spans="1:2" x14ac:dyDescent="0.2">
      <c r="A217" s="14">
        <v>213</v>
      </c>
      <c r="B217" s="72">
        <f>'Master_Zorn&amp;Alteck'!R306</f>
        <v>4.4376794624999985</v>
      </c>
    </row>
    <row r="218" spans="1:2" x14ac:dyDescent="0.2">
      <c r="A218" s="14">
        <v>214</v>
      </c>
      <c r="B218" s="72">
        <f>'Master_Zorn&amp;Alteck'!R307</f>
        <v>6.417186837500001</v>
      </c>
    </row>
    <row r="219" spans="1:2" x14ac:dyDescent="0.2">
      <c r="A219" s="14">
        <v>215</v>
      </c>
      <c r="B219" s="72">
        <f>'Master_Zorn&amp;Alteck'!R308</f>
        <v>9.5106932999999998</v>
      </c>
    </row>
    <row r="220" spans="1:2" x14ac:dyDescent="0.2">
      <c r="A220" s="14">
        <v>216</v>
      </c>
      <c r="B220" s="72">
        <f>'Master_Zorn&amp;Alteck'!R309</f>
        <v>7.9545501999999999</v>
      </c>
    </row>
    <row r="221" spans="1:2" x14ac:dyDescent="0.2">
      <c r="A221" s="14">
        <v>217</v>
      </c>
      <c r="B221" s="72">
        <f>'Master_Zorn&amp;Alteck'!R310</f>
        <v>5.8446866250000005</v>
      </c>
    </row>
    <row r="222" spans="1:2" x14ac:dyDescent="0.2">
      <c r="A222" s="14">
        <v>218</v>
      </c>
      <c r="B222" s="72">
        <f>'Master_Zorn&amp;Alteck'!R311</f>
        <v>7.7901407499999991</v>
      </c>
    </row>
    <row r="223" spans="1:2" x14ac:dyDescent="0.2">
      <c r="A223" s="14">
        <v>219</v>
      </c>
      <c r="B223" s="72">
        <f>'Master_Zorn&amp;Alteck'!R312</f>
        <v>11.045528112500001</v>
      </c>
    </row>
    <row r="224" spans="1:2" x14ac:dyDescent="0.2">
      <c r="A224" s="14">
        <v>220</v>
      </c>
      <c r="B224" s="72">
        <f>'Master_Zorn&amp;Alteck'!R313</f>
        <v>12.843747574999998</v>
      </c>
    </row>
    <row r="225" spans="1:2" x14ac:dyDescent="0.2">
      <c r="A225" s="14">
        <v>221</v>
      </c>
      <c r="B225" s="72">
        <f>'Master_Zorn&amp;Alteck'!R314</f>
        <v>14.281180174999999</v>
      </c>
    </row>
    <row r="226" spans="1:2" x14ac:dyDescent="0.2">
      <c r="A226" s="14">
        <v>222</v>
      </c>
      <c r="B226" s="72">
        <f>'Master_Zorn&amp;Alteck'!R315</f>
        <v>14.613017812499999</v>
      </c>
    </row>
    <row r="227" spans="1:2" x14ac:dyDescent="0.2">
      <c r="A227" s="14">
        <v>223</v>
      </c>
      <c r="B227" s="72">
        <f>'Master_Zorn&amp;Alteck'!R316</f>
        <v>13.806386937500001</v>
      </c>
    </row>
    <row r="228" spans="1:2" x14ac:dyDescent="0.2">
      <c r="A228" s="14">
        <v>224</v>
      </c>
      <c r="B228" s="72">
        <f>'Master_Zorn&amp;Alteck'!R317</f>
        <v>12.395128300000001</v>
      </c>
    </row>
    <row r="229" spans="1:2" x14ac:dyDescent="0.2">
      <c r="A229" s="14">
        <v>225</v>
      </c>
      <c r="B229" s="72">
        <f>'Master_Zorn&amp;Alteck'!R318</f>
        <v>12.5779675625</v>
      </c>
    </row>
    <row r="230" spans="1:2" x14ac:dyDescent="0.2">
      <c r="A230" s="14">
        <v>226</v>
      </c>
      <c r="B230" s="72">
        <f>'Master_Zorn&amp;Alteck'!R319</f>
        <v>11.567406374999999</v>
      </c>
    </row>
    <row r="231" spans="1:2" x14ac:dyDescent="0.2">
      <c r="A231" s="14">
        <v>227</v>
      </c>
      <c r="B231" s="72">
        <f>'Master_Zorn&amp;Alteck'!R320</f>
        <v>9.8509685499999993</v>
      </c>
    </row>
    <row r="232" spans="1:2" x14ac:dyDescent="0.2">
      <c r="A232" s="14">
        <v>228</v>
      </c>
      <c r="B232" s="72">
        <f>'Master_Zorn&amp;Alteck'!R321</f>
        <v>5.1968242</v>
      </c>
    </row>
    <row r="233" spans="1:2" x14ac:dyDescent="0.2">
      <c r="A233" s="14">
        <v>229</v>
      </c>
      <c r="B233" s="72">
        <f>'Master_Zorn&amp;Alteck'!R322</f>
        <v>6.9938910499999993</v>
      </c>
    </row>
    <row r="234" spans="1:2" x14ac:dyDescent="0.2">
      <c r="A234" s="14">
        <v>230</v>
      </c>
      <c r="B234" s="72">
        <f>'Master_Zorn&amp;Alteck'!R323</f>
        <v>8.0638907750000008</v>
      </c>
    </row>
    <row r="235" spans="1:2" x14ac:dyDescent="0.2">
      <c r="A235" s="14">
        <v>231</v>
      </c>
      <c r="B235" s="72">
        <f>'Master_Zorn&amp;Alteck'!R324</f>
        <v>9.8370079874999998</v>
      </c>
    </row>
    <row r="236" spans="1:2" x14ac:dyDescent="0.2">
      <c r="A236" s="14">
        <v>232</v>
      </c>
      <c r="B236" s="72">
        <f>'Master_Zorn&amp;Alteck'!R325</f>
        <v>8.7815281249999995</v>
      </c>
    </row>
    <row r="237" spans="1:2" x14ac:dyDescent="0.2">
      <c r="A237" s="14">
        <v>233</v>
      </c>
      <c r="B237" s="72">
        <f>'Master_Zorn&amp;Alteck'!R326</f>
        <v>10.114385</v>
      </c>
    </row>
    <row r="238" spans="1:2" x14ac:dyDescent="0.2">
      <c r="A238" s="14">
        <v>234</v>
      </c>
      <c r="B238" s="72">
        <f>'Master_Zorn&amp;Alteck'!R327</f>
        <v>13.517461249999998</v>
      </c>
    </row>
    <row r="239" spans="1:2" x14ac:dyDescent="0.2">
      <c r="A239" s="14">
        <v>235</v>
      </c>
      <c r="B239" s="72">
        <f>'Master_Zorn&amp;Alteck'!R328</f>
        <v>13.079257500000001</v>
      </c>
    </row>
    <row r="240" spans="1:2" x14ac:dyDescent="0.2">
      <c r="A240" s="14">
        <v>236</v>
      </c>
      <c r="B240" s="72">
        <f>'Master_Zorn&amp;Alteck'!R329</f>
        <v>10.194445999999999</v>
      </c>
    </row>
    <row r="241" spans="1:2" x14ac:dyDescent="0.2">
      <c r="A241" s="14">
        <v>237</v>
      </c>
      <c r="B241" s="72">
        <f>'Master_Zorn&amp;Alteck'!R330</f>
        <v>9.7847576000000007</v>
      </c>
    </row>
    <row r="242" spans="1:2" x14ac:dyDescent="0.2">
      <c r="A242" s="14">
        <v>238</v>
      </c>
      <c r="B242" s="72">
        <f>'Master_Zorn&amp;Alteck'!R331</f>
        <v>10.150334174999999</v>
      </c>
    </row>
    <row r="243" spans="1:2" x14ac:dyDescent="0.2">
      <c r="A243" s="14">
        <v>239</v>
      </c>
      <c r="B243" s="72">
        <f>'Master_Zorn&amp;Alteck'!R332</f>
        <v>12.587946249999998</v>
      </c>
    </row>
    <row r="244" spans="1:2" x14ac:dyDescent="0.2">
      <c r="A244" s="14">
        <v>240</v>
      </c>
      <c r="B244" s="72">
        <f>'Master_Zorn&amp;Alteck'!R333</f>
        <v>15.6786405625</v>
      </c>
    </row>
    <row r="245" spans="1:2" x14ac:dyDescent="0.2">
      <c r="A245" s="14">
        <v>241</v>
      </c>
      <c r="B245" s="72">
        <f>'Master_Zorn&amp;Alteck'!R334</f>
        <v>15.498827237499999</v>
      </c>
    </row>
    <row r="246" spans="1:2" x14ac:dyDescent="0.2">
      <c r="A246" s="14">
        <v>242</v>
      </c>
      <c r="B246" s="72">
        <f>'Master_Zorn&amp;Alteck'!R335</f>
        <v>14.573324875000001</v>
      </c>
    </row>
    <row r="247" spans="1:2" x14ac:dyDescent="0.2">
      <c r="A247" s="14">
        <v>243</v>
      </c>
      <c r="B247" s="72">
        <f>'Master_Zorn&amp;Alteck'!R336</f>
        <v>13.820816375</v>
      </c>
    </row>
    <row r="248" spans="1:2" x14ac:dyDescent="0.2">
      <c r="A248" s="14">
        <v>244</v>
      </c>
      <c r="B248" s="72">
        <f>'Master_Zorn&amp;Alteck'!R337</f>
        <v>12.2437146375</v>
      </c>
    </row>
    <row r="249" spans="1:2" x14ac:dyDescent="0.2">
      <c r="A249" s="14">
        <v>245</v>
      </c>
      <c r="B249" s="72">
        <f>'Master_Zorn&amp;Alteck'!R338</f>
        <v>12.6262604</v>
      </c>
    </row>
    <row r="250" spans="1:2" x14ac:dyDescent="0.2">
      <c r="A250" s="14">
        <v>246</v>
      </c>
      <c r="B250" s="72">
        <f>'Master_Zorn&amp;Alteck'!R339</f>
        <v>13.688389624999999</v>
      </c>
    </row>
    <row r="251" spans="1:2" x14ac:dyDescent="0.2">
      <c r="A251" s="14">
        <v>247</v>
      </c>
      <c r="B251" s="72">
        <f>'Master_Zorn&amp;Alteck'!R340</f>
        <v>13.790004799999998</v>
      </c>
    </row>
    <row r="252" spans="1:2" x14ac:dyDescent="0.2">
      <c r="A252" s="14">
        <v>248</v>
      </c>
      <c r="B252" s="72">
        <f>'Master_Zorn&amp;Alteck'!R341</f>
        <v>14.2594378625</v>
      </c>
    </row>
    <row r="253" spans="1:2" x14ac:dyDescent="0.2">
      <c r="A253" s="14">
        <v>249</v>
      </c>
      <c r="B253" s="72">
        <f>'Master_Zorn&amp;Alteck'!R342</f>
        <v>14.475106950000001</v>
      </c>
    </row>
    <row r="254" spans="1:2" x14ac:dyDescent="0.2">
      <c r="A254" s="14">
        <v>250</v>
      </c>
      <c r="B254" s="72">
        <f>'Master_Zorn&amp;Alteck'!R343</f>
        <v>16.575296999999999</v>
      </c>
    </row>
    <row r="255" spans="1:2" x14ac:dyDescent="0.2">
      <c r="A255" s="14">
        <v>251</v>
      </c>
      <c r="B255" s="72">
        <f>'Master_Zorn&amp;Alteck'!R344</f>
        <v>15.875925199999999</v>
      </c>
    </row>
    <row r="256" spans="1:2" x14ac:dyDescent="0.2">
      <c r="A256" s="14">
        <v>252</v>
      </c>
      <c r="B256" s="72">
        <f>'Master_Zorn&amp;Alteck'!R345</f>
        <v>15.315843537500001</v>
      </c>
    </row>
    <row r="257" spans="1:2" x14ac:dyDescent="0.2">
      <c r="A257" s="14">
        <v>253</v>
      </c>
      <c r="B257" s="72">
        <f>'Master_Zorn&amp;Alteck'!R346</f>
        <v>14.319773999999999</v>
      </c>
    </row>
    <row r="258" spans="1:2" x14ac:dyDescent="0.2">
      <c r="A258" s="14">
        <v>254</v>
      </c>
      <c r="B258" s="72">
        <f>'Master_Zorn&amp;Alteck'!R347</f>
        <v>13.867415975</v>
      </c>
    </row>
    <row r="259" spans="1:2" x14ac:dyDescent="0.2">
      <c r="A259" s="14">
        <v>255</v>
      </c>
      <c r="B259" s="72">
        <f>'Master_Zorn&amp;Alteck'!R348</f>
        <v>14.458302787499999</v>
      </c>
    </row>
    <row r="260" spans="1:2" x14ac:dyDescent="0.2">
      <c r="A260" s="14">
        <v>256</v>
      </c>
      <c r="B260" s="72">
        <f>'Master_Zorn&amp;Alteck'!R349</f>
        <v>14.407681399999998</v>
      </c>
    </row>
    <row r="261" spans="1:2" x14ac:dyDescent="0.2">
      <c r="A261" s="14">
        <v>257</v>
      </c>
      <c r="B261" s="72">
        <f>'Master_Zorn&amp;Alteck'!R350</f>
        <v>14.12387665</v>
      </c>
    </row>
    <row r="262" spans="1:2" x14ac:dyDescent="0.2">
      <c r="A262" s="14">
        <v>258</v>
      </c>
      <c r="B262" s="72">
        <f>'Master_Zorn&amp;Alteck'!R351</f>
        <v>11.9377976875</v>
      </c>
    </row>
    <row r="263" spans="1:2" x14ac:dyDescent="0.2">
      <c r="A263" s="14">
        <v>259</v>
      </c>
      <c r="B263" s="72">
        <f>'Master_Zorn&amp;Alteck'!R352</f>
        <v>12.061595725</v>
      </c>
    </row>
    <row r="264" spans="1:2" x14ac:dyDescent="0.2">
      <c r="A264" s="14">
        <v>260</v>
      </c>
      <c r="B264" s="72">
        <f>'Master_Zorn&amp;Alteck'!R353</f>
        <v>11.567339875</v>
      </c>
    </row>
    <row r="265" spans="1:2" x14ac:dyDescent="0.2">
      <c r="A265" s="14">
        <v>261</v>
      </c>
      <c r="B265" s="72">
        <f>'Master_Zorn&amp;Alteck'!R354</f>
        <v>11.761997424999999</v>
      </c>
    </row>
    <row r="266" spans="1:2" x14ac:dyDescent="0.2">
      <c r="A266" s="14">
        <v>262</v>
      </c>
      <c r="B266" s="72">
        <f>'Master_Zorn&amp;Alteck'!R355</f>
        <v>12.4745838</v>
      </c>
    </row>
    <row r="267" spans="1:2" x14ac:dyDescent="0.2">
      <c r="A267" s="14">
        <v>263</v>
      </c>
      <c r="B267" s="72">
        <f>'Master_Zorn&amp;Alteck'!R356</f>
        <v>12.486075424999999</v>
      </c>
    </row>
    <row r="268" spans="1:2" x14ac:dyDescent="0.2">
      <c r="A268" s="14">
        <v>264</v>
      </c>
      <c r="B268" s="72">
        <f>'Master_Zorn&amp;Alteck'!R357</f>
        <v>12.143772875</v>
      </c>
    </row>
    <row r="269" spans="1:2" x14ac:dyDescent="0.2">
      <c r="A269" s="14">
        <v>265</v>
      </c>
      <c r="B269" s="72">
        <f>'Master_Zorn&amp;Alteck'!R358</f>
        <v>14.858450687500001</v>
      </c>
    </row>
    <row r="270" spans="1:2" x14ac:dyDescent="0.2">
      <c r="A270" s="14">
        <v>266</v>
      </c>
      <c r="B270" s="72">
        <f>'Master_Zorn&amp;Alteck'!R359</f>
        <v>18.692871649999997</v>
      </c>
    </row>
    <row r="271" spans="1:2" x14ac:dyDescent="0.2">
      <c r="A271" s="14">
        <v>267</v>
      </c>
      <c r="B271" s="72">
        <f>'Master_Zorn&amp;Alteck'!R360</f>
        <v>20.554309999999997</v>
      </c>
    </row>
    <row r="272" spans="1:2" x14ac:dyDescent="0.2">
      <c r="A272" s="14">
        <v>268</v>
      </c>
      <c r="B272" s="72">
        <f>'Master_Zorn&amp;Alteck'!R361</f>
        <v>21.29632805</v>
      </c>
    </row>
    <row r="273" spans="1:2" x14ac:dyDescent="0.2">
      <c r="A273" s="14">
        <v>269</v>
      </c>
      <c r="B273" s="72">
        <f>'Master_Zorn&amp;Alteck'!R362</f>
        <v>14.9657705</v>
      </c>
    </row>
    <row r="274" spans="1:2" x14ac:dyDescent="0.2">
      <c r="A274" s="14">
        <v>270</v>
      </c>
      <c r="B274" s="72">
        <f>'Master_Zorn&amp;Alteck'!R363</f>
        <v>13.049093774999998</v>
      </c>
    </row>
    <row r="275" spans="1:2" x14ac:dyDescent="0.2">
      <c r="A275" s="14">
        <v>271</v>
      </c>
      <c r="B275" s="72">
        <f>'Master_Zorn&amp;Alteck'!R364</f>
        <v>13.583198100000002</v>
      </c>
    </row>
    <row r="276" spans="1:2" x14ac:dyDescent="0.2">
      <c r="A276" s="14">
        <v>272</v>
      </c>
      <c r="B276" s="72">
        <f>'Master_Zorn&amp;Alteck'!R365</f>
        <v>15.727353525</v>
      </c>
    </row>
    <row r="277" spans="1:2" x14ac:dyDescent="0.2">
      <c r="A277" s="14">
        <v>273</v>
      </c>
      <c r="B277" s="72">
        <f>'Master_Zorn&amp;Alteck'!R366</f>
        <v>17.4212794</v>
      </c>
    </row>
    <row r="278" spans="1:2" x14ac:dyDescent="0.2">
      <c r="A278" s="14">
        <v>274</v>
      </c>
      <c r="B278" s="72">
        <f>'Master_Zorn&amp;Alteck'!R367</f>
        <v>16.964204124999998</v>
      </c>
    </row>
    <row r="279" spans="1:2" x14ac:dyDescent="0.2">
      <c r="A279" s="14">
        <v>275</v>
      </c>
      <c r="B279" s="72">
        <f>'Master_Zorn&amp;Alteck'!R368</f>
        <v>18.092742750000003</v>
      </c>
    </row>
    <row r="280" spans="1:2" x14ac:dyDescent="0.2">
      <c r="A280" s="14">
        <v>276</v>
      </c>
      <c r="B280" s="72">
        <f>'Master_Zorn&amp;Alteck'!R369</f>
        <v>14.591929</v>
      </c>
    </row>
    <row r="281" spans="1:2" x14ac:dyDescent="0.2">
      <c r="A281" s="14">
        <v>277</v>
      </c>
      <c r="B281" s="72">
        <f>'Master_Zorn&amp;Alteck'!R370</f>
        <v>12.2811550375</v>
      </c>
    </row>
    <row r="282" spans="1:2" x14ac:dyDescent="0.2">
      <c r="A282" s="14">
        <v>278</v>
      </c>
      <c r="B282" s="72">
        <f>'Master_Zorn&amp;Alteck'!R371</f>
        <v>15.514240749999999</v>
      </c>
    </row>
    <row r="283" spans="1:2" x14ac:dyDescent="0.2">
      <c r="A283" s="14">
        <v>279</v>
      </c>
      <c r="B283" s="72">
        <f>'Master_Zorn&amp;Alteck'!R372</f>
        <v>16.974762187499998</v>
      </c>
    </row>
    <row r="284" spans="1:2" x14ac:dyDescent="0.2">
      <c r="A284" s="14">
        <v>280</v>
      </c>
      <c r="B284" s="72">
        <f>'Master_Zorn&amp;Alteck'!R373</f>
        <v>15.502689050000001</v>
      </c>
    </row>
    <row r="285" spans="1:2" x14ac:dyDescent="0.2">
      <c r="A285" s="14">
        <v>281</v>
      </c>
      <c r="B285" s="72">
        <f>'Master_Zorn&amp;Alteck'!R374</f>
        <v>14.992336524999999</v>
      </c>
    </row>
    <row r="286" spans="1:2" x14ac:dyDescent="0.2">
      <c r="A286" s="14">
        <v>282</v>
      </c>
      <c r="B286" s="72">
        <f>'Master_Zorn&amp;Alteck'!R375</f>
        <v>17.43584375</v>
      </c>
    </row>
    <row r="287" spans="1:2" x14ac:dyDescent="0.2">
      <c r="A287" s="14">
        <v>283</v>
      </c>
      <c r="B287" s="72">
        <f>'Master_Zorn&amp;Alteck'!R376</f>
        <v>19.305681874999998</v>
      </c>
    </row>
    <row r="288" spans="1:2" x14ac:dyDescent="0.2">
      <c r="A288" s="14">
        <v>284</v>
      </c>
      <c r="B288" s="72">
        <f>'Master_Zorn&amp;Alteck'!R377</f>
        <v>20.119944187500003</v>
      </c>
    </row>
    <row r="289" spans="1:2" x14ac:dyDescent="0.2">
      <c r="A289" s="14">
        <v>285</v>
      </c>
      <c r="B289" s="72">
        <f>'Master_Zorn&amp;Alteck'!R378</f>
        <v>19.957251849999999</v>
      </c>
    </row>
    <row r="290" spans="1:2" x14ac:dyDescent="0.2">
      <c r="A290" s="14">
        <v>286</v>
      </c>
      <c r="B290" s="72">
        <f>'Master_Zorn&amp;Alteck'!R379</f>
        <v>17.6759448</v>
      </c>
    </row>
    <row r="291" spans="1:2" x14ac:dyDescent="0.2">
      <c r="A291" s="14">
        <v>287</v>
      </c>
      <c r="B291" s="72">
        <f>'Master_Zorn&amp;Alteck'!R380</f>
        <v>12.235521662499998</v>
      </c>
    </row>
    <row r="292" spans="1:2" x14ac:dyDescent="0.2">
      <c r="A292" s="14">
        <v>288</v>
      </c>
      <c r="B292" s="72">
        <f>'Master_Zorn&amp;Alteck'!R381</f>
        <v>11.526733</v>
      </c>
    </row>
    <row r="293" spans="1:2" x14ac:dyDescent="0.2">
      <c r="A293" s="14">
        <v>289</v>
      </c>
      <c r="B293" s="72">
        <f>'Master_Zorn&amp;Alteck'!R382</f>
        <v>11.681977</v>
      </c>
    </row>
    <row r="294" spans="1:2" x14ac:dyDescent="0.2">
      <c r="A294" s="14">
        <v>290</v>
      </c>
      <c r="B294" s="72">
        <f>'Master_Zorn&amp;Alteck'!R383</f>
        <v>13.68036305</v>
      </c>
    </row>
    <row r="295" spans="1:2" x14ac:dyDescent="0.2">
      <c r="A295" s="14">
        <v>291</v>
      </c>
      <c r="B295" s="72">
        <f>'Master_Zorn&amp;Alteck'!R384</f>
        <v>17.739666137500002</v>
      </c>
    </row>
    <row r="296" spans="1:2" x14ac:dyDescent="0.2">
      <c r="A296" s="14">
        <v>292</v>
      </c>
      <c r="B296" s="72">
        <f>'Master_Zorn&amp;Alteck'!R385</f>
        <v>19.775052287499999</v>
      </c>
    </row>
    <row r="297" spans="1:2" x14ac:dyDescent="0.2">
      <c r="A297" s="14">
        <v>293</v>
      </c>
      <c r="B297" s="72">
        <f>'Master_Zorn&amp;Alteck'!R386</f>
        <v>20.732339437500002</v>
      </c>
    </row>
    <row r="298" spans="1:2" x14ac:dyDescent="0.2">
      <c r="A298" s="14">
        <v>294</v>
      </c>
      <c r="B298" s="72">
        <f>'Master_Zorn&amp;Alteck'!R387</f>
        <v>21.131266200000002</v>
      </c>
    </row>
    <row r="299" spans="1:2" x14ac:dyDescent="0.2">
      <c r="A299" s="14">
        <v>295</v>
      </c>
      <c r="B299" s="72">
        <f>'Master_Zorn&amp;Alteck'!R388</f>
        <v>19.084870012500001</v>
      </c>
    </row>
    <row r="300" spans="1:2" x14ac:dyDescent="0.2">
      <c r="A300" s="14">
        <v>296</v>
      </c>
      <c r="B300" s="72">
        <f>'Master_Zorn&amp;Alteck'!R389</f>
        <v>17.529557974999999</v>
      </c>
    </row>
    <row r="301" spans="1:2" x14ac:dyDescent="0.2">
      <c r="A301" s="14">
        <v>297</v>
      </c>
      <c r="B301" s="72">
        <f>'Master_Zorn&amp;Alteck'!R390</f>
        <v>17.510438000000001</v>
      </c>
    </row>
    <row r="302" spans="1:2" x14ac:dyDescent="0.2">
      <c r="A302" s="14">
        <v>298</v>
      </c>
      <c r="B302" s="72">
        <f>'Master_Zorn&amp;Alteck'!R391</f>
        <v>19.001772187500002</v>
      </c>
    </row>
    <row r="303" spans="1:2" x14ac:dyDescent="0.2">
      <c r="A303" s="14">
        <v>299</v>
      </c>
      <c r="B303" s="72">
        <f>'Master_Zorn&amp;Alteck'!R392</f>
        <v>20.324885899999998</v>
      </c>
    </row>
    <row r="304" spans="1:2" x14ac:dyDescent="0.2">
      <c r="A304" s="14">
        <v>300</v>
      </c>
      <c r="B304" s="72">
        <f>'Master_Zorn&amp;Alteck'!R393</f>
        <v>18.6968768875</v>
      </c>
    </row>
    <row r="305" spans="1:2" x14ac:dyDescent="0.2">
      <c r="A305" s="14">
        <v>301</v>
      </c>
      <c r="B305" s="72">
        <f>'Master_Zorn&amp;Alteck'!R394</f>
        <v>18.459540812499998</v>
      </c>
    </row>
    <row r="306" spans="1:2" x14ac:dyDescent="0.2">
      <c r="A306" s="14">
        <v>302</v>
      </c>
      <c r="B306" s="72">
        <f>'Master_Zorn&amp;Alteck'!R395</f>
        <v>16.9809944</v>
      </c>
    </row>
    <row r="307" spans="1:2" x14ac:dyDescent="0.2">
      <c r="A307" s="14">
        <v>303</v>
      </c>
      <c r="B307" s="72">
        <f>'Master_Zorn&amp;Alteck'!R396</f>
        <v>18.228950474999998</v>
      </c>
    </row>
    <row r="308" spans="1:2" x14ac:dyDescent="0.2">
      <c r="A308" s="14">
        <v>304</v>
      </c>
      <c r="B308" s="72">
        <f>'Master_Zorn&amp;Alteck'!R397</f>
        <v>18.8085512</v>
      </c>
    </row>
    <row r="309" spans="1:2" x14ac:dyDescent="0.2">
      <c r="A309" s="14">
        <v>305</v>
      </c>
      <c r="B309" s="72">
        <f>'Master_Zorn&amp;Alteck'!R398</f>
        <v>17.609903750000001</v>
      </c>
    </row>
    <row r="310" spans="1:2" x14ac:dyDescent="0.2">
      <c r="A310" s="14">
        <v>306</v>
      </c>
      <c r="B310" s="72">
        <f>'Master_Zorn&amp;Alteck'!R399</f>
        <v>15.116838499999998</v>
      </c>
    </row>
    <row r="311" spans="1:2" x14ac:dyDescent="0.2">
      <c r="A311" s="14">
        <v>307</v>
      </c>
      <c r="B311" s="72">
        <f>'Master_Zorn&amp;Alteck'!R400</f>
        <v>16.170052900000002</v>
      </c>
    </row>
    <row r="312" spans="1:2" x14ac:dyDescent="0.2">
      <c r="A312" s="14">
        <v>308</v>
      </c>
      <c r="B312" s="72">
        <f>'Master_Zorn&amp;Alteck'!R401</f>
        <v>18.131985812499998</v>
      </c>
    </row>
    <row r="313" spans="1:2" x14ac:dyDescent="0.2">
      <c r="A313" s="14">
        <v>309</v>
      </c>
      <c r="B313" s="72">
        <f>'Master_Zorn&amp;Alteck'!R402</f>
        <v>15.502332599999999</v>
      </c>
    </row>
    <row r="314" spans="1:2" x14ac:dyDescent="0.2">
      <c r="A314" s="14">
        <v>310</v>
      </c>
      <c r="B314" s="72">
        <f>'Master_Zorn&amp;Alteck'!R403</f>
        <v>14.554352625</v>
      </c>
    </row>
    <row r="315" spans="1:2" x14ac:dyDescent="0.2">
      <c r="A315" s="14">
        <v>311</v>
      </c>
      <c r="B315" s="72">
        <f>'Master_Zorn&amp;Alteck'!R404</f>
        <v>15.1674525</v>
      </c>
    </row>
    <row r="316" spans="1:2" x14ac:dyDescent="0.2">
      <c r="A316" s="14">
        <v>312</v>
      </c>
      <c r="B316" s="72">
        <f>'Master_Zorn&amp;Alteck'!R405</f>
        <v>15.788523762499999</v>
      </c>
    </row>
    <row r="317" spans="1:2" x14ac:dyDescent="0.2">
      <c r="A317" s="14">
        <v>313</v>
      </c>
      <c r="B317" s="72">
        <f>'Master_Zorn&amp;Alteck'!R406</f>
        <v>16.614084062499998</v>
      </c>
    </row>
    <row r="318" spans="1:2" x14ac:dyDescent="0.2">
      <c r="A318" s="14">
        <v>314</v>
      </c>
      <c r="B318" s="72">
        <f>'Master_Zorn&amp;Alteck'!R407</f>
        <v>14.934931474999999</v>
      </c>
    </row>
    <row r="319" spans="1:2" x14ac:dyDescent="0.2">
      <c r="A319" s="14">
        <v>315</v>
      </c>
      <c r="B319" s="72">
        <f>'Master_Zorn&amp;Alteck'!R408</f>
        <v>10.283772500000001</v>
      </c>
    </row>
    <row r="320" spans="1:2" x14ac:dyDescent="0.2">
      <c r="A320" s="14">
        <v>316</v>
      </c>
      <c r="B320" s="72">
        <f>'Master_Zorn&amp;Alteck'!R409</f>
        <v>10.264393674999999</v>
      </c>
    </row>
    <row r="321" spans="1:2" x14ac:dyDescent="0.2">
      <c r="A321" s="14">
        <v>317</v>
      </c>
      <c r="B321" s="72">
        <f>'Master_Zorn&amp;Alteck'!R410</f>
        <v>14.656866825000002</v>
      </c>
    </row>
    <row r="322" spans="1:2" x14ac:dyDescent="0.2">
      <c r="A322" s="14">
        <v>318</v>
      </c>
      <c r="B322" s="72">
        <f>'Master_Zorn&amp;Alteck'!R411</f>
        <v>16.918359800000005</v>
      </c>
    </row>
    <row r="323" spans="1:2" x14ac:dyDescent="0.2">
      <c r="A323" s="14">
        <v>319</v>
      </c>
      <c r="B323" s="72">
        <f>'Master_Zorn&amp;Alteck'!R412</f>
        <v>17.843416000000001</v>
      </c>
    </row>
    <row r="324" spans="1:2" x14ac:dyDescent="0.2">
      <c r="A324" s="14">
        <v>320</v>
      </c>
      <c r="B324" s="72">
        <f>'Master_Zorn&amp;Alteck'!R413</f>
        <v>18.334650500000002</v>
      </c>
    </row>
    <row r="325" spans="1:2" x14ac:dyDescent="0.2">
      <c r="A325" s="14">
        <v>321</v>
      </c>
      <c r="B325" s="72">
        <f>'Master_Zorn&amp;Alteck'!R414</f>
        <v>17.839131800000001</v>
      </c>
    </row>
    <row r="326" spans="1:2" x14ac:dyDescent="0.2">
      <c r="A326" s="14">
        <v>322</v>
      </c>
      <c r="B326" s="72">
        <f>'Master_Zorn&amp;Alteck'!R415</f>
        <v>16.779216000000002</v>
      </c>
    </row>
    <row r="327" spans="1:2" x14ac:dyDescent="0.2">
      <c r="A327" s="14">
        <v>323</v>
      </c>
      <c r="B327" s="72">
        <f>'Master_Zorn&amp;Alteck'!R416</f>
        <v>15.748396424999999</v>
      </c>
    </row>
    <row r="328" spans="1:2" x14ac:dyDescent="0.2">
      <c r="A328" s="14">
        <v>324</v>
      </c>
      <c r="B328" s="72">
        <f>'Master_Zorn&amp;Alteck'!R417</f>
        <v>15.876548399999999</v>
      </c>
    </row>
    <row r="329" spans="1:2" x14ac:dyDescent="0.2">
      <c r="A329" s="14">
        <v>325</v>
      </c>
      <c r="B329" s="72">
        <f>'Master_Zorn&amp;Alteck'!R418</f>
        <v>14.120947237499999</v>
      </c>
    </row>
    <row r="330" spans="1:2" x14ac:dyDescent="0.2">
      <c r="A330" s="14">
        <v>326</v>
      </c>
      <c r="B330" s="72">
        <f>'Master_Zorn&amp;Alteck'!R419</f>
        <v>13.8146959</v>
      </c>
    </row>
    <row r="331" spans="1:2" x14ac:dyDescent="0.2">
      <c r="A331" s="14">
        <v>327</v>
      </c>
      <c r="B331" s="72">
        <f>'Master_Zorn&amp;Alteck'!R420</f>
        <v>13.864576399999999</v>
      </c>
    </row>
    <row r="332" spans="1:2" x14ac:dyDescent="0.2">
      <c r="A332" s="14">
        <v>328</v>
      </c>
      <c r="B332" s="72">
        <f>'Master_Zorn&amp;Alteck'!R421</f>
        <v>16.406589475000001</v>
      </c>
    </row>
    <row r="333" spans="1:2" x14ac:dyDescent="0.2">
      <c r="A333" s="14">
        <v>329</v>
      </c>
      <c r="B333" s="72">
        <f>'Master_Zorn&amp;Alteck'!R422</f>
        <v>18.847621562499999</v>
      </c>
    </row>
    <row r="334" spans="1:2" x14ac:dyDescent="0.2">
      <c r="A334" s="14">
        <v>330</v>
      </c>
      <c r="B334" s="72">
        <f>'Master_Zorn&amp;Alteck'!R423</f>
        <v>19.64931485</v>
      </c>
    </row>
    <row r="335" spans="1:2" x14ac:dyDescent="0.2">
      <c r="A335" s="14">
        <v>331</v>
      </c>
      <c r="B335" s="72">
        <f>'Master_Zorn&amp;Alteck'!R424</f>
        <v>20.771335762500001</v>
      </c>
    </row>
    <row r="336" spans="1:2" x14ac:dyDescent="0.2">
      <c r="A336" s="14">
        <v>332</v>
      </c>
      <c r="B336" s="72">
        <f>'Master_Zorn&amp;Alteck'!R425</f>
        <v>22.0155785</v>
      </c>
    </row>
    <row r="337" spans="1:2" x14ac:dyDescent="0.2">
      <c r="A337" s="14">
        <v>333</v>
      </c>
      <c r="B337" s="72">
        <f>'Master_Zorn&amp;Alteck'!R426</f>
        <v>21.018222650000002</v>
      </c>
    </row>
    <row r="338" spans="1:2" x14ac:dyDescent="0.2">
      <c r="A338" s="14">
        <v>334</v>
      </c>
      <c r="B338" s="72">
        <f>'Master_Zorn&amp;Alteck'!R427</f>
        <v>19.217548487499997</v>
      </c>
    </row>
    <row r="339" spans="1:2" x14ac:dyDescent="0.2">
      <c r="A339" s="14">
        <v>335</v>
      </c>
      <c r="B339" s="72">
        <f>'Master_Zorn&amp;Alteck'!R428</f>
        <v>16.265287149999999</v>
      </c>
    </row>
    <row r="340" spans="1:2" x14ac:dyDescent="0.2">
      <c r="A340" s="14">
        <v>336</v>
      </c>
      <c r="B340" s="72">
        <f>'Master_Zorn&amp;Alteck'!R429</f>
        <v>17.213002487499999</v>
      </c>
    </row>
    <row r="341" spans="1:2" x14ac:dyDescent="0.2">
      <c r="A341" s="14">
        <v>337</v>
      </c>
      <c r="B341" s="72">
        <f>'Master_Zorn&amp;Alteck'!R430</f>
        <v>18.431866025000001</v>
      </c>
    </row>
    <row r="342" spans="1:2" x14ac:dyDescent="0.2">
      <c r="A342" s="14">
        <v>338</v>
      </c>
      <c r="B342" s="72">
        <f>'Master_Zorn&amp;Alteck'!R431</f>
        <v>16.9694532</v>
      </c>
    </row>
    <row r="343" spans="1:2" x14ac:dyDescent="0.2">
      <c r="A343" s="14">
        <v>339</v>
      </c>
      <c r="B343" s="72">
        <f>'Master_Zorn&amp;Alteck'!R432</f>
        <v>17.365879687499998</v>
      </c>
    </row>
    <row r="344" spans="1:2" x14ac:dyDescent="0.2">
      <c r="A344" s="14">
        <v>340</v>
      </c>
      <c r="B344" s="72">
        <f>'Master_Zorn&amp;Alteck'!R433</f>
        <v>15.851276174999999</v>
      </c>
    </row>
    <row r="345" spans="1:2" x14ac:dyDescent="0.2">
      <c r="A345" s="14">
        <v>341</v>
      </c>
      <c r="B345" s="72">
        <f>'Master_Zorn&amp;Alteck'!R434</f>
        <v>15.546924637500002</v>
      </c>
    </row>
    <row r="346" spans="1:2" x14ac:dyDescent="0.2">
      <c r="A346" s="14">
        <v>342</v>
      </c>
      <c r="B346" s="72">
        <f>'Master_Zorn&amp;Alteck'!R435</f>
        <v>14.4535710625</v>
      </c>
    </row>
    <row r="347" spans="1:2" x14ac:dyDescent="0.2">
      <c r="A347" s="14">
        <v>343</v>
      </c>
      <c r="B347" s="72">
        <f>'Master_Zorn&amp;Alteck'!R436</f>
        <v>15.6331734</v>
      </c>
    </row>
    <row r="348" spans="1:2" x14ac:dyDescent="0.2">
      <c r="A348" s="14">
        <v>344</v>
      </c>
      <c r="B348" s="72">
        <f>'Master_Zorn&amp;Alteck'!R437</f>
        <v>16.428812000000001</v>
      </c>
    </row>
    <row r="349" spans="1:2" x14ac:dyDescent="0.2">
      <c r="A349" s="14">
        <v>345</v>
      </c>
      <c r="B349" s="72">
        <f>'Master_Zorn&amp;Alteck'!R438</f>
        <v>17.090636900000003</v>
      </c>
    </row>
    <row r="350" spans="1:2" x14ac:dyDescent="0.2">
      <c r="A350" s="14">
        <v>346</v>
      </c>
      <c r="B350" s="72">
        <f>'Master_Zorn&amp;Alteck'!R439</f>
        <v>17.767030399999996</v>
      </c>
    </row>
    <row r="351" spans="1:2" x14ac:dyDescent="0.2">
      <c r="A351" s="14">
        <v>347</v>
      </c>
      <c r="B351" s="72">
        <f>'Master_Zorn&amp;Alteck'!R440</f>
        <v>18.417170499999997</v>
      </c>
    </row>
    <row r="352" spans="1:2" x14ac:dyDescent="0.2">
      <c r="A352" s="14">
        <v>348</v>
      </c>
      <c r="B352" s="72">
        <f>'Master_Zorn&amp;Alteck'!R441</f>
        <v>19.266937599999999</v>
      </c>
    </row>
    <row r="353" spans="1:2" x14ac:dyDescent="0.2">
      <c r="A353" s="14">
        <v>349</v>
      </c>
      <c r="B353" s="72">
        <f>'Master_Zorn&amp;Alteck'!R442</f>
        <v>18.815992137499997</v>
      </c>
    </row>
    <row r="354" spans="1:2" x14ac:dyDescent="0.2">
      <c r="A354" s="14">
        <v>350</v>
      </c>
      <c r="B354" s="72">
        <f>'Master_Zorn&amp;Alteck'!R443</f>
        <v>20.232570924999997</v>
      </c>
    </row>
    <row r="355" spans="1:2" x14ac:dyDescent="0.2">
      <c r="A355" s="14">
        <v>351</v>
      </c>
      <c r="B355" s="72">
        <f>'Master_Zorn&amp;Alteck'!R444</f>
        <v>17.454963749999997</v>
      </c>
    </row>
    <row r="356" spans="1:2" x14ac:dyDescent="0.2">
      <c r="A356" s="14">
        <v>352</v>
      </c>
      <c r="B356" s="72">
        <f>'Master_Zorn&amp;Alteck'!R445</f>
        <v>14.266374500000001</v>
      </c>
    </row>
    <row r="357" spans="1:2" x14ac:dyDescent="0.2">
      <c r="A357" s="14">
        <v>353</v>
      </c>
      <c r="B357" s="72">
        <f>'Master_Zorn&amp;Alteck'!R446</f>
        <v>12.326701324999998</v>
      </c>
    </row>
    <row r="358" spans="1:2" x14ac:dyDescent="0.2">
      <c r="A358" s="14">
        <v>354</v>
      </c>
      <c r="B358" s="72">
        <f>'Master_Zorn&amp;Alteck'!R447</f>
        <v>14.2659426375</v>
      </c>
    </row>
    <row r="359" spans="1:2" x14ac:dyDescent="0.2">
      <c r="A359" s="14">
        <v>355</v>
      </c>
      <c r="B359" s="72">
        <f>'Master_Zorn&amp;Alteck'!R448</f>
        <v>13.264365337499999</v>
      </c>
    </row>
    <row r="360" spans="1:2" x14ac:dyDescent="0.2">
      <c r="A360" s="14">
        <v>356</v>
      </c>
      <c r="B360" s="72">
        <f>'Master_Zorn&amp;Alteck'!R449</f>
        <v>10.889463749999999</v>
      </c>
    </row>
    <row r="361" spans="1:2" x14ac:dyDescent="0.2">
      <c r="A361" s="14">
        <v>357</v>
      </c>
      <c r="B361" s="72">
        <f>'Master_Zorn&amp;Alteck'!R450</f>
        <v>11.6008256</v>
      </c>
    </row>
    <row r="362" spans="1:2" x14ac:dyDescent="0.2">
      <c r="A362" s="14">
        <v>358</v>
      </c>
      <c r="B362" s="72">
        <f>'Master_Zorn&amp;Alteck'!R451</f>
        <v>9.9764179499999983</v>
      </c>
    </row>
    <row r="363" spans="1:2" x14ac:dyDescent="0.2">
      <c r="A363" s="14">
        <v>359</v>
      </c>
      <c r="B363" s="72">
        <f>'Master_Zorn&amp;Alteck'!R452</f>
        <v>11.502358749999999</v>
      </c>
    </row>
    <row r="364" spans="1:2" x14ac:dyDescent="0.2">
      <c r="A364" s="14">
        <v>360</v>
      </c>
      <c r="B364" s="72">
        <f>'Master_Zorn&amp;Alteck'!R453</f>
        <v>11.592099900000001</v>
      </c>
    </row>
    <row r="365" spans="1:2" x14ac:dyDescent="0.2">
      <c r="A365" s="14">
        <v>361</v>
      </c>
      <c r="B365" s="72">
        <f>'Master_Zorn&amp;Alteck'!R454</f>
        <v>12.0602973625</v>
      </c>
    </row>
    <row r="366" spans="1:2" x14ac:dyDescent="0.2">
      <c r="A366" s="14">
        <v>362</v>
      </c>
      <c r="B366" s="72">
        <f>'Master_Zorn&amp;Alteck'!R455</f>
        <v>14.207070075000001</v>
      </c>
    </row>
    <row r="367" spans="1:2" x14ac:dyDescent="0.2">
      <c r="A367" s="14">
        <v>363</v>
      </c>
      <c r="B367" s="72">
        <f>'Master_Zorn&amp;Alteck'!R456</f>
        <v>13.682743000000002</v>
      </c>
    </row>
    <row r="368" spans="1:2" x14ac:dyDescent="0.2">
      <c r="A368" s="14">
        <v>364</v>
      </c>
      <c r="B368" s="72">
        <f>'Master_Zorn&amp;Alteck'!R457</f>
        <v>13.072622225</v>
      </c>
    </row>
    <row r="369" spans="1:2" x14ac:dyDescent="0.2">
      <c r="A369" s="14">
        <v>365</v>
      </c>
      <c r="B369" s="72">
        <f>'Master_Zorn&amp;Alteck'!R458</f>
        <v>14.246589037499998</v>
      </c>
    </row>
    <row r="370" spans="1:2" x14ac:dyDescent="0.2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A4"/>
    </sheetView>
  </sheetViews>
  <sheetFormatPr baseColWidth="10" defaultRowHeight="15" x14ac:dyDescent="0.2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235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">
      <c r="A31" s="14">
        <v>27</v>
      </c>
      <c r="B31">
        <v>0</v>
      </c>
    </row>
    <row r="32" spans="1:2" x14ac:dyDescent="0.2">
      <c r="A32" s="14">
        <v>28</v>
      </c>
      <c r="B32">
        <v>0.4</v>
      </c>
    </row>
    <row r="33" spans="1:2" x14ac:dyDescent="0.2">
      <c r="A33" s="14">
        <v>29</v>
      </c>
      <c r="B33">
        <v>0.8</v>
      </c>
    </row>
    <row r="34" spans="1:2" x14ac:dyDescent="0.2">
      <c r="A34" s="14">
        <v>30</v>
      </c>
      <c r="B34">
        <v>0.5</v>
      </c>
    </row>
    <row r="35" spans="1:2" x14ac:dyDescent="0.2">
      <c r="A35" s="14">
        <v>31</v>
      </c>
      <c r="B35">
        <v>0.7</v>
      </c>
    </row>
    <row r="36" spans="1:2" x14ac:dyDescent="0.2">
      <c r="A36" s="14">
        <v>32</v>
      </c>
      <c r="B36">
        <v>0.1</v>
      </c>
    </row>
    <row r="37" spans="1:2" x14ac:dyDescent="0.2">
      <c r="A37" s="14">
        <v>33</v>
      </c>
      <c r="B37">
        <v>0.1</v>
      </c>
    </row>
    <row r="38" spans="1:2" x14ac:dyDescent="0.2">
      <c r="A38" s="14">
        <v>34</v>
      </c>
      <c r="B38">
        <v>0</v>
      </c>
    </row>
    <row r="39" spans="1:2" x14ac:dyDescent="0.2">
      <c r="A39" s="14">
        <v>35</v>
      </c>
      <c r="B39">
        <v>0.2</v>
      </c>
    </row>
    <row r="40" spans="1:2" x14ac:dyDescent="0.2">
      <c r="A40" s="14">
        <v>36</v>
      </c>
      <c r="B40">
        <v>0.2</v>
      </c>
    </row>
    <row r="41" spans="1:2" x14ac:dyDescent="0.2">
      <c r="A41" s="14">
        <v>37</v>
      </c>
      <c r="B41">
        <v>0.9</v>
      </c>
    </row>
    <row r="42" spans="1:2" x14ac:dyDescent="0.2">
      <c r="A42" s="14">
        <v>38</v>
      </c>
      <c r="B42">
        <v>1.2</v>
      </c>
    </row>
    <row r="43" spans="1:2" x14ac:dyDescent="0.2">
      <c r="A43" s="14">
        <v>39</v>
      </c>
      <c r="B43">
        <v>1.3</v>
      </c>
    </row>
    <row r="44" spans="1:2" x14ac:dyDescent="0.2">
      <c r="A44" s="14">
        <v>40</v>
      </c>
      <c r="B44">
        <v>2.4</v>
      </c>
    </row>
    <row r="45" spans="1:2" x14ac:dyDescent="0.2">
      <c r="A45" s="14">
        <v>41</v>
      </c>
      <c r="B45">
        <v>1.9</v>
      </c>
    </row>
    <row r="46" spans="1:2" x14ac:dyDescent="0.2">
      <c r="A46" s="14">
        <v>42</v>
      </c>
      <c r="B46">
        <v>0.9</v>
      </c>
    </row>
    <row r="47" spans="1:2" x14ac:dyDescent="0.2">
      <c r="A47" s="14">
        <v>43</v>
      </c>
      <c r="B47">
        <v>1.2</v>
      </c>
    </row>
    <row r="48" spans="1:2" x14ac:dyDescent="0.2">
      <c r="A48" s="14">
        <v>44</v>
      </c>
      <c r="B48">
        <v>0.8</v>
      </c>
    </row>
    <row r="49" spans="1:2" x14ac:dyDescent="0.2">
      <c r="A49" s="14">
        <v>45</v>
      </c>
      <c r="B49">
        <v>1.7</v>
      </c>
    </row>
    <row r="50" spans="1:2" x14ac:dyDescent="0.2">
      <c r="A50" s="14">
        <v>46</v>
      </c>
      <c r="B50">
        <v>2.5</v>
      </c>
    </row>
    <row r="51" spans="1:2" x14ac:dyDescent="0.2">
      <c r="A51" s="14">
        <v>47</v>
      </c>
      <c r="B51">
        <v>1.7</v>
      </c>
    </row>
    <row r="52" spans="1:2" x14ac:dyDescent="0.2">
      <c r="A52" s="14">
        <v>48</v>
      </c>
      <c r="B52">
        <v>0.9</v>
      </c>
    </row>
    <row r="53" spans="1:2" x14ac:dyDescent="0.2">
      <c r="A53" s="14">
        <v>49</v>
      </c>
      <c r="B53">
        <v>2.4</v>
      </c>
    </row>
    <row r="54" spans="1:2" x14ac:dyDescent="0.2">
      <c r="A54" s="14">
        <v>50</v>
      </c>
      <c r="B54">
        <v>2.2000000000000002</v>
      </c>
    </row>
    <row r="55" spans="1:2" x14ac:dyDescent="0.2">
      <c r="A55" s="14">
        <v>51</v>
      </c>
      <c r="B55">
        <v>0.3</v>
      </c>
    </row>
    <row r="56" spans="1:2" x14ac:dyDescent="0.2">
      <c r="A56" s="14">
        <v>52</v>
      </c>
      <c r="B56">
        <v>0.7</v>
      </c>
    </row>
    <row r="57" spans="1:2" x14ac:dyDescent="0.2">
      <c r="A57" s="14">
        <v>53</v>
      </c>
      <c r="B57">
        <v>0.6</v>
      </c>
    </row>
    <row r="58" spans="1:2" x14ac:dyDescent="0.2">
      <c r="A58" s="14">
        <v>54</v>
      </c>
      <c r="B58">
        <v>0.6</v>
      </c>
    </row>
    <row r="59" spans="1:2" x14ac:dyDescent="0.2">
      <c r="A59" s="14">
        <v>55</v>
      </c>
      <c r="B59">
        <v>0.2</v>
      </c>
    </row>
    <row r="60" spans="1:2" x14ac:dyDescent="0.2">
      <c r="A60" s="14">
        <v>56</v>
      </c>
      <c r="B60">
        <v>0.3</v>
      </c>
    </row>
    <row r="61" spans="1:2" x14ac:dyDescent="0.2">
      <c r="A61" s="14">
        <v>57</v>
      </c>
      <c r="B61">
        <v>0.5</v>
      </c>
    </row>
    <row r="62" spans="1:2" x14ac:dyDescent="0.2">
      <c r="A62" s="14">
        <v>58</v>
      </c>
      <c r="B62">
        <v>0</v>
      </c>
    </row>
    <row r="63" spans="1:2" x14ac:dyDescent="0.2">
      <c r="A63" s="14">
        <v>59</v>
      </c>
      <c r="B63">
        <v>0.6</v>
      </c>
    </row>
    <row r="64" spans="1:2" x14ac:dyDescent="0.2">
      <c r="A64" s="14">
        <v>60</v>
      </c>
      <c r="B64">
        <v>0.9</v>
      </c>
    </row>
    <row r="65" spans="1:2" x14ac:dyDescent="0.2">
      <c r="A65" s="14">
        <v>61</v>
      </c>
      <c r="B65">
        <v>2.1</v>
      </c>
    </row>
    <row r="66" spans="1:2" x14ac:dyDescent="0.2">
      <c r="A66" s="14">
        <v>62</v>
      </c>
      <c r="B66">
        <v>1</v>
      </c>
    </row>
    <row r="67" spans="1:2" x14ac:dyDescent="0.2">
      <c r="A67" s="14">
        <v>63</v>
      </c>
      <c r="B67">
        <v>0.8</v>
      </c>
    </row>
    <row r="68" spans="1:2" x14ac:dyDescent="0.2">
      <c r="A68" s="14">
        <v>64</v>
      </c>
      <c r="B68">
        <v>0.4</v>
      </c>
    </row>
    <row r="69" spans="1:2" x14ac:dyDescent="0.2">
      <c r="A69" s="14">
        <v>65</v>
      </c>
      <c r="B69">
        <v>0.1</v>
      </c>
    </row>
    <row r="70" spans="1:2" x14ac:dyDescent="0.2">
      <c r="A70" s="14">
        <v>66</v>
      </c>
      <c r="B70">
        <v>0.4</v>
      </c>
    </row>
    <row r="71" spans="1:2" x14ac:dyDescent="0.2">
      <c r="A71" s="14">
        <v>67</v>
      </c>
      <c r="B71">
        <v>0.7</v>
      </c>
    </row>
    <row r="72" spans="1:2" x14ac:dyDescent="0.2">
      <c r="A72" s="14">
        <v>68</v>
      </c>
      <c r="B72">
        <v>0.8</v>
      </c>
    </row>
    <row r="73" spans="1:2" x14ac:dyDescent="0.2">
      <c r="A73" s="14">
        <v>69</v>
      </c>
      <c r="B73">
        <v>0.3</v>
      </c>
    </row>
    <row r="74" spans="1:2" x14ac:dyDescent="0.2">
      <c r="A74" s="14">
        <v>70</v>
      </c>
      <c r="B74">
        <v>0.2</v>
      </c>
    </row>
    <row r="75" spans="1:2" x14ac:dyDescent="0.2">
      <c r="A75" s="14">
        <v>71</v>
      </c>
      <c r="B75">
        <v>0</v>
      </c>
    </row>
    <row r="76" spans="1:2" x14ac:dyDescent="0.2">
      <c r="A76" s="14">
        <v>72</v>
      </c>
      <c r="B76">
        <v>0.4</v>
      </c>
    </row>
    <row r="77" spans="1:2" x14ac:dyDescent="0.2">
      <c r="A77" s="14">
        <v>73</v>
      </c>
      <c r="B77">
        <v>1</v>
      </c>
    </row>
    <row r="78" spans="1:2" x14ac:dyDescent="0.2">
      <c r="A78" s="14">
        <v>74</v>
      </c>
      <c r="B78">
        <v>0.7</v>
      </c>
    </row>
    <row r="79" spans="1:2" x14ac:dyDescent="0.2">
      <c r="A79" s="14">
        <v>75</v>
      </c>
      <c r="B79">
        <v>0</v>
      </c>
    </row>
    <row r="80" spans="1:2" x14ac:dyDescent="0.2">
      <c r="A80" s="14">
        <v>76</v>
      </c>
      <c r="B80">
        <v>0.3</v>
      </c>
    </row>
    <row r="81" spans="1:2" x14ac:dyDescent="0.2">
      <c r="A81" s="14">
        <v>77</v>
      </c>
      <c r="B81">
        <v>0.1</v>
      </c>
    </row>
    <row r="82" spans="1:2" x14ac:dyDescent="0.2">
      <c r="A82" s="14">
        <v>78</v>
      </c>
      <c r="B82">
        <v>0.6</v>
      </c>
    </row>
    <row r="83" spans="1:2" x14ac:dyDescent="0.2">
      <c r="A83" s="14">
        <v>79</v>
      </c>
      <c r="B83">
        <v>1</v>
      </c>
    </row>
    <row r="84" spans="1:2" x14ac:dyDescent="0.2">
      <c r="A84" s="14">
        <v>80</v>
      </c>
      <c r="B84">
        <v>0.8</v>
      </c>
    </row>
    <row r="85" spans="1:2" x14ac:dyDescent="0.2">
      <c r="A85" s="14">
        <v>81</v>
      </c>
      <c r="B85">
        <v>0.3</v>
      </c>
    </row>
    <row r="86" spans="1:2" x14ac:dyDescent="0.2">
      <c r="A86" s="14">
        <v>82</v>
      </c>
      <c r="B86">
        <v>1.4</v>
      </c>
    </row>
    <row r="87" spans="1:2" x14ac:dyDescent="0.2">
      <c r="A87" s="14">
        <v>83</v>
      </c>
      <c r="B87">
        <v>2.1</v>
      </c>
    </row>
    <row r="88" spans="1:2" x14ac:dyDescent="0.2">
      <c r="A88" s="14">
        <v>84</v>
      </c>
      <c r="B88">
        <v>0.6</v>
      </c>
    </row>
    <row r="89" spans="1:2" x14ac:dyDescent="0.2">
      <c r="A89" s="14">
        <v>85</v>
      </c>
      <c r="B89">
        <v>1.3</v>
      </c>
    </row>
    <row r="90" spans="1:2" x14ac:dyDescent="0.2">
      <c r="A90" s="14">
        <v>86</v>
      </c>
      <c r="B90">
        <v>1.7</v>
      </c>
    </row>
    <row r="91" spans="1:2" x14ac:dyDescent="0.2">
      <c r="A91" s="14">
        <v>87</v>
      </c>
      <c r="B91">
        <v>0.8</v>
      </c>
    </row>
    <row r="92" spans="1:2" x14ac:dyDescent="0.2">
      <c r="A92" s="14">
        <v>88</v>
      </c>
      <c r="B92">
        <v>0.6</v>
      </c>
    </row>
    <row r="93" spans="1:2" x14ac:dyDescent="0.2">
      <c r="A93" s="14">
        <v>89</v>
      </c>
      <c r="B93">
        <v>0.1</v>
      </c>
    </row>
    <row r="94" spans="1:2" x14ac:dyDescent="0.2">
      <c r="A94" s="14">
        <v>90</v>
      </c>
      <c r="B94">
        <v>0.2</v>
      </c>
    </row>
    <row r="95" spans="1:2" x14ac:dyDescent="0.2">
      <c r="A95" s="14">
        <v>91</v>
      </c>
      <c r="B95">
        <v>0.2</v>
      </c>
    </row>
    <row r="96" spans="1:2" x14ac:dyDescent="0.2">
      <c r="A96" s="14">
        <v>92</v>
      </c>
      <c r="B96">
        <v>0.1</v>
      </c>
    </row>
    <row r="97" spans="1:2" x14ac:dyDescent="0.2">
      <c r="A97" s="14">
        <v>93</v>
      </c>
      <c r="B97">
        <v>0</v>
      </c>
    </row>
    <row r="98" spans="1:2" x14ac:dyDescent="0.2">
      <c r="A98" s="14">
        <v>94</v>
      </c>
      <c r="B98">
        <v>0</v>
      </c>
    </row>
    <row r="99" spans="1:2" x14ac:dyDescent="0.2">
      <c r="A99" s="14">
        <v>95</v>
      </c>
      <c r="B99">
        <v>0.7</v>
      </c>
    </row>
    <row r="100" spans="1:2" x14ac:dyDescent="0.2">
      <c r="A100" s="14">
        <v>96</v>
      </c>
      <c r="B100">
        <v>0.8</v>
      </c>
    </row>
    <row r="101" spans="1:2" x14ac:dyDescent="0.2">
      <c r="A101" s="14">
        <v>97</v>
      </c>
      <c r="B101">
        <v>0.5</v>
      </c>
    </row>
    <row r="102" spans="1:2" x14ac:dyDescent="0.2">
      <c r="A102" s="14">
        <v>98</v>
      </c>
      <c r="B102">
        <v>0.3</v>
      </c>
    </row>
    <row r="103" spans="1:2" x14ac:dyDescent="0.2">
      <c r="A103" s="14">
        <v>99</v>
      </c>
      <c r="B103">
        <v>0.9</v>
      </c>
    </row>
    <row r="104" spans="1:2" x14ac:dyDescent="0.2">
      <c r="A104" s="14">
        <v>100</v>
      </c>
      <c r="B104">
        <v>0.6</v>
      </c>
    </row>
    <row r="105" spans="1:2" x14ac:dyDescent="0.2">
      <c r="A105" s="14">
        <v>101</v>
      </c>
      <c r="B105">
        <v>0</v>
      </c>
    </row>
    <row r="106" spans="1:2" x14ac:dyDescent="0.2">
      <c r="A106" s="14">
        <v>102</v>
      </c>
      <c r="B106">
        <v>0.4</v>
      </c>
    </row>
    <row r="107" spans="1:2" x14ac:dyDescent="0.2">
      <c r="A107" s="14">
        <v>103</v>
      </c>
      <c r="B107">
        <v>0.7</v>
      </c>
    </row>
    <row r="108" spans="1:2" x14ac:dyDescent="0.2">
      <c r="A108" s="14">
        <v>104</v>
      </c>
      <c r="B108">
        <v>1.3</v>
      </c>
    </row>
    <row r="109" spans="1:2" x14ac:dyDescent="0.2">
      <c r="A109" s="14">
        <v>105</v>
      </c>
      <c r="B109">
        <v>0.9</v>
      </c>
    </row>
    <row r="110" spans="1:2" x14ac:dyDescent="0.2">
      <c r="A110" s="14">
        <v>106</v>
      </c>
      <c r="B110">
        <v>0.7</v>
      </c>
    </row>
    <row r="111" spans="1:2" x14ac:dyDescent="0.2">
      <c r="A111" s="14">
        <v>107</v>
      </c>
      <c r="B111">
        <v>0.4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0.4</v>
      </c>
    </row>
    <row r="114" spans="1:2" x14ac:dyDescent="0.2">
      <c r="A114" s="14">
        <v>110</v>
      </c>
      <c r="B114">
        <v>0.3</v>
      </c>
    </row>
    <row r="115" spans="1:2" x14ac:dyDescent="0.2">
      <c r="A115" s="14">
        <v>111</v>
      </c>
      <c r="B115">
        <v>0.1</v>
      </c>
    </row>
    <row r="116" spans="1:2" x14ac:dyDescent="0.2">
      <c r="A116" s="14">
        <v>112</v>
      </c>
      <c r="B116">
        <v>0.1</v>
      </c>
    </row>
    <row r="117" spans="1:2" x14ac:dyDescent="0.2">
      <c r="A117" s="14">
        <v>113</v>
      </c>
      <c r="B117">
        <v>0</v>
      </c>
    </row>
    <row r="118" spans="1:2" x14ac:dyDescent="0.2">
      <c r="A118" s="14">
        <v>114</v>
      </c>
      <c r="B118">
        <v>0.6</v>
      </c>
    </row>
    <row r="119" spans="1:2" x14ac:dyDescent="0.2">
      <c r="A119" s="14">
        <v>115</v>
      </c>
      <c r="B119">
        <v>0.1</v>
      </c>
    </row>
    <row r="120" spans="1:2" x14ac:dyDescent="0.2">
      <c r="A120" s="14">
        <v>116</v>
      </c>
      <c r="B120">
        <v>0.3</v>
      </c>
    </row>
    <row r="121" spans="1:2" x14ac:dyDescent="0.2">
      <c r="A121" s="14">
        <v>117</v>
      </c>
      <c r="B121">
        <v>0.7</v>
      </c>
    </row>
    <row r="122" spans="1:2" x14ac:dyDescent="0.2">
      <c r="A122" s="14">
        <v>118</v>
      </c>
      <c r="B122">
        <v>1.1000000000000001</v>
      </c>
    </row>
    <row r="123" spans="1:2" x14ac:dyDescent="0.2">
      <c r="A123" s="14">
        <v>119</v>
      </c>
      <c r="B123">
        <v>1.7</v>
      </c>
    </row>
    <row r="124" spans="1:2" x14ac:dyDescent="0.2">
      <c r="A124" s="14">
        <v>120</v>
      </c>
      <c r="B124">
        <v>1.3</v>
      </c>
    </row>
    <row r="125" spans="1:2" x14ac:dyDescent="0.2">
      <c r="A125" s="14">
        <v>121</v>
      </c>
      <c r="B125">
        <v>1</v>
      </c>
    </row>
    <row r="126" spans="1:2" x14ac:dyDescent="0.2">
      <c r="A126" s="14">
        <v>122</v>
      </c>
      <c r="B126">
        <v>1.3</v>
      </c>
    </row>
    <row r="127" spans="1:2" x14ac:dyDescent="0.2">
      <c r="A127" s="14">
        <v>123</v>
      </c>
      <c r="B127">
        <v>1</v>
      </c>
    </row>
    <row r="128" spans="1:2" x14ac:dyDescent="0.2">
      <c r="A128" s="14">
        <v>124</v>
      </c>
      <c r="B128">
        <v>1.1000000000000001</v>
      </c>
    </row>
    <row r="129" spans="1:2" x14ac:dyDescent="0.2">
      <c r="A129" s="14">
        <v>125</v>
      </c>
      <c r="B129">
        <v>1.9</v>
      </c>
    </row>
    <row r="130" spans="1:2" x14ac:dyDescent="0.2">
      <c r="A130" s="14">
        <v>126</v>
      </c>
      <c r="B130">
        <v>0.9</v>
      </c>
    </row>
    <row r="131" spans="1:2" x14ac:dyDescent="0.2">
      <c r="A131" s="14">
        <v>127</v>
      </c>
      <c r="B131">
        <v>0.7</v>
      </c>
    </row>
    <row r="132" spans="1:2" x14ac:dyDescent="0.2">
      <c r="A132" s="14">
        <v>128</v>
      </c>
      <c r="B132">
        <v>0.7</v>
      </c>
    </row>
    <row r="133" spans="1:2" x14ac:dyDescent="0.2">
      <c r="A133" s="14">
        <v>129</v>
      </c>
      <c r="B133">
        <v>0.9</v>
      </c>
    </row>
    <row r="134" spans="1:2" x14ac:dyDescent="0.2">
      <c r="A134" s="14">
        <v>130</v>
      </c>
      <c r="B134">
        <v>1.1000000000000001</v>
      </c>
    </row>
    <row r="135" spans="1:2" x14ac:dyDescent="0.2">
      <c r="A135" s="14">
        <v>131</v>
      </c>
      <c r="B135">
        <v>1.9</v>
      </c>
    </row>
    <row r="136" spans="1:2" x14ac:dyDescent="0.2">
      <c r="A136" s="14">
        <v>132</v>
      </c>
      <c r="B136">
        <v>1.9</v>
      </c>
    </row>
    <row r="137" spans="1:2" x14ac:dyDescent="0.2">
      <c r="A137" s="14">
        <v>133</v>
      </c>
      <c r="B137">
        <v>1.1000000000000001</v>
      </c>
    </row>
    <row r="138" spans="1:2" x14ac:dyDescent="0.2">
      <c r="A138" s="14">
        <v>134</v>
      </c>
      <c r="B138">
        <v>1.2</v>
      </c>
    </row>
    <row r="139" spans="1:2" x14ac:dyDescent="0.2">
      <c r="A139" s="14">
        <v>135</v>
      </c>
      <c r="B139">
        <v>0.6</v>
      </c>
    </row>
    <row r="140" spans="1:2" x14ac:dyDescent="0.2">
      <c r="A140" s="14">
        <v>136</v>
      </c>
      <c r="B140">
        <v>0.5</v>
      </c>
    </row>
    <row r="141" spans="1:2" x14ac:dyDescent="0.2">
      <c r="A141" s="14">
        <v>137</v>
      </c>
      <c r="B141">
        <v>1</v>
      </c>
    </row>
    <row r="142" spans="1:2" x14ac:dyDescent="0.2">
      <c r="A142" s="14">
        <v>138</v>
      </c>
      <c r="B142">
        <v>0.5</v>
      </c>
    </row>
    <row r="143" spans="1:2" x14ac:dyDescent="0.2">
      <c r="A143" s="14">
        <v>139</v>
      </c>
      <c r="B143">
        <v>0.8</v>
      </c>
    </row>
    <row r="144" spans="1:2" x14ac:dyDescent="0.2">
      <c r="A144" s="14">
        <v>140</v>
      </c>
      <c r="B144">
        <v>0.4</v>
      </c>
    </row>
    <row r="145" spans="1:2" x14ac:dyDescent="0.2">
      <c r="A145" s="14">
        <v>141</v>
      </c>
      <c r="B145">
        <v>0.9</v>
      </c>
    </row>
    <row r="146" spans="1:2" x14ac:dyDescent="0.2">
      <c r="A146" s="14">
        <v>142</v>
      </c>
      <c r="B146">
        <v>0.9</v>
      </c>
    </row>
    <row r="147" spans="1:2" x14ac:dyDescent="0.2">
      <c r="A147" s="14">
        <v>143</v>
      </c>
      <c r="B147">
        <v>1.1000000000000001</v>
      </c>
    </row>
    <row r="148" spans="1:2" x14ac:dyDescent="0.2">
      <c r="A148" s="14">
        <v>144</v>
      </c>
      <c r="B148">
        <v>1.6</v>
      </c>
    </row>
    <row r="149" spans="1:2" x14ac:dyDescent="0.2">
      <c r="A149" s="14">
        <v>145</v>
      </c>
      <c r="B149">
        <v>1.9</v>
      </c>
    </row>
    <row r="150" spans="1:2" x14ac:dyDescent="0.2">
      <c r="A150" s="14">
        <v>146</v>
      </c>
      <c r="B150">
        <v>0.6</v>
      </c>
    </row>
    <row r="151" spans="1:2" x14ac:dyDescent="0.2">
      <c r="A151" s="14">
        <v>147</v>
      </c>
      <c r="B151">
        <v>0.7</v>
      </c>
    </row>
    <row r="152" spans="1:2" x14ac:dyDescent="0.2">
      <c r="A152" s="14">
        <v>148</v>
      </c>
      <c r="B152">
        <v>1.3</v>
      </c>
    </row>
    <row r="153" spans="1:2" x14ac:dyDescent="0.2">
      <c r="A153" s="14">
        <v>149</v>
      </c>
      <c r="B153">
        <v>1.1000000000000001</v>
      </c>
    </row>
    <row r="154" spans="1:2" x14ac:dyDescent="0.2">
      <c r="A154" s="14">
        <v>150</v>
      </c>
      <c r="B154">
        <v>1.3</v>
      </c>
    </row>
    <row r="155" spans="1:2" x14ac:dyDescent="0.2">
      <c r="A155" s="14">
        <v>151</v>
      </c>
      <c r="B155">
        <v>1.5</v>
      </c>
    </row>
    <row r="156" spans="1:2" x14ac:dyDescent="0.2">
      <c r="A156" s="14">
        <v>152</v>
      </c>
      <c r="B156">
        <v>1.1000000000000001</v>
      </c>
    </row>
    <row r="157" spans="1:2" x14ac:dyDescent="0.2">
      <c r="A157" s="14">
        <v>153</v>
      </c>
      <c r="B157">
        <v>1.5</v>
      </c>
    </row>
    <row r="158" spans="1:2" x14ac:dyDescent="0.2">
      <c r="A158" s="14">
        <v>154</v>
      </c>
      <c r="B158">
        <v>0.7</v>
      </c>
    </row>
    <row r="159" spans="1:2" x14ac:dyDescent="0.2">
      <c r="A159" s="14">
        <v>155</v>
      </c>
      <c r="B159">
        <v>0.6</v>
      </c>
    </row>
    <row r="160" spans="1:2" x14ac:dyDescent="0.2">
      <c r="A160" s="14">
        <v>156</v>
      </c>
      <c r="B160">
        <v>0.4</v>
      </c>
    </row>
    <row r="161" spans="1:2" x14ac:dyDescent="0.2">
      <c r="A161" s="14">
        <v>157</v>
      </c>
      <c r="B161">
        <v>1</v>
      </c>
    </row>
    <row r="162" spans="1:2" x14ac:dyDescent="0.2">
      <c r="A162" s="14">
        <v>158</v>
      </c>
      <c r="B162">
        <v>0.6</v>
      </c>
    </row>
    <row r="163" spans="1:2" x14ac:dyDescent="0.2">
      <c r="A163" s="14">
        <v>159</v>
      </c>
      <c r="B163">
        <v>0.8</v>
      </c>
    </row>
    <row r="164" spans="1:2" x14ac:dyDescent="0.2">
      <c r="A164" s="14">
        <v>160</v>
      </c>
      <c r="B164">
        <v>0.8</v>
      </c>
    </row>
    <row r="165" spans="1:2" x14ac:dyDescent="0.2">
      <c r="A165" s="14">
        <v>161</v>
      </c>
      <c r="B165">
        <v>1.1000000000000001</v>
      </c>
    </row>
    <row r="166" spans="1:2" x14ac:dyDescent="0.2">
      <c r="A166" s="14">
        <v>162</v>
      </c>
      <c r="B166">
        <v>1.2</v>
      </c>
    </row>
    <row r="167" spans="1:2" x14ac:dyDescent="0.2">
      <c r="A167" s="14">
        <v>163</v>
      </c>
      <c r="B167">
        <v>1.2</v>
      </c>
    </row>
    <row r="168" spans="1:2" x14ac:dyDescent="0.2">
      <c r="A168" s="14">
        <v>164</v>
      </c>
      <c r="B168">
        <v>2.1</v>
      </c>
    </row>
    <row r="169" spans="1:2" x14ac:dyDescent="0.2">
      <c r="A169" s="14">
        <v>165</v>
      </c>
      <c r="B169">
        <v>1.7</v>
      </c>
    </row>
    <row r="170" spans="1:2" x14ac:dyDescent="0.2">
      <c r="A170" s="14">
        <v>166</v>
      </c>
      <c r="B170">
        <v>2.1</v>
      </c>
    </row>
    <row r="171" spans="1:2" x14ac:dyDescent="0.2">
      <c r="A171" s="14">
        <v>167</v>
      </c>
      <c r="B171">
        <v>1.5</v>
      </c>
    </row>
    <row r="172" spans="1:2" x14ac:dyDescent="0.2">
      <c r="A172" s="14">
        <v>168</v>
      </c>
      <c r="B172">
        <v>2.2000000000000002</v>
      </c>
    </row>
    <row r="173" spans="1:2" x14ac:dyDescent="0.2">
      <c r="A173" s="14">
        <v>169</v>
      </c>
      <c r="B173">
        <v>1.8</v>
      </c>
    </row>
    <row r="174" spans="1:2" x14ac:dyDescent="0.2">
      <c r="A174" s="14">
        <v>170</v>
      </c>
      <c r="B174">
        <v>2</v>
      </c>
    </row>
    <row r="175" spans="1:2" x14ac:dyDescent="0.2">
      <c r="A175" s="14">
        <v>171</v>
      </c>
      <c r="B175">
        <v>0.8</v>
      </c>
    </row>
    <row r="176" spans="1:2" x14ac:dyDescent="0.2">
      <c r="A176" s="14">
        <v>172</v>
      </c>
      <c r="B176">
        <v>1.8</v>
      </c>
    </row>
    <row r="177" spans="1:2" x14ac:dyDescent="0.2">
      <c r="A177" s="14">
        <v>173</v>
      </c>
      <c r="B177">
        <v>1.3</v>
      </c>
    </row>
    <row r="178" spans="1:2" x14ac:dyDescent="0.2">
      <c r="A178" s="14">
        <v>174</v>
      </c>
      <c r="B178">
        <v>2.2999999999999998</v>
      </c>
    </row>
    <row r="179" spans="1:2" x14ac:dyDescent="0.2">
      <c r="A179" s="14">
        <v>175</v>
      </c>
      <c r="B179">
        <v>2</v>
      </c>
    </row>
    <row r="180" spans="1:2" x14ac:dyDescent="0.2">
      <c r="A180" s="14">
        <v>176</v>
      </c>
      <c r="B180">
        <v>2.2000000000000002</v>
      </c>
    </row>
    <row r="181" spans="1:2" x14ac:dyDescent="0.2">
      <c r="A181" s="14">
        <v>177</v>
      </c>
      <c r="B181">
        <v>0.7</v>
      </c>
    </row>
    <row r="182" spans="1:2" x14ac:dyDescent="0.2">
      <c r="A182" s="14">
        <v>178</v>
      </c>
      <c r="B182">
        <v>1.6</v>
      </c>
    </row>
    <row r="183" spans="1:2" x14ac:dyDescent="0.2">
      <c r="A183" s="14">
        <v>179</v>
      </c>
      <c r="B183">
        <v>2.7</v>
      </c>
    </row>
    <row r="184" spans="1:2" x14ac:dyDescent="0.2">
      <c r="A184" s="14">
        <v>180</v>
      </c>
      <c r="B184">
        <v>2.5</v>
      </c>
    </row>
    <row r="185" spans="1:2" x14ac:dyDescent="0.2">
      <c r="A185" s="14">
        <v>181</v>
      </c>
      <c r="B185">
        <v>2.7</v>
      </c>
    </row>
    <row r="186" spans="1:2" x14ac:dyDescent="0.2">
      <c r="A186" s="14">
        <v>182</v>
      </c>
      <c r="B186">
        <v>1.3</v>
      </c>
    </row>
    <row r="187" spans="1:2" x14ac:dyDescent="0.2">
      <c r="A187" s="14">
        <v>183</v>
      </c>
      <c r="B187">
        <v>1.1000000000000001</v>
      </c>
    </row>
    <row r="188" spans="1:2" x14ac:dyDescent="0.2">
      <c r="A188" s="14">
        <v>184</v>
      </c>
      <c r="B188">
        <v>0.6</v>
      </c>
    </row>
    <row r="189" spans="1:2" x14ac:dyDescent="0.2">
      <c r="A189" s="14">
        <v>185</v>
      </c>
      <c r="B189">
        <v>1.5</v>
      </c>
    </row>
    <row r="190" spans="1:2" x14ac:dyDescent="0.2">
      <c r="A190" s="14">
        <v>186</v>
      </c>
      <c r="B190">
        <v>1.8</v>
      </c>
    </row>
    <row r="191" spans="1:2" x14ac:dyDescent="0.2">
      <c r="A191" s="14">
        <v>187</v>
      </c>
      <c r="B191">
        <v>1.7</v>
      </c>
    </row>
    <row r="192" spans="1:2" x14ac:dyDescent="0.2">
      <c r="A192" s="14">
        <v>188</v>
      </c>
      <c r="B192">
        <v>1</v>
      </c>
    </row>
    <row r="193" spans="1:2" x14ac:dyDescent="0.2">
      <c r="A193" s="14">
        <v>189</v>
      </c>
      <c r="B193">
        <v>2.8</v>
      </c>
    </row>
    <row r="194" spans="1:2" x14ac:dyDescent="0.2">
      <c r="A194" s="14">
        <v>190</v>
      </c>
      <c r="B194">
        <v>2.4</v>
      </c>
    </row>
    <row r="195" spans="1:2" x14ac:dyDescent="0.2">
      <c r="A195" s="14">
        <v>191</v>
      </c>
      <c r="B195">
        <v>2.4</v>
      </c>
    </row>
    <row r="196" spans="1:2" x14ac:dyDescent="0.2">
      <c r="A196" s="14">
        <v>192</v>
      </c>
      <c r="B196">
        <v>2</v>
      </c>
    </row>
    <row r="197" spans="1:2" x14ac:dyDescent="0.2">
      <c r="A197" s="14">
        <v>193</v>
      </c>
      <c r="B197">
        <v>2.9</v>
      </c>
    </row>
    <row r="198" spans="1:2" x14ac:dyDescent="0.2">
      <c r="A198" s="14">
        <v>194</v>
      </c>
      <c r="B198">
        <v>3</v>
      </c>
    </row>
    <row r="199" spans="1:2" x14ac:dyDescent="0.2">
      <c r="A199" s="14">
        <v>195</v>
      </c>
      <c r="B199">
        <v>3</v>
      </c>
    </row>
    <row r="200" spans="1:2" x14ac:dyDescent="0.2">
      <c r="A200" s="14">
        <v>196</v>
      </c>
      <c r="B200">
        <v>1.4</v>
      </c>
    </row>
    <row r="201" spans="1:2" x14ac:dyDescent="0.2">
      <c r="A201" s="14">
        <v>197</v>
      </c>
      <c r="B201">
        <v>2.6</v>
      </c>
    </row>
    <row r="202" spans="1:2" x14ac:dyDescent="0.2">
      <c r="A202" s="14">
        <v>198</v>
      </c>
      <c r="B202">
        <v>2</v>
      </c>
    </row>
    <row r="203" spans="1:2" x14ac:dyDescent="0.2">
      <c r="A203" s="14">
        <v>199</v>
      </c>
      <c r="B203">
        <v>1</v>
      </c>
    </row>
    <row r="204" spans="1:2" x14ac:dyDescent="0.2">
      <c r="A204" s="14">
        <v>200</v>
      </c>
      <c r="B204">
        <v>1.1000000000000001</v>
      </c>
    </row>
    <row r="205" spans="1:2" x14ac:dyDescent="0.2">
      <c r="A205" s="14">
        <v>201</v>
      </c>
      <c r="B205">
        <v>2.4</v>
      </c>
    </row>
    <row r="206" spans="1:2" x14ac:dyDescent="0.2">
      <c r="A206" s="14">
        <v>202</v>
      </c>
      <c r="B206">
        <v>2.9</v>
      </c>
    </row>
    <row r="207" spans="1:2" x14ac:dyDescent="0.2">
      <c r="A207" s="14">
        <v>203</v>
      </c>
      <c r="B207">
        <v>3.6</v>
      </c>
    </row>
    <row r="208" spans="1:2" x14ac:dyDescent="0.2">
      <c r="A208" s="14">
        <v>204</v>
      </c>
      <c r="B208">
        <v>3.9</v>
      </c>
    </row>
    <row r="209" spans="1:2" x14ac:dyDescent="0.2">
      <c r="A209" s="14">
        <v>205</v>
      </c>
      <c r="B209">
        <v>3.3</v>
      </c>
    </row>
    <row r="210" spans="1:2" x14ac:dyDescent="0.2">
      <c r="A210" s="14">
        <v>206</v>
      </c>
      <c r="B210">
        <v>1.1000000000000001</v>
      </c>
    </row>
    <row r="211" spans="1:2" x14ac:dyDescent="0.2">
      <c r="A211" s="14">
        <v>207</v>
      </c>
      <c r="B211">
        <v>1.9</v>
      </c>
    </row>
    <row r="212" spans="1:2" x14ac:dyDescent="0.2">
      <c r="A212" s="14">
        <v>208</v>
      </c>
      <c r="B212">
        <v>1.3</v>
      </c>
    </row>
    <row r="213" spans="1:2" x14ac:dyDescent="0.2">
      <c r="A213" s="14">
        <v>209</v>
      </c>
      <c r="B213">
        <v>1.6</v>
      </c>
    </row>
    <row r="214" spans="1:2" x14ac:dyDescent="0.2">
      <c r="A214" s="14">
        <v>210</v>
      </c>
      <c r="B214">
        <v>2.4</v>
      </c>
    </row>
    <row r="215" spans="1:2" x14ac:dyDescent="0.2">
      <c r="A215" s="14">
        <v>211</v>
      </c>
      <c r="B215">
        <v>2</v>
      </c>
    </row>
    <row r="216" spans="1:2" x14ac:dyDescent="0.2">
      <c r="A216" s="14">
        <v>212</v>
      </c>
      <c r="B216">
        <v>2.5</v>
      </c>
    </row>
    <row r="217" spans="1:2" x14ac:dyDescent="0.2">
      <c r="A217" s="14">
        <v>213</v>
      </c>
      <c r="B217">
        <v>2.2999999999999998</v>
      </c>
    </row>
    <row r="218" spans="1:2" x14ac:dyDescent="0.2">
      <c r="A218" s="14">
        <v>214</v>
      </c>
      <c r="B218">
        <v>1.9</v>
      </c>
    </row>
    <row r="219" spans="1:2" x14ac:dyDescent="0.2">
      <c r="A219" s="14">
        <v>215</v>
      </c>
      <c r="B219">
        <v>3.9</v>
      </c>
    </row>
    <row r="220" spans="1:2" x14ac:dyDescent="0.2">
      <c r="A220" s="14">
        <v>216</v>
      </c>
      <c r="B220">
        <v>2.1</v>
      </c>
    </row>
    <row r="221" spans="1:2" x14ac:dyDescent="0.2">
      <c r="A221" s="14">
        <v>217</v>
      </c>
      <c r="B221">
        <v>3.4</v>
      </c>
    </row>
    <row r="222" spans="1:2" x14ac:dyDescent="0.2">
      <c r="A222" s="14">
        <v>218</v>
      </c>
      <c r="B222">
        <v>4.0999999999999996</v>
      </c>
    </row>
    <row r="223" spans="1:2" x14ac:dyDescent="0.2">
      <c r="A223" s="14">
        <v>219</v>
      </c>
      <c r="B223">
        <v>4.2</v>
      </c>
    </row>
    <row r="224" spans="1:2" x14ac:dyDescent="0.2">
      <c r="A224" s="14">
        <v>220</v>
      </c>
      <c r="B224">
        <v>4.5999999999999996</v>
      </c>
    </row>
    <row r="225" spans="1:2" x14ac:dyDescent="0.2">
      <c r="A225" s="14">
        <v>221</v>
      </c>
      <c r="B225">
        <v>5.7</v>
      </c>
    </row>
    <row r="226" spans="1:2" x14ac:dyDescent="0.2">
      <c r="A226" s="14">
        <v>222</v>
      </c>
      <c r="B226">
        <v>4.4000000000000004</v>
      </c>
    </row>
    <row r="227" spans="1:2" x14ac:dyDescent="0.2">
      <c r="A227" s="14">
        <v>223</v>
      </c>
      <c r="B227">
        <v>2.2000000000000002</v>
      </c>
    </row>
    <row r="228" spans="1:2" x14ac:dyDescent="0.2">
      <c r="A228" s="14">
        <v>224</v>
      </c>
      <c r="B228">
        <v>3.6</v>
      </c>
    </row>
    <row r="229" spans="1:2" x14ac:dyDescent="0.2">
      <c r="A229" s="14">
        <v>225</v>
      </c>
      <c r="B229">
        <v>0.5</v>
      </c>
    </row>
    <row r="230" spans="1:2" x14ac:dyDescent="0.2">
      <c r="A230" s="14">
        <v>226</v>
      </c>
      <c r="B230">
        <v>2.8</v>
      </c>
    </row>
    <row r="231" spans="1:2" x14ac:dyDescent="0.2">
      <c r="A231" s="14">
        <v>227</v>
      </c>
      <c r="B231">
        <v>2.7</v>
      </c>
    </row>
    <row r="232" spans="1:2" x14ac:dyDescent="0.2">
      <c r="A232" s="14">
        <v>228</v>
      </c>
      <c r="B232">
        <v>2.6</v>
      </c>
    </row>
    <row r="233" spans="1:2" x14ac:dyDescent="0.2">
      <c r="A233" s="14">
        <v>229</v>
      </c>
      <c r="B233">
        <v>1.6</v>
      </c>
    </row>
    <row r="234" spans="1:2" x14ac:dyDescent="0.2">
      <c r="A234" s="14">
        <v>230</v>
      </c>
      <c r="B234">
        <v>3</v>
      </c>
    </row>
    <row r="235" spans="1:2" x14ac:dyDescent="0.2">
      <c r="A235" s="14">
        <v>231</v>
      </c>
      <c r="B235">
        <v>3</v>
      </c>
    </row>
    <row r="236" spans="1:2" x14ac:dyDescent="0.2">
      <c r="A236" s="14">
        <v>232</v>
      </c>
      <c r="B236">
        <v>2.7</v>
      </c>
    </row>
    <row r="237" spans="1:2" x14ac:dyDescent="0.2">
      <c r="A237" s="14">
        <v>233</v>
      </c>
      <c r="B237">
        <v>2.9</v>
      </c>
    </row>
    <row r="238" spans="1:2" x14ac:dyDescent="0.2">
      <c r="A238" s="14">
        <v>234</v>
      </c>
      <c r="B238">
        <v>4</v>
      </c>
    </row>
    <row r="239" spans="1:2" x14ac:dyDescent="0.2">
      <c r="A239" s="14">
        <v>235</v>
      </c>
      <c r="B239">
        <v>5.0999999999999996</v>
      </c>
    </row>
    <row r="240" spans="1:2" x14ac:dyDescent="0.2">
      <c r="A240" s="14">
        <v>236</v>
      </c>
      <c r="B240">
        <v>1.3</v>
      </c>
    </row>
    <row r="241" spans="1:2" x14ac:dyDescent="0.2">
      <c r="A241" s="14">
        <v>237</v>
      </c>
      <c r="B241">
        <v>1.2</v>
      </c>
    </row>
    <row r="242" spans="1:2" x14ac:dyDescent="0.2">
      <c r="A242" s="14">
        <v>238</v>
      </c>
      <c r="B242">
        <v>3.2</v>
      </c>
    </row>
    <row r="243" spans="1:2" x14ac:dyDescent="0.2">
      <c r="A243" s="14">
        <v>239</v>
      </c>
      <c r="B243">
        <v>4.3</v>
      </c>
    </row>
    <row r="244" spans="1:2" x14ac:dyDescent="0.2">
      <c r="A244" s="14">
        <v>240</v>
      </c>
      <c r="B244">
        <v>4.2</v>
      </c>
    </row>
    <row r="245" spans="1:2" x14ac:dyDescent="0.2">
      <c r="A245" s="14">
        <v>241</v>
      </c>
      <c r="B245">
        <v>3.9</v>
      </c>
    </row>
    <row r="246" spans="1:2" x14ac:dyDescent="0.2">
      <c r="A246" s="14">
        <v>242</v>
      </c>
      <c r="B246">
        <v>2.6</v>
      </c>
    </row>
    <row r="247" spans="1:2" x14ac:dyDescent="0.2">
      <c r="A247" s="14">
        <v>243</v>
      </c>
      <c r="B247">
        <v>1.7</v>
      </c>
    </row>
    <row r="248" spans="1:2" x14ac:dyDescent="0.2">
      <c r="A248" s="14">
        <v>244</v>
      </c>
      <c r="B248">
        <v>3</v>
      </c>
    </row>
    <row r="249" spans="1:2" x14ac:dyDescent="0.2">
      <c r="A249" s="14">
        <v>245</v>
      </c>
      <c r="B249">
        <v>4.6500000000000004</v>
      </c>
    </row>
    <row r="250" spans="1:2" x14ac:dyDescent="0.2">
      <c r="A250" s="14">
        <v>246</v>
      </c>
      <c r="B250">
        <v>4.7</v>
      </c>
    </row>
    <row r="251" spans="1:2" x14ac:dyDescent="0.2">
      <c r="A251" s="14">
        <v>247</v>
      </c>
      <c r="B251">
        <v>5.25</v>
      </c>
    </row>
    <row r="252" spans="1:2" x14ac:dyDescent="0.2">
      <c r="A252" s="14">
        <v>248</v>
      </c>
      <c r="B252">
        <v>4.0999999999999996</v>
      </c>
    </row>
    <row r="253" spans="1:2" x14ac:dyDescent="0.2">
      <c r="A253" s="14">
        <v>249</v>
      </c>
      <c r="B253">
        <v>5.8</v>
      </c>
    </row>
    <row r="254" spans="1:2" x14ac:dyDescent="0.2">
      <c r="A254" s="14">
        <v>250</v>
      </c>
      <c r="B254">
        <v>5.5</v>
      </c>
    </row>
    <row r="255" spans="1:2" x14ac:dyDescent="0.2">
      <c r="A255" s="14">
        <v>251</v>
      </c>
      <c r="B255">
        <v>6.05</v>
      </c>
    </row>
    <row r="256" spans="1:2" x14ac:dyDescent="0.2">
      <c r="A256" s="14">
        <v>252</v>
      </c>
      <c r="B256">
        <v>6.1</v>
      </c>
    </row>
    <row r="257" spans="1:2" x14ac:dyDescent="0.2">
      <c r="A257" s="14">
        <v>253</v>
      </c>
      <c r="B257">
        <v>5.55</v>
      </c>
    </row>
    <row r="258" spans="1:2" x14ac:dyDescent="0.2">
      <c r="A258" s="14">
        <v>254</v>
      </c>
      <c r="B258">
        <v>6</v>
      </c>
    </row>
    <row r="259" spans="1:2" x14ac:dyDescent="0.2">
      <c r="A259" s="14">
        <v>255</v>
      </c>
      <c r="B259">
        <v>5.6</v>
      </c>
    </row>
    <row r="260" spans="1:2" x14ac:dyDescent="0.2">
      <c r="A260" s="14">
        <v>256</v>
      </c>
      <c r="B260">
        <v>4.8499999999999996</v>
      </c>
    </row>
    <row r="261" spans="1:2" x14ac:dyDescent="0.2">
      <c r="A261" s="14">
        <v>257</v>
      </c>
      <c r="B261">
        <v>6.05</v>
      </c>
    </row>
    <row r="262" spans="1:2" x14ac:dyDescent="0.2">
      <c r="A262" s="14">
        <v>258</v>
      </c>
      <c r="B262">
        <v>5.4499999999999993</v>
      </c>
    </row>
    <row r="263" spans="1:2" x14ac:dyDescent="0.2">
      <c r="A263" s="14">
        <v>259</v>
      </c>
      <c r="B263">
        <v>4.5999999999999996</v>
      </c>
    </row>
    <row r="264" spans="1:2" x14ac:dyDescent="0.2">
      <c r="A264" s="14">
        <v>260</v>
      </c>
      <c r="B264">
        <v>5.05</v>
      </c>
    </row>
    <row r="265" spans="1:2" x14ac:dyDescent="0.2">
      <c r="A265" s="14">
        <v>261</v>
      </c>
      <c r="B265">
        <v>5.35</v>
      </c>
    </row>
    <row r="266" spans="1:2" x14ac:dyDescent="0.2">
      <c r="A266" s="14">
        <v>262</v>
      </c>
      <c r="B266">
        <v>4.3</v>
      </c>
    </row>
    <row r="267" spans="1:2" x14ac:dyDescent="0.2">
      <c r="A267" s="14">
        <v>263</v>
      </c>
      <c r="B267">
        <v>4.8</v>
      </c>
    </row>
    <row r="268" spans="1:2" x14ac:dyDescent="0.2">
      <c r="A268" s="14">
        <v>264</v>
      </c>
      <c r="B268">
        <v>3.5</v>
      </c>
    </row>
    <row r="269" spans="1:2" x14ac:dyDescent="0.2">
      <c r="A269" s="14">
        <v>265</v>
      </c>
      <c r="B269">
        <v>4.45</v>
      </c>
    </row>
    <row r="270" spans="1:2" x14ac:dyDescent="0.2">
      <c r="A270" s="14">
        <v>266</v>
      </c>
      <c r="B270">
        <v>4.6500000000000004</v>
      </c>
    </row>
    <row r="271" spans="1:2" x14ac:dyDescent="0.2">
      <c r="A271" s="14">
        <v>267</v>
      </c>
      <c r="B271">
        <v>4.2</v>
      </c>
    </row>
    <row r="272" spans="1:2" x14ac:dyDescent="0.2">
      <c r="A272" s="14">
        <v>268</v>
      </c>
      <c r="B272">
        <v>4.8000000000000007</v>
      </c>
    </row>
    <row r="273" spans="1:2" x14ac:dyDescent="0.2">
      <c r="A273" s="14">
        <v>269</v>
      </c>
      <c r="B273">
        <v>4.75</v>
      </c>
    </row>
    <row r="274" spans="1:2" x14ac:dyDescent="0.2">
      <c r="A274" s="14">
        <v>270</v>
      </c>
      <c r="B274">
        <v>5.45</v>
      </c>
    </row>
    <row r="275" spans="1:2" x14ac:dyDescent="0.2">
      <c r="A275" s="14">
        <v>271</v>
      </c>
      <c r="B275">
        <v>5.35</v>
      </c>
    </row>
    <row r="276" spans="1:2" x14ac:dyDescent="0.2">
      <c r="A276" s="14">
        <v>272</v>
      </c>
      <c r="B276">
        <v>4.2</v>
      </c>
    </row>
    <row r="277" spans="1:2" x14ac:dyDescent="0.2">
      <c r="A277" s="14">
        <v>273</v>
      </c>
      <c r="B277">
        <v>4.6500000000000004</v>
      </c>
    </row>
    <row r="278" spans="1:2" x14ac:dyDescent="0.2">
      <c r="A278" s="14">
        <v>274</v>
      </c>
      <c r="B278">
        <v>4.9000000000000004</v>
      </c>
    </row>
    <row r="279" spans="1:2" x14ac:dyDescent="0.2">
      <c r="A279" s="14">
        <v>275</v>
      </c>
      <c r="B279">
        <v>5.85</v>
      </c>
    </row>
    <row r="280" spans="1:2" x14ac:dyDescent="0.2">
      <c r="A280" s="14">
        <v>276</v>
      </c>
      <c r="B280">
        <v>6</v>
      </c>
    </row>
    <row r="281" spans="1:2" x14ac:dyDescent="0.2">
      <c r="A281" s="14">
        <v>277</v>
      </c>
      <c r="B281">
        <v>7.0500000000000007</v>
      </c>
    </row>
    <row r="282" spans="1:2" x14ac:dyDescent="0.2">
      <c r="A282" s="14">
        <v>278</v>
      </c>
      <c r="B282">
        <v>6.6000000000000005</v>
      </c>
    </row>
    <row r="283" spans="1:2" x14ac:dyDescent="0.2">
      <c r="A283" s="14">
        <v>279</v>
      </c>
      <c r="B283">
        <v>5.6999999999999993</v>
      </c>
    </row>
    <row r="284" spans="1:2" x14ac:dyDescent="0.2">
      <c r="A284" s="14">
        <v>280</v>
      </c>
      <c r="B284">
        <v>6</v>
      </c>
    </row>
    <row r="285" spans="1:2" x14ac:dyDescent="0.2">
      <c r="A285" s="14">
        <v>281</v>
      </c>
      <c r="B285">
        <v>5.8</v>
      </c>
    </row>
    <row r="286" spans="1:2" x14ac:dyDescent="0.2">
      <c r="A286" s="14">
        <v>282</v>
      </c>
      <c r="B286">
        <v>4.25</v>
      </c>
    </row>
    <row r="287" spans="1:2" x14ac:dyDescent="0.2">
      <c r="A287" s="14">
        <v>283</v>
      </c>
      <c r="B287">
        <v>3.4</v>
      </c>
    </row>
    <row r="288" spans="1:2" x14ac:dyDescent="0.2">
      <c r="A288" s="14">
        <v>284</v>
      </c>
      <c r="B288">
        <v>3.8</v>
      </c>
    </row>
    <row r="289" spans="1:2" x14ac:dyDescent="0.2">
      <c r="A289" s="14">
        <v>285</v>
      </c>
      <c r="B289">
        <v>5.15</v>
      </c>
    </row>
    <row r="290" spans="1:2" x14ac:dyDescent="0.2">
      <c r="A290" s="14">
        <v>286</v>
      </c>
      <c r="B290">
        <v>4.5999999999999996</v>
      </c>
    </row>
    <row r="291" spans="1:2" x14ac:dyDescent="0.2">
      <c r="A291" s="14">
        <v>287</v>
      </c>
      <c r="B291">
        <v>3.85</v>
      </c>
    </row>
    <row r="292" spans="1:2" x14ac:dyDescent="0.2">
      <c r="A292" s="14">
        <v>288</v>
      </c>
      <c r="B292">
        <v>5.4</v>
      </c>
    </row>
    <row r="293" spans="1:2" x14ac:dyDescent="0.2">
      <c r="A293" s="14">
        <v>289</v>
      </c>
      <c r="B293">
        <v>5.15</v>
      </c>
    </row>
    <row r="294" spans="1:2" x14ac:dyDescent="0.2">
      <c r="A294" s="14">
        <v>290</v>
      </c>
      <c r="B294">
        <v>6.1</v>
      </c>
    </row>
    <row r="295" spans="1:2" x14ac:dyDescent="0.2">
      <c r="A295" s="14">
        <v>291</v>
      </c>
      <c r="B295">
        <v>6.9</v>
      </c>
    </row>
    <row r="296" spans="1:2" x14ac:dyDescent="0.2">
      <c r="A296" s="14">
        <v>292</v>
      </c>
      <c r="B296">
        <v>6.1</v>
      </c>
    </row>
    <row r="297" spans="1:2" x14ac:dyDescent="0.2">
      <c r="A297" s="14">
        <v>293</v>
      </c>
      <c r="B297">
        <v>6.5</v>
      </c>
    </row>
    <row r="298" spans="1:2" x14ac:dyDescent="0.2">
      <c r="A298" s="14">
        <v>294</v>
      </c>
      <c r="B298">
        <v>4.1500000000000004</v>
      </c>
    </row>
    <row r="299" spans="1:2" x14ac:dyDescent="0.2">
      <c r="A299" s="14">
        <v>295</v>
      </c>
      <c r="B299">
        <v>4.45</v>
      </c>
    </row>
    <row r="300" spans="1:2" x14ac:dyDescent="0.2">
      <c r="A300" s="14">
        <v>296</v>
      </c>
      <c r="B300">
        <v>3.8000000000000003</v>
      </c>
    </row>
    <row r="301" spans="1:2" x14ac:dyDescent="0.2">
      <c r="A301" s="14">
        <v>297</v>
      </c>
      <c r="B301">
        <v>4.2</v>
      </c>
    </row>
    <row r="302" spans="1:2" x14ac:dyDescent="0.2">
      <c r="A302" s="14">
        <v>298</v>
      </c>
      <c r="B302">
        <v>5.8000000000000007</v>
      </c>
    </row>
    <row r="303" spans="1:2" x14ac:dyDescent="0.2">
      <c r="A303" s="14">
        <v>299</v>
      </c>
      <c r="B303">
        <v>5.35</v>
      </c>
    </row>
    <row r="304" spans="1:2" x14ac:dyDescent="0.2">
      <c r="A304" s="14">
        <v>300</v>
      </c>
      <c r="B304">
        <v>2.5499999999999998</v>
      </c>
    </row>
    <row r="305" spans="1:2" x14ac:dyDescent="0.2">
      <c r="A305" s="14">
        <v>301</v>
      </c>
      <c r="B305">
        <v>4.3000000000000007</v>
      </c>
    </row>
    <row r="306" spans="1:2" x14ac:dyDescent="0.2">
      <c r="A306" s="14">
        <v>302</v>
      </c>
      <c r="B306">
        <v>4.3499999999999996</v>
      </c>
    </row>
    <row r="307" spans="1:2" x14ac:dyDescent="0.2">
      <c r="A307" s="14">
        <v>303</v>
      </c>
      <c r="B307">
        <v>2.35</v>
      </c>
    </row>
    <row r="308" spans="1:2" x14ac:dyDescent="0.2">
      <c r="A308" s="14">
        <v>304</v>
      </c>
      <c r="B308">
        <v>2.8</v>
      </c>
    </row>
    <row r="309" spans="1:2" x14ac:dyDescent="0.2">
      <c r="A309" s="14">
        <v>305</v>
      </c>
      <c r="B309">
        <v>4.6500000000000004</v>
      </c>
    </row>
    <row r="310" spans="1:2" x14ac:dyDescent="0.2">
      <c r="A310" s="14">
        <v>306</v>
      </c>
      <c r="B310">
        <v>4.25</v>
      </c>
    </row>
    <row r="311" spans="1:2" x14ac:dyDescent="0.2">
      <c r="A311" s="14">
        <v>307</v>
      </c>
      <c r="B311">
        <v>4.4000000000000004</v>
      </c>
    </row>
    <row r="312" spans="1:2" x14ac:dyDescent="0.2">
      <c r="A312" s="14">
        <v>308</v>
      </c>
      <c r="B312">
        <v>4.4000000000000004</v>
      </c>
    </row>
    <row r="313" spans="1:2" x14ac:dyDescent="0.2">
      <c r="A313" s="14">
        <v>309</v>
      </c>
      <c r="B313">
        <v>3.3</v>
      </c>
    </row>
    <row r="314" spans="1:2" x14ac:dyDescent="0.2">
      <c r="A314" s="14">
        <v>310</v>
      </c>
      <c r="B314">
        <v>3.9499999999999997</v>
      </c>
    </row>
    <row r="315" spans="1:2" x14ac:dyDescent="0.2">
      <c r="A315" s="14">
        <v>311</v>
      </c>
      <c r="B315">
        <v>5.15</v>
      </c>
    </row>
    <row r="316" spans="1:2" x14ac:dyDescent="0.2">
      <c r="A316" s="14">
        <v>312</v>
      </c>
      <c r="B316">
        <v>5.2</v>
      </c>
    </row>
    <row r="317" spans="1:2" x14ac:dyDescent="0.2">
      <c r="A317" s="14">
        <v>313</v>
      </c>
      <c r="B317">
        <v>4.8499999999999996</v>
      </c>
    </row>
    <row r="318" spans="1:2" x14ac:dyDescent="0.2">
      <c r="A318" s="14">
        <v>314</v>
      </c>
      <c r="B318">
        <v>4.0999999999999996</v>
      </c>
    </row>
    <row r="319" spans="1:2" x14ac:dyDescent="0.2">
      <c r="A319" s="14">
        <v>315</v>
      </c>
      <c r="B319">
        <v>3.65</v>
      </c>
    </row>
    <row r="320" spans="1:2" x14ac:dyDescent="0.2">
      <c r="A320" s="14">
        <v>316</v>
      </c>
      <c r="B320">
        <v>4.45</v>
      </c>
    </row>
    <row r="321" spans="1:2" x14ac:dyDescent="0.2">
      <c r="A321" s="14">
        <v>317</v>
      </c>
      <c r="B321">
        <v>4.8499999999999996</v>
      </c>
    </row>
    <row r="322" spans="1:2" x14ac:dyDescent="0.2">
      <c r="A322" s="14">
        <v>318</v>
      </c>
      <c r="B322">
        <v>4.0999999999999996</v>
      </c>
    </row>
    <row r="323" spans="1:2" x14ac:dyDescent="0.2">
      <c r="A323" s="14">
        <v>319</v>
      </c>
      <c r="B323">
        <v>2.6500000000000004</v>
      </c>
    </row>
    <row r="324" spans="1:2" x14ac:dyDescent="0.2">
      <c r="A324" s="14">
        <v>320</v>
      </c>
      <c r="B324">
        <v>2.85</v>
      </c>
    </row>
    <row r="325" spans="1:2" x14ac:dyDescent="0.2">
      <c r="A325" s="14">
        <v>321</v>
      </c>
      <c r="B325">
        <v>2.6</v>
      </c>
    </row>
    <row r="326" spans="1:2" x14ac:dyDescent="0.2">
      <c r="A326" s="14">
        <v>322</v>
      </c>
      <c r="B326">
        <v>3</v>
      </c>
    </row>
    <row r="327" spans="1:2" x14ac:dyDescent="0.2">
      <c r="A327" s="14">
        <v>323</v>
      </c>
      <c r="B327">
        <v>3.25</v>
      </c>
    </row>
    <row r="328" spans="1:2" x14ac:dyDescent="0.2">
      <c r="A328" s="14">
        <v>324</v>
      </c>
      <c r="B328">
        <v>3.9499999999999997</v>
      </c>
    </row>
    <row r="329" spans="1:2" x14ac:dyDescent="0.2">
      <c r="A329" s="14">
        <v>325</v>
      </c>
      <c r="B329">
        <v>3.4</v>
      </c>
    </row>
    <row r="330" spans="1:2" x14ac:dyDescent="0.2">
      <c r="A330" s="14">
        <v>326</v>
      </c>
      <c r="B330">
        <v>3.9</v>
      </c>
    </row>
    <row r="331" spans="1:2" x14ac:dyDescent="0.2">
      <c r="A331" s="14">
        <v>327</v>
      </c>
      <c r="B331">
        <v>4.1999999999999993</v>
      </c>
    </row>
    <row r="332" spans="1:2" x14ac:dyDescent="0.2">
      <c r="A332" s="14">
        <v>328</v>
      </c>
      <c r="B332">
        <v>2.9</v>
      </c>
    </row>
    <row r="333" spans="1:2" x14ac:dyDescent="0.2">
      <c r="A333" s="14">
        <v>329</v>
      </c>
      <c r="B333">
        <v>2.8</v>
      </c>
    </row>
    <row r="334" spans="1:2" x14ac:dyDescent="0.2">
      <c r="A334" s="14">
        <v>330</v>
      </c>
      <c r="B334">
        <v>3.55</v>
      </c>
    </row>
    <row r="335" spans="1:2" x14ac:dyDescent="0.2">
      <c r="A335" s="14">
        <v>331</v>
      </c>
      <c r="B335">
        <v>3.75</v>
      </c>
    </row>
    <row r="336" spans="1:2" x14ac:dyDescent="0.2">
      <c r="A336" s="14">
        <v>332</v>
      </c>
      <c r="B336">
        <v>4.2</v>
      </c>
    </row>
    <row r="337" spans="1:2" x14ac:dyDescent="0.2">
      <c r="A337" s="14">
        <v>333</v>
      </c>
      <c r="B337">
        <v>3.8</v>
      </c>
    </row>
    <row r="338" spans="1:2" x14ac:dyDescent="0.2">
      <c r="A338" s="14">
        <v>334</v>
      </c>
      <c r="B338">
        <v>3.25</v>
      </c>
    </row>
    <row r="339" spans="1:2" x14ac:dyDescent="0.2">
      <c r="A339" s="14">
        <v>335</v>
      </c>
      <c r="B339">
        <v>4.5</v>
      </c>
    </row>
    <row r="340" spans="1:2" x14ac:dyDescent="0.2">
      <c r="A340" s="14">
        <v>336</v>
      </c>
      <c r="B340">
        <v>3.8499999999999996</v>
      </c>
    </row>
    <row r="341" spans="1:2" x14ac:dyDescent="0.2">
      <c r="A341" s="14">
        <v>337</v>
      </c>
      <c r="B341">
        <v>3.45</v>
      </c>
    </row>
    <row r="342" spans="1:2" x14ac:dyDescent="0.2">
      <c r="A342" s="14">
        <v>338</v>
      </c>
      <c r="B342">
        <v>2.75</v>
      </c>
    </row>
    <row r="343" spans="1:2" x14ac:dyDescent="0.2">
      <c r="A343" s="14">
        <v>339</v>
      </c>
      <c r="B343">
        <v>2.6</v>
      </c>
    </row>
    <row r="344" spans="1:2" x14ac:dyDescent="0.2">
      <c r="A344" s="14">
        <v>340</v>
      </c>
      <c r="B344">
        <v>3.35</v>
      </c>
    </row>
    <row r="345" spans="1:2" x14ac:dyDescent="0.2">
      <c r="A345" s="14">
        <v>341</v>
      </c>
      <c r="B345">
        <v>2.9000000000000004</v>
      </c>
    </row>
    <row r="346" spans="1:2" x14ac:dyDescent="0.2">
      <c r="A346" s="14">
        <v>342</v>
      </c>
      <c r="B346">
        <v>3.1</v>
      </c>
    </row>
    <row r="347" spans="1:2" x14ac:dyDescent="0.2">
      <c r="A347" s="14">
        <v>343</v>
      </c>
      <c r="B347">
        <v>2.95</v>
      </c>
    </row>
    <row r="348" spans="1:2" x14ac:dyDescent="0.2">
      <c r="A348" s="14">
        <v>344</v>
      </c>
      <c r="B348">
        <v>3.2</v>
      </c>
    </row>
    <row r="349" spans="1:2" x14ac:dyDescent="0.2">
      <c r="A349" s="14">
        <v>345</v>
      </c>
      <c r="B349">
        <v>3.45</v>
      </c>
    </row>
    <row r="350" spans="1:2" x14ac:dyDescent="0.2">
      <c r="A350" s="14">
        <v>346</v>
      </c>
      <c r="B350">
        <v>3.95</v>
      </c>
    </row>
    <row r="351" spans="1:2" x14ac:dyDescent="0.2">
      <c r="A351" s="14">
        <v>347</v>
      </c>
      <c r="B351">
        <v>3.05</v>
      </c>
    </row>
    <row r="352" spans="1:2" x14ac:dyDescent="0.2">
      <c r="A352" s="14">
        <v>348</v>
      </c>
      <c r="B352">
        <v>2.4500000000000002</v>
      </c>
    </row>
    <row r="353" spans="1:2" x14ac:dyDescent="0.2">
      <c r="A353" s="14">
        <v>349</v>
      </c>
      <c r="B353">
        <v>1.85</v>
      </c>
    </row>
    <row r="354" spans="1:2" x14ac:dyDescent="0.2">
      <c r="A354" s="14">
        <v>350</v>
      </c>
      <c r="B354">
        <v>3.05</v>
      </c>
    </row>
    <row r="355" spans="1:2" x14ac:dyDescent="0.2">
      <c r="A355" s="14">
        <v>351</v>
      </c>
      <c r="B355">
        <v>2.4000000000000004</v>
      </c>
    </row>
    <row r="356" spans="1:2" x14ac:dyDescent="0.2">
      <c r="A356" s="14">
        <v>352</v>
      </c>
      <c r="B356">
        <v>2.5999999999999996</v>
      </c>
    </row>
    <row r="357" spans="1:2" x14ac:dyDescent="0.2">
      <c r="A357" s="14">
        <v>353</v>
      </c>
      <c r="B357">
        <v>1.65</v>
      </c>
    </row>
    <row r="358" spans="1:2" x14ac:dyDescent="0.2">
      <c r="A358" s="14">
        <v>354</v>
      </c>
      <c r="B358">
        <v>2.25</v>
      </c>
    </row>
    <row r="359" spans="1:2" x14ac:dyDescent="0.2">
      <c r="A359" s="14">
        <v>355</v>
      </c>
      <c r="B359">
        <v>2.1</v>
      </c>
    </row>
    <row r="360" spans="1:2" x14ac:dyDescent="0.2">
      <c r="A360" s="14">
        <v>356</v>
      </c>
      <c r="B360">
        <v>2.6</v>
      </c>
    </row>
    <row r="361" spans="1:2" x14ac:dyDescent="0.2">
      <c r="A361" s="14">
        <v>357</v>
      </c>
      <c r="B361">
        <v>1.9</v>
      </c>
    </row>
    <row r="362" spans="1:2" x14ac:dyDescent="0.2">
      <c r="A362" s="14">
        <v>358</v>
      </c>
      <c r="B362">
        <v>1.85</v>
      </c>
    </row>
    <row r="363" spans="1:2" x14ac:dyDescent="0.2">
      <c r="A363" s="14">
        <v>359</v>
      </c>
      <c r="B363">
        <v>1.7</v>
      </c>
    </row>
    <row r="364" spans="1:2" x14ac:dyDescent="0.2">
      <c r="A364" s="14">
        <v>360</v>
      </c>
      <c r="B364">
        <v>1.9000000000000001</v>
      </c>
    </row>
    <row r="365" spans="1:2" x14ac:dyDescent="0.2">
      <c r="A365" s="14">
        <v>361</v>
      </c>
      <c r="B365">
        <v>2</v>
      </c>
    </row>
    <row r="366" spans="1:2" x14ac:dyDescent="0.2">
      <c r="A366" s="14">
        <v>362</v>
      </c>
      <c r="B366">
        <v>2.4500000000000002</v>
      </c>
    </row>
    <row r="367" spans="1:2" x14ac:dyDescent="0.2">
      <c r="A367" s="14">
        <v>363</v>
      </c>
      <c r="B367">
        <v>2.6</v>
      </c>
    </row>
    <row r="368" spans="1:2" x14ac:dyDescent="0.2">
      <c r="A368" s="14">
        <v>364</v>
      </c>
      <c r="B368">
        <v>2.8499999999999996</v>
      </c>
    </row>
    <row r="369" spans="1:2" x14ac:dyDescent="0.2">
      <c r="A369" s="14">
        <v>365</v>
      </c>
      <c r="B369">
        <v>3.35</v>
      </c>
    </row>
    <row r="370" spans="1:2" x14ac:dyDescent="0.2">
      <c r="A370" s="15">
        <v>366</v>
      </c>
      <c r="B370">
        <v>2.35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" sqref="A2"/>
    </sheetView>
  </sheetViews>
  <sheetFormatPr baseColWidth="10" defaultRowHeight="15" x14ac:dyDescent="0.2"/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239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Doubts</vt:lpstr>
      <vt:lpstr>Master_Zorn&amp;Alteck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2018-02-19T09:06:18Z</dcterms:created>
  <dcterms:modified xsi:type="dcterms:W3CDTF">2018-03-02T08:44:41Z</dcterms:modified>
</cp:coreProperties>
</file>